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2"/>
  <workbookPr/>
  <mc:AlternateContent xmlns:mc="http://schemas.openxmlformats.org/markup-compatibility/2006">
    <mc:Choice Requires="x15">
      <x15ac:absPath xmlns:x15ac="http://schemas.microsoft.com/office/spreadsheetml/2010/11/ac" url="/Users/christian/Development/inera/intyg/srs/src/main/resources/"/>
    </mc:Choice>
  </mc:AlternateContent>
  <xr:revisionPtr revIDLastSave="0" documentId="8_{BC1004A4-CBCB-FC47-8D06-8E50E6A48865}" xr6:coauthVersionLast="43" xr6:coauthVersionMax="43" xr10:uidLastSave="{00000000-0000-0000-0000-000000000000}"/>
  <bookViews>
    <workbookView xWindow="420" yWindow="2680" windowWidth="35240" windowHeight="24680" activeTab="2" xr2:uid="{00000000-000D-0000-FFFF-FFFF00000000}"/>
  </bookViews>
  <sheets>
    <sheet name="Instruktioner" sheetId="2" r:id="rId1"/>
    <sheet name="Pilotdiagnoser" sheetId="34" r:id="rId2"/>
    <sheet name="Per diagnos" sheetId="26" r:id="rId3"/>
    <sheet name="Bibliotek" sheetId="22" r:id="rId4"/>
    <sheet name="Källförteckning" sheetId="32" r:id="rId5"/>
  </sheets>
  <externalReferences>
    <externalReference r:id="rId6"/>
  </externalReferences>
  <definedNames>
    <definedName name="_xlnm._FilterDatabase" localSheetId="3" hidden="1">Bibliotek!$A$2:$U$253</definedName>
    <definedName name="_Hlk489954883" localSheetId="3">Bibliotek!$F$29</definedName>
    <definedName name="_Hlk490485438" localSheetId="3">Bibliotek!$I$200</definedName>
    <definedName name="_Hlk490490300" localSheetId="3">Bibliotek!$I$219</definedName>
    <definedName name="_Toc497097736" localSheetId="3">Bibliotek!$E$42</definedName>
    <definedName name="_Toc497097751" localSheetId="3">Bibliotek!$E$21</definedName>
    <definedName name="OLE_LINK14" localSheetId="3">Bibliotek!$F$17</definedName>
    <definedName name="Typ" localSheetId="3">[1]åtgärdspaket!#REF!</definedName>
    <definedName name="Typ" localSheetId="2">'Per diagnos'!#REF!</definedName>
    <definedName name="Typ" localSheetId="1">#REF!</definedName>
    <definedName name="Typ">#REF!</definedName>
    <definedName name="_xlnm.Print_Area" localSheetId="1">Pilotdiagnoser!$A$1:$D$34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19" i="26" l="1"/>
  <c r="H320" i="26"/>
  <c r="H321" i="26"/>
  <c r="H322" i="26"/>
  <c r="H323" i="26"/>
  <c r="H324" i="26"/>
  <c r="H325" i="26"/>
  <c r="H326" i="26"/>
  <c r="H327" i="26"/>
  <c r="H328" i="26"/>
  <c r="H329" i="26"/>
  <c r="H330" i="26"/>
  <c r="H331" i="26"/>
  <c r="H332" i="26"/>
  <c r="H333" i="26"/>
  <c r="H334" i="26"/>
  <c r="H335" i="26"/>
  <c r="H336" i="26"/>
  <c r="H337" i="26"/>
  <c r="H338" i="26"/>
  <c r="H339" i="26"/>
  <c r="H340" i="26"/>
  <c r="H341" i="26"/>
  <c r="H342" i="26"/>
  <c r="H343" i="26"/>
  <c r="H344" i="26"/>
  <c r="H345" i="26"/>
  <c r="H346" i="26"/>
  <c r="H347" i="26"/>
  <c r="H348" i="26"/>
  <c r="H349" i="26"/>
  <c r="H350" i="26"/>
  <c r="H351" i="26"/>
  <c r="H352" i="26"/>
  <c r="H353" i="26"/>
  <c r="H354" i="26"/>
  <c r="H355" i="26"/>
  <c r="H356" i="26"/>
  <c r="H357" i="26"/>
  <c r="H358" i="26"/>
  <c r="H359" i="26"/>
  <c r="H360" i="26"/>
  <c r="H361" i="26"/>
  <c r="H362" i="26"/>
  <c r="H363" i="26"/>
  <c r="H364" i="26"/>
  <c r="H365" i="26"/>
  <c r="H366" i="26"/>
  <c r="H367" i="26"/>
  <c r="H368" i="26"/>
  <c r="H369" i="26"/>
  <c r="H370" i="26"/>
  <c r="H371" i="26"/>
  <c r="H372" i="26"/>
  <c r="H373" i="26"/>
  <c r="H374" i="26"/>
  <c r="H375" i="26"/>
  <c r="H376" i="26"/>
  <c r="H377" i="26"/>
  <c r="H378" i="26"/>
  <c r="H379" i="26"/>
  <c r="H380" i="26"/>
  <c r="H381" i="26"/>
  <c r="H382" i="26"/>
  <c r="H383" i="26"/>
  <c r="H384" i="26"/>
  <c r="H385" i="26"/>
  <c r="H386" i="26"/>
  <c r="H387" i="26"/>
  <c r="H388" i="26"/>
  <c r="H389" i="26"/>
  <c r="H390" i="26"/>
  <c r="H391" i="26"/>
  <c r="H392" i="26"/>
  <c r="H393" i="26"/>
  <c r="H394" i="26"/>
  <c r="H395" i="26"/>
  <c r="H396" i="26"/>
  <c r="H397" i="26"/>
  <c r="H398" i="26"/>
  <c r="H399" i="26"/>
  <c r="H400" i="26"/>
  <c r="H401" i="26"/>
  <c r="H402" i="26"/>
  <c r="H403" i="26"/>
  <c r="H404" i="26"/>
  <c r="H405" i="26"/>
  <c r="H406" i="26"/>
  <c r="H407" i="26"/>
  <c r="H408" i="26"/>
  <c r="H409" i="26"/>
  <c r="H410" i="26"/>
  <c r="H411" i="26"/>
  <c r="H412" i="26"/>
  <c r="H413" i="26"/>
  <c r="H414" i="26"/>
  <c r="H415" i="26"/>
  <c r="H416" i="26"/>
  <c r="H417" i="26"/>
  <c r="H418" i="26"/>
  <c r="H419" i="26"/>
  <c r="H420" i="26"/>
  <c r="H421" i="26"/>
  <c r="H422" i="26"/>
  <c r="H423" i="26"/>
  <c r="H424" i="26"/>
  <c r="H425" i="26"/>
  <c r="H426" i="26"/>
  <c r="H427" i="26"/>
  <c r="H428" i="26"/>
  <c r="H429" i="26"/>
  <c r="H430" i="26"/>
  <c r="H431" i="26"/>
  <c r="H432" i="26"/>
  <c r="H433" i="26"/>
  <c r="H434" i="26"/>
  <c r="H435" i="26"/>
  <c r="H436" i="26"/>
  <c r="H437" i="26"/>
  <c r="H438" i="26"/>
  <c r="H439" i="26"/>
  <c r="H440" i="26"/>
  <c r="H441" i="26"/>
  <c r="H442" i="26"/>
  <c r="H443" i="26"/>
  <c r="H444" i="26"/>
  <c r="H445" i="26"/>
  <c r="H446" i="26"/>
  <c r="H447" i="26"/>
  <c r="H448" i="26"/>
  <c r="H449" i="26"/>
  <c r="H450" i="26"/>
  <c r="H451" i="26"/>
  <c r="H452" i="26"/>
  <c r="A31" i="22" l="1"/>
  <c r="A60" i="22"/>
  <c r="A67" i="22" l="1"/>
  <c r="C100" i="26" s="1"/>
  <c r="H100" i="26" s="1"/>
  <c r="A3" i="22"/>
  <c r="A4" i="22"/>
  <c r="A5" i="22"/>
  <c r="C25" i="26" s="1"/>
  <c r="H25" i="26" s="1"/>
  <c r="A6" i="22"/>
  <c r="A7" i="22"/>
  <c r="C9" i="26" s="1"/>
  <c r="H9" i="26" s="1"/>
  <c r="A8" i="22"/>
  <c r="A9" i="22"/>
  <c r="C15" i="26" s="1"/>
  <c r="H15" i="26" s="1"/>
  <c r="A10" i="22"/>
  <c r="A11" i="22"/>
  <c r="C18" i="26" s="1"/>
  <c r="H18" i="26" s="1"/>
  <c r="A12" i="22"/>
  <c r="A13" i="22"/>
  <c r="C22" i="26" s="1"/>
  <c r="H22" i="26" s="1"/>
  <c r="A14" i="22"/>
  <c r="A15" i="22"/>
  <c r="C26" i="26" s="1"/>
  <c r="H26" i="26" s="1"/>
  <c r="A16" i="22"/>
  <c r="C27" i="26" s="1"/>
  <c r="H27" i="26" s="1"/>
  <c r="A17" i="22"/>
  <c r="C28" i="26" s="1"/>
  <c r="H28" i="26" s="1"/>
  <c r="A18" i="22"/>
  <c r="A19" i="22"/>
  <c r="A20" i="22"/>
  <c r="C32" i="26" s="1"/>
  <c r="H32" i="26" s="1"/>
  <c r="A21" i="22"/>
  <c r="C35" i="26" s="1"/>
  <c r="H35" i="26" s="1"/>
  <c r="A22" i="22"/>
  <c r="C38" i="26" s="1"/>
  <c r="H38" i="26" s="1"/>
  <c r="A23" i="22"/>
  <c r="C43" i="26" s="1"/>
  <c r="H43" i="26" s="1"/>
  <c r="A24" i="22"/>
  <c r="C41" i="26" s="1"/>
  <c r="H41" i="26" s="1"/>
  <c r="A25" i="22"/>
  <c r="C23" i="26" s="1"/>
  <c r="H23" i="26" s="1"/>
  <c r="A26" i="22"/>
  <c r="C44" i="26" s="1"/>
  <c r="H44" i="26" s="1"/>
  <c r="A27" i="22"/>
  <c r="C46" i="26" s="1"/>
  <c r="H46" i="26" s="1"/>
  <c r="A28" i="22"/>
  <c r="C47" i="26" s="1"/>
  <c r="H47" i="26" s="1"/>
  <c r="A29" i="22"/>
  <c r="C48" i="26" s="1"/>
  <c r="H48" i="26" s="1"/>
  <c r="A30" i="22"/>
  <c r="A32" i="22"/>
  <c r="C53" i="26" s="1"/>
  <c r="H53" i="26" s="1"/>
  <c r="A33" i="22"/>
  <c r="C54" i="26" s="1"/>
  <c r="H54" i="26" s="1"/>
  <c r="A34" i="22"/>
  <c r="A35" i="22"/>
  <c r="C58" i="26" s="1"/>
  <c r="H58" i="26" s="1"/>
  <c r="A36" i="22"/>
  <c r="C59" i="26" s="1"/>
  <c r="H59" i="26" s="1"/>
  <c r="A37" i="22"/>
  <c r="C61" i="26" s="1"/>
  <c r="H61" i="26" s="1"/>
  <c r="A38" i="22"/>
  <c r="A39" i="22"/>
  <c r="C63" i="26" s="1"/>
  <c r="H63" i="26" s="1"/>
  <c r="A40" i="22"/>
  <c r="C70" i="26" s="1"/>
  <c r="H70" i="26" s="1"/>
  <c r="A41" i="22"/>
  <c r="A42" i="22"/>
  <c r="A43" i="22"/>
  <c r="A44" i="22"/>
  <c r="A45" i="22"/>
  <c r="C79" i="26" s="1"/>
  <c r="H79" i="26" s="1"/>
  <c r="A46" i="22"/>
  <c r="A47" i="22"/>
  <c r="A48" i="22"/>
  <c r="C82" i="26" s="1"/>
  <c r="H82" i="26" s="1"/>
  <c r="A49" i="22"/>
  <c r="C83" i="26" s="1"/>
  <c r="H83" i="26" s="1"/>
  <c r="A50" i="22"/>
  <c r="A51" i="22"/>
  <c r="A52" i="22"/>
  <c r="C86" i="26" s="1"/>
  <c r="H86" i="26" s="1"/>
  <c r="A53" i="22"/>
  <c r="C87" i="26" s="1"/>
  <c r="H87" i="26" s="1"/>
  <c r="A54" i="22"/>
  <c r="A55" i="22"/>
  <c r="C89" i="26" s="1"/>
  <c r="H89" i="26" s="1"/>
  <c r="A56" i="22"/>
  <c r="C90" i="26" s="1"/>
  <c r="H90" i="26" s="1"/>
  <c r="A57" i="22"/>
  <c r="A58" i="22"/>
  <c r="A59" i="22"/>
  <c r="A61" i="22"/>
  <c r="C94" i="26" s="1"/>
  <c r="H94" i="26" s="1"/>
  <c r="A62" i="22"/>
  <c r="C95" i="26" s="1"/>
  <c r="H95" i="26" s="1"/>
  <c r="A63" i="22"/>
  <c r="C96" i="26" s="1"/>
  <c r="H96" i="26" s="1"/>
  <c r="A64" i="22"/>
  <c r="A65" i="22"/>
  <c r="C98" i="26" s="1"/>
  <c r="H98" i="26" s="1"/>
  <c r="A66" i="22"/>
  <c r="C99" i="26" s="1"/>
  <c r="H99" i="26" s="1"/>
  <c r="A68" i="22"/>
  <c r="A69" i="22"/>
  <c r="A70" i="22"/>
  <c r="C103" i="26" s="1"/>
  <c r="H103" i="26" s="1"/>
  <c r="A71" i="22"/>
  <c r="C104" i="26" s="1"/>
  <c r="H104" i="26" s="1"/>
  <c r="A72" i="22"/>
  <c r="C105" i="26" s="1"/>
  <c r="H105" i="26" s="1"/>
  <c r="A73" i="22"/>
  <c r="A74" i="22"/>
  <c r="A75" i="22"/>
  <c r="C108" i="26" s="1"/>
  <c r="H108" i="26" s="1"/>
  <c r="A76" i="22"/>
  <c r="C109" i="26" s="1"/>
  <c r="H109" i="26" s="1"/>
  <c r="A77" i="22"/>
  <c r="A78" i="22"/>
  <c r="C111" i="26" s="1"/>
  <c r="H111" i="26" s="1"/>
  <c r="A79" i="22"/>
  <c r="C112" i="26" s="1"/>
  <c r="H112" i="26" s="1"/>
  <c r="A80" i="22"/>
  <c r="C113" i="26" s="1"/>
  <c r="H113" i="26" s="1"/>
  <c r="A81" i="22"/>
  <c r="A82" i="22"/>
  <c r="A83" i="22"/>
  <c r="C115" i="26" s="1"/>
  <c r="H115" i="26" s="1"/>
  <c r="A84" i="22"/>
  <c r="C116" i="26" s="1"/>
  <c r="H116" i="26" s="1"/>
  <c r="A85" i="22"/>
  <c r="A86" i="22"/>
  <c r="C118" i="26" s="1"/>
  <c r="H118" i="26" s="1"/>
  <c r="A87" i="22"/>
  <c r="A88" i="22"/>
  <c r="A89" i="22"/>
  <c r="C124" i="26" s="1"/>
  <c r="H124" i="26" s="1"/>
  <c r="A90" i="22"/>
  <c r="C125" i="26" s="1"/>
  <c r="H125" i="26" s="1"/>
  <c r="A91" i="22"/>
  <c r="C126" i="26" s="1"/>
  <c r="H126" i="26" s="1"/>
  <c r="A92" i="22"/>
  <c r="C127" i="26" s="1"/>
  <c r="H127" i="26" s="1"/>
  <c r="A93" i="22"/>
  <c r="C130" i="26" s="1"/>
  <c r="H130" i="26" s="1"/>
  <c r="A94" i="22"/>
  <c r="C132" i="26" s="1"/>
  <c r="H132" i="26" s="1"/>
  <c r="A95" i="22"/>
  <c r="C133" i="26" s="1"/>
  <c r="H133" i="26" s="1"/>
  <c r="A96" i="22"/>
  <c r="C134" i="26" s="1"/>
  <c r="H134" i="26" s="1"/>
  <c r="A97" i="22"/>
  <c r="A98" i="22"/>
  <c r="C136" i="26" s="1"/>
  <c r="H136" i="26" s="1"/>
  <c r="A99" i="22"/>
  <c r="C137" i="26" s="1"/>
  <c r="H137" i="26" s="1"/>
  <c r="A100" i="22"/>
  <c r="C138" i="26" s="1"/>
  <c r="H138" i="26" s="1"/>
  <c r="A101" i="22"/>
  <c r="A102" i="22"/>
  <c r="C139" i="26" s="1"/>
  <c r="H139" i="26" s="1"/>
  <c r="A103" i="22"/>
  <c r="C141" i="26" s="1"/>
  <c r="H141" i="26" s="1"/>
  <c r="A104" i="22"/>
  <c r="C142" i="26" s="1"/>
  <c r="H142" i="26" s="1"/>
  <c r="A105" i="22"/>
  <c r="A106" i="22"/>
  <c r="A107" i="22"/>
  <c r="C148" i="26" s="1"/>
  <c r="H148" i="26" s="1"/>
  <c r="A108" i="22"/>
  <c r="C149" i="26" s="1"/>
  <c r="H149" i="26" s="1"/>
  <c r="A109" i="22"/>
  <c r="A110" i="22"/>
  <c r="A111" i="22"/>
  <c r="C154" i="26" s="1"/>
  <c r="H154" i="26" s="1"/>
  <c r="A112" i="22"/>
  <c r="C155" i="26" s="1"/>
  <c r="H155" i="26" s="1"/>
  <c r="A113" i="22"/>
  <c r="C156" i="26" s="1"/>
  <c r="H156" i="26" s="1"/>
  <c r="A114" i="22"/>
  <c r="C157" i="26" s="1"/>
  <c r="H157" i="26" s="1"/>
  <c r="A115" i="22"/>
  <c r="C158" i="26" s="1"/>
  <c r="H158" i="26" s="1"/>
  <c r="A116" i="22"/>
  <c r="C159" i="26" s="1"/>
  <c r="H159" i="26" s="1"/>
  <c r="A117" i="22"/>
  <c r="C160" i="26" s="1"/>
  <c r="H160" i="26" s="1"/>
  <c r="A118" i="22"/>
  <c r="C161" i="26" s="1"/>
  <c r="H161" i="26" s="1"/>
  <c r="A119" i="22"/>
  <c r="C162" i="26" s="1"/>
  <c r="H162" i="26" s="1"/>
  <c r="A120" i="22"/>
  <c r="C163" i="26" s="1"/>
  <c r="H163" i="26" s="1"/>
  <c r="A121" i="22"/>
  <c r="A122" i="22"/>
  <c r="A123" i="22"/>
  <c r="A124" i="22"/>
  <c r="A125" i="22"/>
  <c r="C169" i="26" s="1"/>
  <c r="H169" i="26" s="1"/>
  <c r="A126" i="22"/>
  <c r="C171" i="26" s="1"/>
  <c r="H171" i="26" s="1"/>
  <c r="A127" i="22"/>
  <c r="C172" i="26" s="1"/>
  <c r="H172" i="26" s="1"/>
  <c r="A128" i="22"/>
  <c r="A129" i="22"/>
  <c r="A130" i="22"/>
  <c r="C179" i="26" s="1"/>
  <c r="H179" i="26" s="1"/>
  <c r="A131" i="22"/>
  <c r="A132" i="22"/>
  <c r="C182" i="26" s="1"/>
  <c r="H182" i="26" s="1"/>
  <c r="A133" i="22"/>
  <c r="A134" i="22"/>
  <c r="A135" i="22"/>
  <c r="C187" i="26" s="1"/>
  <c r="H187" i="26" s="1"/>
  <c r="A136" i="22"/>
  <c r="C188" i="26" s="1"/>
  <c r="H188" i="26" s="1"/>
  <c r="A137" i="22"/>
  <c r="A138" i="22"/>
  <c r="A139" i="22"/>
  <c r="A140" i="22"/>
  <c r="A141" i="22"/>
  <c r="A142" i="22"/>
  <c r="A143" i="22"/>
  <c r="C192" i="26" s="1"/>
  <c r="H192" i="26" s="1"/>
  <c r="A144" i="22"/>
  <c r="A145" i="22"/>
  <c r="C196" i="26" s="1"/>
  <c r="H196" i="26" s="1"/>
  <c r="A146" i="22"/>
  <c r="C199" i="26" s="1"/>
  <c r="H199" i="26" s="1"/>
  <c r="A147" i="22"/>
  <c r="C200" i="26" s="1"/>
  <c r="H200" i="26" s="1"/>
  <c r="A148" i="22"/>
  <c r="C201" i="26" s="1"/>
  <c r="H201" i="26" s="1"/>
  <c r="A149" i="22"/>
  <c r="A150" i="22"/>
  <c r="C203" i="26" s="1"/>
  <c r="H203" i="26" s="1"/>
  <c r="A151" i="22"/>
  <c r="C204" i="26" s="1"/>
  <c r="H204" i="26" s="1"/>
  <c r="A152" i="22"/>
  <c r="C205" i="26" s="1"/>
  <c r="H205" i="26" s="1"/>
  <c r="A153" i="22"/>
  <c r="C206" i="26" s="1"/>
  <c r="H206" i="26" s="1"/>
  <c r="A154" i="22"/>
  <c r="A155" i="22"/>
  <c r="C207" i="26" s="1"/>
  <c r="H207" i="26" s="1"/>
  <c r="A156" i="22"/>
  <c r="C208" i="26" s="1"/>
  <c r="H208" i="26" s="1"/>
  <c r="A157" i="22"/>
  <c r="C209" i="26" s="1"/>
  <c r="H209" i="26" s="1"/>
  <c r="A158" i="22"/>
  <c r="C210" i="26" s="1"/>
  <c r="H210" i="26" s="1"/>
  <c r="A159" i="22"/>
  <c r="C211" i="26" s="1"/>
  <c r="H211" i="26" s="1"/>
  <c r="A160" i="22"/>
  <c r="C212" i="26" s="1"/>
  <c r="H212" i="26" s="1"/>
  <c r="A161" i="22"/>
  <c r="A162" i="22"/>
  <c r="A163" i="22"/>
  <c r="C215" i="26" s="1"/>
  <c r="H215" i="26" s="1"/>
  <c r="A164" i="22"/>
  <c r="A165" i="22"/>
  <c r="A166" i="22"/>
  <c r="C221" i="26" s="1"/>
  <c r="H221" i="26" s="1"/>
  <c r="A167" i="22"/>
  <c r="C222" i="26" s="1"/>
  <c r="H222" i="26" s="1"/>
  <c r="A168" i="22"/>
  <c r="C223" i="26" s="1"/>
  <c r="H223" i="26" s="1"/>
  <c r="A169" i="22"/>
  <c r="C224" i="26" s="1"/>
  <c r="H224" i="26" s="1"/>
  <c r="A170" i="22"/>
  <c r="C225" i="26" s="1"/>
  <c r="H225" i="26" s="1"/>
  <c r="A171" i="22"/>
  <c r="C226" i="26" s="1"/>
  <c r="H226" i="26" s="1"/>
  <c r="A172" i="22"/>
  <c r="A173" i="22"/>
  <c r="C228" i="26" s="1"/>
  <c r="H228" i="26" s="1"/>
  <c r="A174" i="22"/>
  <c r="A175" i="22"/>
  <c r="C229" i="26" s="1"/>
  <c r="H229" i="26" s="1"/>
  <c r="A176" i="22"/>
  <c r="C230" i="26" s="1"/>
  <c r="H230" i="26" s="1"/>
  <c r="A177" i="22"/>
  <c r="A178" i="22"/>
  <c r="A179" i="22"/>
  <c r="C231" i="26" s="1"/>
  <c r="H231" i="26" s="1"/>
  <c r="A180" i="22"/>
  <c r="A181" i="22"/>
  <c r="A182" i="22"/>
  <c r="C232" i="26" s="1"/>
  <c r="H232" i="26" s="1"/>
  <c r="A183" i="22"/>
  <c r="A184" i="22"/>
  <c r="C237" i="26" s="1"/>
  <c r="H237" i="26" s="1"/>
  <c r="A185" i="22"/>
  <c r="A186" i="22"/>
  <c r="C240" i="26" s="1"/>
  <c r="H240" i="26" s="1"/>
  <c r="A187" i="22"/>
  <c r="C241" i="26" s="1"/>
  <c r="H241" i="26" s="1"/>
  <c r="A188" i="22"/>
  <c r="C242" i="26" s="1"/>
  <c r="H242" i="26" s="1"/>
  <c r="A189" i="22"/>
  <c r="A190" i="22"/>
  <c r="C244" i="26" s="1"/>
  <c r="H244" i="26" s="1"/>
  <c r="A191" i="22"/>
  <c r="C245" i="26" s="1"/>
  <c r="H245" i="26" s="1"/>
  <c r="A192" i="22"/>
  <c r="C246" i="26" s="1"/>
  <c r="H246" i="26" s="1"/>
  <c r="A193" i="22"/>
  <c r="C247" i="26" s="1"/>
  <c r="H247" i="26" s="1"/>
  <c r="A194" i="22"/>
  <c r="C248" i="26" s="1"/>
  <c r="H248" i="26" s="1"/>
  <c r="A195" i="22"/>
  <c r="C249" i="26" s="1"/>
  <c r="H249" i="26" s="1"/>
  <c r="A196" i="22"/>
  <c r="C250" i="26" s="1"/>
  <c r="H250" i="26" s="1"/>
  <c r="A197" i="22"/>
  <c r="C251" i="26" s="1"/>
  <c r="H251" i="26" s="1"/>
  <c r="A198" i="22"/>
  <c r="C252" i="26" s="1"/>
  <c r="H252" i="26" s="1"/>
  <c r="A199" i="22"/>
  <c r="C253" i="26" s="1"/>
  <c r="H253" i="26" s="1"/>
  <c r="A200" i="22"/>
  <c r="C254" i="26" s="1"/>
  <c r="H254" i="26" s="1"/>
  <c r="A201" i="22"/>
  <c r="C255" i="26" s="1"/>
  <c r="H255" i="26" s="1"/>
  <c r="A202" i="22"/>
  <c r="C256" i="26" s="1"/>
  <c r="H256" i="26" s="1"/>
  <c r="A203" i="22"/>
  <c r="C257" i="26" s="1"/>
  <c r="H257" i="26" s="1"/>
  <c r="A204" i="22"/>
  <c r="C258" i="26" s="1"/>
  <c r="H258" i="26" s="1"/>
  <c r="A205" i="22"/>
  <c r="C259" i="26" s="1"/>
  <c r="H259" i="26" s="1"/>
  <c r="A206" i="22"/>
  <c r="C260" i="26" s="1"/>
  <c r="H260" i="26" s="1"/>
  <c r="A207" i="22"/>
  <c r="C261" i="26" s="1"/>
  <c r="H261" i="26" s="1"/>
  <c r="A208" i="22"/>
  <c r="A209" i="22"/>
  <c r="A210" i="22"/>
  <c r="A211" i="22"/>
  <c r="C262" i="26" s="1"/>
  <c r="H262" i="26" s="1"/>
  <c r="A212" i="22"/>
  <c r="A213" i="22"/>
  <c r="A214" i="22"/>
  <c r="A215" i="22"/>
  <c r="C263" i="26" s="1"/>
  <c r="H263" i="26" s="1"/>
  <c r="A216" i="22"/>
  <c r="A217" i="22"/>
  <c r="A218" i="22"/>
  <c r="C265" i="26" s="1"/>
  <c r="H265" i="26" s="1"/>
  <c r="A219" i="22"/>
  <c r="A220" i="22"/>
  <c r="A221" i="22"/>
  <c r="C275" i="26" s="1"/>
  <c r="H275" i="26" s="1"/>
  <c r="A222" i="22"/>
  <c r="C276" i="26" s="1"/>
  <c r="H276" i="26" s="1"/>
  <c r="A223" i="22"/>
  <c r="A224" i="22"/>
  <c r="C281" i="26" s="1"/>
  <c r="H281" i="26" s="1"/>
  <c r="A225" i="22"/>
  <c r="C284" i="26" s="1"/>
  <c r="H284" i="26" s="1"/>
  <c r="A226" i="22"/>
  <c r="A227" i="22"/>
  <c r="A228" i="22"/>
  <c r="A229" i="22"/>
  <c r="C295" i="26" s="1"/>
  <c r="H295" i="26" s="1"/>
  <c r="A230" i="22"/>
  <c r="C296" i="26" s="1"/>
  <c r="H296" i="26" s="1"/>
  <c r="A231" i="22"/>
  <c r="C297" i="26" s="1"/>
  <c r="H297" i="26" s="1"/>
  <c r="A232" i="22"/>
  <c r="A233" i="22"/>
  <c r="C302" i="26" s="1"/>
  <c r="H302" i="26" s="1"/>
  <c r="A234" i="22"/>
  <c r="A235" i="22"/>
  <c r="A236" i="22"/>
  <c r="A237" i="22"/>
  <c r="C314" i="26" s="1"/>
  <c r="H314" i="26" s="1"/>
  <c r="A238" i="22"/>
  <c r="C315" i="26" s="1"/>
  <c r="H315" i="26" s="1"/>
  <c r="A239" i="22"/>
  <c r="C316" i="26" s="1"/>
  <c r="H316" i="26" s="1"/>
  <c r="A240" i="22"/>
  <c r="C317" i="26" s="1"/>
  <c r="H317" i="26" s="1"/>
  <c r="A241" i="22"/>
  <c r="C318" i="26" s="1"/>
  <c r="H318" i="26" s="1"/>
  <c r="A242" i="22"/>
  <c r="A243" i="22"/>
  <c r="A244" i="22"/>
  <c r="A245" i="22"/>
  <c r="A246" i="22"/>
  <c r="A247" i="22"/>
  <c r="A248" i="22"/>
  <c r="A249" i="22"/>
  <c r="A250" i="22"/>
  <c r="A251" i="22"/>
  <c r="A252" i="22"/>
  <c r="A253" i="22"/>
  <c r="C91" i="26"/>
  <c r="H91" i="26" s="1"/>
  <c r="C92" i="26"/>
  <c r="H92" i="26" s="1"/>
  <c r="C93" i="26"/>
  <c r="H93" i="26" s="1"/>
  <c r="C97" i="26"/>
  <c r="H97" i="26" s="1"/>
  <c r="C102" i="26"/>
  <c r="H102" i="26" s="1"/>
  <c r="C49" i="26"/>
  <c r="H49" i="26" s="1"/>
  <c r="C51" i="26"/>
  <c r="H51" i="26" s="1"/>
  <c r="C57" i="26"/>
  <c r="H57" i="26" s="1"/>
  <c r="C55" i="26"/>
  <c r="H55" i="26" s="1"/>
  <c r="C62" i="26"/>
  <c r="H62" i="26" s="1"/>
  <c r="C50" i="26"/>
  <c r="H50" i="26" s="1"/>
  <c r="C52" i="26"/>
  <c r="H52" i="26" s="1"/>
  <c r="C45" i="26"/>
  <c r="H45" i="26" s="1"/>
  <c r="C72" i="26"/>
  <c r="H72" i="26" s="1"/>
  <c r="C77" i="26"/>
  <c r="H77" i="26" s="1"/>
  <c r="C80" i="26"/>
  <c r="H80" i="26" s="1"/>
  <c r="C81" i="26"/>
  <c r="H81" i="26" s="1"/>
  <c r="C78" i="26"/>
  <c r="H78" i="26" s="1"/>
  <c r="C56" i="26"/>
  <c r="H56" i="26" s="1"/>
  <c r="C73" i="26"/>
  <c r="H73" i="26" s="1"/>
  <c r="C84" i="26"/>
  <c r="H84" i="26" s="1"/>
  <c r="C85" i="26"/>
  <c r="H85" i="26" s="1"/>
  <c r="C88" i="26"/>
  <c r="H88" i="26" s="1"/>
  <c r="C29" i="26"/>
  <c r="H29" i="26" s="1"/>
  <c r="C3" i="26"/>
  <c r="H3" i="26" s="1"/>
  <c r="C30" i="26"/>
  <c r="H30" i="26" s="1"/>
  <c r="C24" i="26"/>
  <c r="H24" i="26" s="1"/>
  <c r="C40" i="26"/>
  <c r="H40" i="26" s="1"/>
  <c r="C34" i="26"/>
  <c r="H34" i="26" s="1"/>
  <c r="C21" i="26"/>
  <c r="H21" i="26" s="1"/>
  <c r="C37" i="26"/>
  <c r="H37" i="26" s="1"/>
  <c r="C202" i="26"/>
  <c r="H202" i="26" s="1"/>
  <c r="C189" i="26"/>
  <c r="H189" i="26" s="1"/>
  <c r="C178" i="26"/>
  <c r="H178" i="26" s="1"/>
  <c r="C170" i="26"/>
  <c r="H170" i="26" s="1"/>
  <c r="C183" i="26"/>
  <c r="H183" i="26" s="1"/>
  <c r="C197" i="26"/>
  <c r="H197" i="26" s="1"/>
  <c r="C198" i="26"/>
  <c r="H198" i="26" s="1"/>
  <c r="C164" i="26"/>
  <c r="H164" i="26" s="1"/>
  <c r="C114" i="26"/>
  <c r="H114" i="26" s="1"/>
  <c r="C117" i="26"/>
  <c r="H117" i="26" s="1"/>
  <c r="C128" i="26"/>
  <c r="H128" i="26" s="1"/>
  <c r="C144" i="26"/>
  <c r="H144" i="26" s="1"/>
  <c r="C129" i="26"/>
  <c r="H129" i="26" s="1"/>
  <c r="C135" i="26"/>
  <c r="H135" i="26" s="1"/>
  <c r="C145" i="26"/>
  <c r="H145" i="26" s="1"/>
  <c r="C150" i="26"/>
  <c r="H150" i="26" s="1"/>
  <c r="C131" i="26"/>
  <c r="H131" i="26" s="1"/>
  <c r="C106" i="26"/>
  <c r="H106" i="26" s="1"/>
  <c r="C110" i="26"/>
  <c r="H110" i="26" s="1"/>
  <c r="C213" i="26"/>
  <c r="H213" i="26" s="1"/>
  <c r="C264" i="26"/>
  <c r="H264" i="26" s="1"/>
  <c r="C219" i="26"/>
  <c r="H219" i="26" s="1"/>
  <c r="C74" i="26"/>
  <c r="H74" i="26" s="1"/>
  <c r="C227" i="26"/>
  <c r="H227" i="26" s="1"/>
  <c r="C220" i="26"/>
  <c r="H220" i="26" s="1"/>
  <c r="C75" i="26"/>
  <c r="H75" i="26" s="1"/>
  <c r="C238" i="26"/>
  <c r="H238" i="26" s="1"/>
  <c r="C76" i="26"/>
  <c r="H76" i="26" s="1"/>
  <c r="C243" i="26"/>
  <c r="H243" i="26" s="1"/>
  <c r="C239" i="26"/>
  <c r="H239" i="26" s="1"/>
  <c r="I319" i="26"/>
  <c r="I320" i="26"/>
  <c r="I321" i="26"/>
  <c r="I322" i="26"/>
  <c r="I323" i="26"/>
  <c r="I324" i="26"/>
  <c r="I325" i="26"/>
  <c r="I326" i="26"/>
  <c r="I327" i="26"/>
  <c r="I328" i="26"/>
  <c r="I329" i="26"/>
  <c r="I330" i="26"/>
  <c r="I331" i="26"/>
  <c r="I332" i="26"/>
  <c r="I333" i="26"/>
  <c r="I334" i="26"/>
  <c r="I335" i="26"/>
  <c r="I336" i="26"/>
  <c r="I337" i="26"/>
  <c r="I338" i="26"/>
  <c r="I339" i="26"/>
  <c r="I340" i="26"/>
  <c r="I341" i="26"/>
  <c r="I342" i="26"/>
  <c r="I343" i="26"/>
  <c r="I344" i="26"/>
  <c r="I345" i="26"/>
  <c r="I346" i="26"/>
  <c r="I347" i="26"/>
  <c r="I348" i="26"/>
  <c r="I349" i="26"/>
  <c r="I350" i="26"/>
  <c r="I351" i="26"/>
  <c r="I352" i="26"/>
  <c r="I353" i="26"/>
  <c r="I354" i="26"/>
  <c r="I355" i="26"/>
  <c r="I356" i="26"/>
  <c r="I357" i="26"/>
  <c r="I358" i="26"/>
  <c r="I359" i="26"/>
  <c r="I360" i="26"/>
  <c r="I361" i="26"/>
  <c r="I362" i="26"/>
  <c r="I363" i="26"/>
  <c r="I364" i="26"/>
  <c r="I365" i="26"/>
  <c r="I366" i="26"/>
  <c r="I367" i="26"/>
  <c r="I368" i="26"/>
  <c r="I369" i="26"/>
  <c r="I370" i="26"/>
  <c r="I371" i="26"/>
  <c r="I372" i="26"/>
  <c r="I373" i="26"/>
  <c r="I374" i="26"/>
  <c r="I375" i="26"/>
  <c r="I376" i="26"/>
  <c r="I377" i="26"/>
  <c r="I378" i="26"/>
  <c r="I379" i="26"/>
  <c r="I380" i="26"/>
  <c r="I381" i="26"/>
  <c r="I382" i="26"/>
  <c r="I383" i="26"/>
  <c r="I384" i="26"/>
  <c r="I385" i="26"/>
  <c r="I386" i="26"/>
  <c r="I387" i="26"/>
  <c r="I388" i="26"/>
  <c r="I389" i="26"/>
  <c r="I390" i="26"/>
  <c r="I391" i="26"/>
  <c r="I392" i="26"/>
  <c r="I393" i="26"/>
  <c r="I394" i="26"/>
  <c r="I395" i="26"/>
  <c r="I396" i="26"/>
  <c r="I397" i="26"/>
  <c r="I398" i="26"/>
  <c r="I399" i="26"/>
  <c r="I400" i="26"/>
  <c r="I401" i="26"/>
  <c r="I402" i="26"/>
  <c r="I403" i="26"/>
  <c r="I404" i="26"/>
  <c r="I405" i="26"/>
  <c r="I406" i="26"/>
  <c r="I407" i="26"/>
  <c r="I408" i="26"/>
  <c r="I409" i="26"/>
  <c r="I410" i="26"/>
  <c r="I411" i="26"/>
  <c r="I412" i="26"/>
  <c r="I413" i="26"/>
  <c r="I414" i="26"/>
  <c r="I415" i="26"/>
  <c r="I416" i="26"/>
  <c r="I417" i="26"/>
  <c r="I418" i="26"/>
  <c r="I419" i="26"/>
  <c r="I420" i="26"/>
  <c r="I421" i="26"/>
  <c r="I422" i="26"/>
  <c r="I423" i="26"/>
  <c r="I424" i="26"/>
  <c r="I425" i="26"/>
  <c r="I426" i="26"/>
  <c r="I427" i="26"/>
  <c r="I428" i="26"/>
  <c r="I429" i="26"/>
  <c r="I430" i="26"/>
  <c r="I431" i="26"/>
  <c r="I432" i="26"/>
  <c r="I433" i="26"/>
  <c r="I434" i="26"/>
  <c r="I435" i="26"/>
  <c r="I436" i="26"/>
  <c r="I437" i="26"/>
  <c r="I438" i="26"/>
  <c r="I439" i="26"/>
  <c r="I440" i="26"/>
  <c r="I441" i="26"/>
  <c r="I442" i="26"/>
  <c r="I443" i="26"/>
  <c r="I444" i="26"/>
  <c r="I445" i="26"/>
  <c r="I446" i="26"/>
  <c r="I447" i="26"/>
  <c r="I448" i="26"/>
  <c r="I449" i="26"/>
  <c r="I450" i="26"/>
  <c r="I451" i="26"/>
  <c r="I452" i="26"/>
  <c r="D319" i="26"/>
  <c r="D320" i="26"/>
  <c r="D321" i="26"/>
  <c r="D322" i="26"/>
  <c r="D323" i="26"/>
  <c r="D324" i="26"/>
  <c r="D325" i="26"/>
  <c r="D326" i="26"/>
  <c r="D327" i="26"/>
  <c r="D328" i="26"/>
  <c r="D329" i="26"/>
  <c r="D330" i="26"/>
  <c r="D331" i="26"/>
  <c r="D332" i="26"/>
  <c r="D333" i="26"/>
  <c r="D334" i="26"/>
  <c r="D335" i="26"/>
  <c r="D336" i="26"/>
  <c r="D337" i="26"/>
  <c r="D338" i="26"/>
  <c r="D339" i="26"/>
  <c r="D340" i="26"/>
  <c r="D341" i="26"/>
  <c r="D342" i="26"/>
  <c r="D343" i="26"/>
  <c r="D344" i="26"/>
  <c r="D345" i="26"/>
  <c r="D346" i="26"/>
  <c r="D347" i="26"/>
  <c r="D348" i="26"/>
  <c r="D349" i="26"/>
  <c r="D350" i="26"/>
  <c r="D351" i="26"/>
  <c r="D352" i="26"/>
  <c r="D353" i="26"/>
  <c r="D354" i="26"/>
  <c r="D355" i="26"/>
  <c r="D356" i="26"/>
  <c r="D357" i="26"/>
  <c r="D358" i="26"/>
  <c r="D359" i="26"/>
  <c r="D360" i="26"/>
  <c r="D361" i="26"/>
  <c r="D362" i="26"/>
  <c r="D363" i="26"/>
  <c r="D364" i="26"/>
  <c r="D365" i="26"/>
  <c r="D366" i="26"/>
  <c r="D367" i="26"/>
  <c r="D368" i="26"/>
  <c r="D369" i="26"/>
  <c r="D370" i="26"/>
  <c r="D371" i="26"/>
  <c r="D372" i="26"/>
  <c r="D373" i="26"/>
  <c r="D374" i="26"/>
  <c r="D375" i="26"/>
  <c r="D376" i="26"/>
  <c r="D377" i="26"/>
  <c r="D378" i="26"/>
  <c r="D379" i="26"/>
  <c r="D380" i="26"/>
  <c r="D381" i="26"/>
  <c r="D382" i="26"/>
  <c r="D383" i="26"/>
  <c r="D384" i="26"/>
  <c r="D385" i="26"/>
  <c r="D386" i="26"/>
  <c r="D387" i="26"/>
  <c r="D388" i="26"/>
  <c r="D389" i="26"/>
  <c r="D390" i="26"/>
  <c r="D391" i="26"/>
  <c r="D392" i="26"/>
  <c r="D393" i="26"/>
  <c r="D394" i="26"/>
  <c r="D395" i="26"/>
  <c r="D396" i="26"/>
  <c r="D397" i="26"/>
  <c r="D398" i="26"/>
  <c r="D399" i="26"/>
  <c r="D400" i="26"/>
  <c r="D401" i="26"/>
  <c r="D402" i="26"/>
  <c r="D403" i="26"/>
  <c r="D404" i="26"/>
  <c r="D405" i="26"/>
  <c r="D406" i="26"/>
  <c r="D407" i="26"/>
  <c r="D408" i="26"/>
  <c r="D409" i="26"/>
  <c r="D410" i="26"/>
  <c r="D411" i="26"/>
  <c r="D412" i="26"/>
  <c r="D413" i="26"/>
  <c r="D414" i="26"/>
  <c r="D415" i="26"/>
  <c r="D416" i="26"/>
  <c r="D417" i="26"/>
  <c r="D418" i="26"/>
  <c r="D419" i="26"/>
  <c r="D420" i="26"/>
  <c r="D421" i="26"/>
  <c r="D422" i="26"/>
  <c r="D423" i="26"/>
  <c r="D424" i="26"/>
  <c r="D425" i="26"/>
  <c r="D426" i="26"/>
  <c r="D427" i="26"/>
  <c r="D428" i="26"/>
  <c r="D429" i="26"/>
  <c r="D430" i="26"/>
  <c r="D431" i="26"/>
  <c r="D432" i="26"/>
  <c r="D433" i="26"/>
  <c r="D434" i="26"/>
  <c r="D435" i="26"/>
  <c r="D436" i="26"/>
  <c r="D437" i="26"/>
  <c r="D438" i="26"/>
  <c r="D439" i="26"/>
  <c r="D440" i="26"/>
  <c r="D441" i="26"/>
  <c r="D442" i="26"/>
  <c r="D443" i="26"/>
  <c r="D444" i="26"/>
  <c r="D445" i="26"/>
  <c r="D446" i="26"/>
  <c r="D447" i="26"/>
  <c r="D448" i="26"/>
  <c r="D449" i="26"/>
  <c r="D450" i="26"/>
  <c r="D451" i="26"/>
  <c r="D452" i="26"/>
  <c r="C305" i="26" l="1"/>
  <c r="H305" i="26" s="1"/>
  <c r="C304" i="26"/>
  <c r="H304" i="26" s="1"/>
  <c r="C291" i="26"/>
  <c r="H291" i="26" s="1"/>
  <c r="C292" i="26"/>
  <c r="H292" i="26" s="1"/>
  <c r="C31" i="26"/>
  <c r="C36" i="26"/>
  <c r="C16" i="26"/>
  <c r="C42" i="26"/>
  <c r="H42" i="26" s="1"/>
  <c r="C14" i="26"/>
  <c r="I297" i="26"/>
  <c r="D263" i="26"/>
  <c r="D261" i="26"/>
  <c r="D231" i="26"/>
  <c r="I192" i="26"/>
  <c r="C293" i="26"/>
  <c r="C10" i="26"/>
  <c r="H10" i="26" s="1"/>
  <c r="C294" i="26"/>
  <c r="C303" i="26"/>
  <c r="C282" i="26"/>
  <c r="C283" i="26"/>
  <c r="D283" i="26" s="1"/>
  <c r="D25" i="26"/>
  <c r="C60" i="26"/>
  <c r="H60" i="26" s="1"/>
  <c r="C17" i="26"/>
  <c r="D96" i="26"/>
  <c r="D256" i="26"/>
  <c r="I261" i="26"/>
  <c r="D137" i="26"/>
  <c r="I61" i="26"/>
  <c r="D61" i="26"/>
  <c r="C312" i="26"/>
  <c r="C313" i="26"/>
  <c r="C311" i="26"/>
  <c r="C287" i="26"/>
  <c r="C288" i="26"/>
  <c r="C280" i="26"/>
  <c r="C277" i="26"/>
  <c r="C278" i="26"/>
  <c r="C279" i="26"/>
  <c r="C269" i="26"/>
  <c r="H269" i="26" s="1"/>
  <c r="C268" i="26"/>
  <c r="C270" i="26"/>
  <c r="C267" i="26"/>
  <c r="I245" i="26"/>
  <c r="C234" i="26"/>
  <c r="C235" i="26"/>
  <c r="I215" i="26"/>
  <c r="I207" i="26"/>
  <c r="C180" i="26"/>
  <c r="C181" i="26"/>
  <c r="C120" i="26"/>
  <c r="C121" i="26"/>
  <c r="C119" i="26"/>
  <c r="H119" i="26" s="1"/>
  <c r="D104" i="26"/>
  <c r="I79" i="26"/>
  <c r="D79" i="26"/>
  <c r="I47" i="26"/>
  <c r="D47" i="26"/>
  <c r="C19" i="26"/>
  <c r="H19" i="26" s="1"/>
  <c r="C33" i="26"/>
  <c r="C6" i="26"/>
  <c r="C20" i="26"/>
  <c r="C12" i="26"/>
  <c r="C11" i="26"/>
  <c r="C13" i="26"/>
  <c r="C4" i="26"/>
  <c r="H4" i="26" s="1"/>
  <c r="C5" i="26"/>
  <c r="I90" i="26"/>
  <c r="I296" i="26"/>
  <c r="D63" i="26"/>
  <c r="I128" i="26"/>
  <c r="I114" i="26"/>
  <c r="D248" i="26"/>
  <c r="D203" i="26"/>
  <c r="D40" i="26"/>
  <c r="I171" i="26"/>
  <c r="C266" i="26"/>
  <c r="D189" i="26"/>
  <c r="D88" i="26"/>
  <c r="I139" i="26"/>
  <c r="D94" i="26"/>
  <c r="I94" i="26"/>
  <c r="I46" i="26"/>
  <c r="D46" i="26"/>
  <c r="I26" i="26"/>
  <c r="D103" i="26"/>
  <c r="D205" i="26"/>
  <c r="D208" i="26"/>
  <c r="I72" i="26"/>
  <c r="D198" i="26"/>
  <c r="C173" i="26"/>
  <c r="D21" i="26"/>
  <c r="D247" i="26"/>
  <c r="C140" i="26"/>
  <c r="D78" i="26"/>
  <c r="I74" i="26"/>
  <c r="D74" i="26"/>
  <c r="D170" i="26"/>
  <c r="I3" i="26"/>
  <c r="D3" i="26"/>
  <c r="I29" i="26"/>
  <c r="I81" i="26"/>
  <c r="I50" i="26"/>
  <c r="D50" i="26"/>
  <c r="I49" i="26"/>
  <c r="I276" i="26"/>
  <c r="D265" i="26"/>
  <c r="I248" i="26"/>
  <c r="D199" i="26"/>
  <c r="D136" i="26"/>
  <c r="I136" i="26"/>
  <c r="I125" i="26"/>
  <c r="D125" i="26"/>
  <c r="D118" i="26"/>
  <c r="D90" i="26"/>
  <c r="C64" i="26"/>
  <c r="C65" i="26"/>
  <c r="C66" i="26"/>
  <c r="C68" i="26"/>
  <c r="C71" i="26"/>
  <c r="I18" i="26"/>
  <c r="D18" i="26"/>
  <c r="I9" i="26"/>
  <c r="D9" i="26"/>
  <c r="D84" i="26"/>
  <c r="D85" i="26"/>
  <c r="D38" i="26"/>
  <c r="D250" i="26"/>
  <c r="C7" i="26"/>
  <c r="I38" i="26"/>
  <c r="D55" i="26"/>
  <c r="D109" i="26"/>
  <c r="D51" i="26"/>
  <c r="I96" i="26"/>
  <c r="I103" i="26"/>
  <c r="D102" i="26"/>
  <c r="D81" i="26"/>
  <c r="D73" i="26"/>
  <c r="D223" i="26"/>
  <c r="D281" i="26"/>
  <c r="D23" i="26"/>
  <c r="I55" i="26"/>
  <c r="I206" i="26"/>
  <c r="I251" i="26"/>
  <c r="D251" i="26"/>
  <c r="C8" i="26"/>
  <c r="H8" i="26" s="1"/>
  <c r="C69" i="26"/>
  <c r="I28" i="26"/>
  <c r="I73" i="26"/>
  <c r="D113" i="26"/>
  <c r="D114" i="26"/>
  <c r="D45" i="26"/>
  <c r="D276" i="26"/>
  <c r="I224" i="26"/>
  <c r="D91" i="26"/>
  <c r="I264" i="26"/>
  <c r="I129" i="26"/>
  <c r="D128" i="26"/>
  <c r="I196" i="26"/>
  <c r="I259" i="26"/>
  <c r="I23" i="26"/>
  <c r="C39" i="26"/>
  <c r="H39" i="26" s="1"/>
  <c r="C67" i="26"/>
  <c r="I227" i="26"/>
  <c r="I145" i="26"/>
  <c r="D164" i="26"/>
  <c r="I178" i="26"/>
  <c r="D22" i="26"/>
  <c r="D58" i="26"/>
  <c r="I44" i="26"/>
  <c r="D295" i="26"/>
  <c r="I40" i="26"/>
  <c r="I85" i="26"/>
  <c r="I45" i="26"/>
  <c r="I63" i="26"/>
  <c r="I51" i="26"/>
  <c r="I281" i="26"/>
  <c r="I138" i="26"/>
  <c r="D100" i="26"/>
  <c r="D197" i="26"/>
  <c r="D172" i="26"/>
  <c r="I21" i="26"/>
  <c r="I24" i="26"/>
  <c r="I87" i="26"/>
  <c r="D87" i="26"/>
  <c r="I52" i="26"/>
  <c r="I57" i="26"/>
  <c r="D95" i="26"/>
  <c r="D92" i="26"/>
  <c r="D257" i="26"/>
  <c r="D49" i="26"/>
  <c r="I78" i="26"/>
  <c r="D228" i="26"/>
  <c r="D37" i="26"/>
  <c r="I257" i="26"/>
  <c r="I239" i="26"/>
  <c r="D239" i="26"/>
  <c r="D76" i="26"/>
  <c r="D75" i="26"/>
  <c r="I275" i="26"/>
  <c r="D302" i="26"/>
  <c r="D106" i="26"/>
  <c r="I156" i="26"/>
  <c r="D156" i="26"/>
  <c r="D135" i="26"/>
  <c r="D183" i="26"/>
  <c r="I187" i="26"/>
  <c r="D187" i="26"/>
  <c r="D169" i="26"/>
  <c r="I169" i="26"/>
  <c r="I255" i="26"/>
  <c r="I37" i="26"/>
  <c r="I16" i="26"/>
  <c r="I34" i="26"/>
  <c r="D34" i="26"/>
  <c r="D70" i="26"/>
  <c r="I41" i="26"/>
  <c r="D41" i="26"/>
  <c r="D24" i="26"/>
  <c r="I22" i="26"/>
  <c r="I15" i="26"/>
  <c r="D15" i="26"/>
  <c r="D30" i="26"/>
  <c r="I30" i="26"/>
  <c r="I35" i="26"/>
  <c r="D35" i="26"/>
  <c r="D29" i="26"/>
  <c r="I27" i="26"/>
  <c r="D27" i="26"/>
  <c r="I89" i="26"/>
  <c r="D89" i="26"/>
  <c r="D86" i="26"/>
  <c r="I86" i="26"/>
  <c r="I83" i="26"/>
  <c r="D83" i="26"/>
  <c r="I82" i="26"/>
  <c r="D82" i="26"/>
  <c r="D56" i="26"/>
  <c r="I56" i="26"/>
  <c r="I58" i="26"/>
  <c r="D72" i="26"/>
  <c r="D52" i="26"/>
  <c r="I53" i="26"/>
  <c r="D53" i="26"/>
  <c r="I62" i="26"/>
  <c r="D62" i="26"/>
  <c r="D57" i="26"/>
  <c r="I59" i="26"/>
  <c r="D59" i="26"/>
  <c r="I48" i="26"/>
  <c r="D48" i="26"/>
  <c r="I75" i="26"/>
  <c r="I76" i="26"/>
  <c r="D44" i="26"/>
  <c r="I92" i="26"/>
  <c r="I100" i="26"/>
  <c r="I220" i="26"/>
  <c r="D220" i="26"/>
  <c r="D224" i="26"/>
  <c r="I12" i="26"/>
  <c r="I43" i="26"/>
  <c r="D43" i="26"/>
  <c r="I25" i="26"/>
  <c r="I32" i="26"/>
  <c r="D32" i="26"/>
  <c r="D26" i="26"/>
  <c r="D28" i="26"/>
  <c r="I88" i="26"/>
  <c r="I84" i="26"/>
  <c r="I80" i="26"/>
  <c r="D80" i="26"/>
  <c r="I77" i="26"/>
  <c r="D77" i="26"/>
  <c r="I54" i="26"/>
  <c r="D54" i="26"/>
  <c r="D14" i="26"/>
  <c r="I98" i="26"/>
  <c r="D98" i="26"/>
  <c r="I93" i="26"/>
  <c r="D93" i="26"/>
  <c r="I91" i="26"/>
  <c r="I70" i="26"/>
  <c r="D227" i="26"/>
  <c r="I99" i="26"/>
  <c r="D99" i="26"/>
  <c r="I317" i="26"/>
  <c r="I315" i="26"/>
  <c r="D296" i="26"/>
  <c r="I265" i="26"/>
  <c r="I258" i="26"/>
  <c r="I256" i="26"/>
  <c r="I252" i="26"/>
  <c r="I244" i="26"/>
  <c r="D244" i="26"/>
  <c r="I240" i="26"/>
  <c r="D240" i="26"/>
  <c r="D237" i="26"/>
  <c r="I230" i="26"/>
  <c r="I225" i="26"/>
  <c r="I223" i="26"/>
  <c r="D210" i="26"/>
  <c r="I208" i="26"/>
  <c r="I203" i="26"/>
  <c r="I199" i="26"/>
  <c r="C191" i="26"/>
  <c r="H191" i="26" s="1"/>
  <c r="C190" i="26"/>
  <c r="H190" i="26" s="1"/>
  <c r="I188" i="26"/>
  <c r="I182" i="26"/>
  <c r="C177" i="26"/>
  <c r="H177" i="26" s="1"/>
  <c r="C175" i="26"/>
  <c r="H175" i="26" s="1"/>
  <c r="C176" i="26"/>
  <c r="H176" i="26" s="1"/>
  <c r="C167" i="26"/>
  <c r="H167" i="26" s="1"/>
  <c r="C168" i="26"/>
  <c r="H168" i="26" s="1"/>
  <c r="I157" i="26"/>
  <c r="D155" i="26"/>
  <c r="I149" i="26"/>
  <c r="D149" i="26"/>
  <c r="I142" i="26"/>
  <c r="D142" i="26"/>
  <c r="D139" i="26"/>
  <c r="I132" i="26"/>
  <c r="D132" i="26"/>
  <c r="D127" i="26"/>
  <c r="I118" i="26"/>
  <c r="I113" i="26"/>
  <c r="I109" i="26"/>
  <c r="I105" i="26"/>
  <c r="D105" i="26"/>
  <c r="C101" i="26"/>
  <c r="H101" i="26" s="1"/>
  <c r="I164" i="26"/>
  <c r="D112" i="26"/>
  <c r="I284" i="26"/>
  <c r="I112" i="26"/>
  <c r="I189" i="26"/>
  <c r="I213" i="26"/>
  <c r="I198" i="26"/>
  <c r="I318" i="26"/>
  <c r="I304" i="26"/>
  <c r="I291" i="26"/>
  <c r="I316" i="26"/>
  <c r="I110" i="26"/>
  <c r="I263" i="26"/>
  <c r="I202" i="26"/>
  <c r="I106" i="26"/>
  <c r="I314" i="26"/>
  <c r="I104" i="26"/>
  <c r="I305" i="26"/>
  <c r="I170" i="26"/>
  <c r="I209" i="26"/>
  <c r="I183" i="26"/>
  <c r="I249" i="26"/>
  <c r="D318" i="26"/>
  <c r="D291" i="26"/>
  <c r="D206" i="26"/>
  <c r="D162" i="26"/>
  <c r="I241" i="26"/>
  <c r="I247" i="26"/>
  <c r="I243" i="26"/>
  <c r="I228" i="26"/>
  <c r="I231" i="26"/>
  <c r="I222" i="26"/>
  <c r="I219" i="26"/>
  <c r="I148" i="26"/>
  <c r="I131" i="26"/>
  <c r="I158" i="26"/>
  <c r="I150" i="26"/>
  <c r="I154" i="26"/>
  <c r="I130" i="26"/>
  <c r="I126" i="26"/>
  <c r="I144" i="26"/>
  <c r="D211" i="26"/>
  <c r="D297" i="26"/>
  <c r="D284" i="26"/>
  <c r="D222" i="26"/>
  <c r="D131" i="26"/>
  <c r="D108" i="26"/>
  <c r="D314" i="26"/>
  <c r="D129" i="26"/>
  <c r="D154" i="26"/>
  <c r="D275" i="26"/>
  <c r="D304" i="26"/>
  <c r="D219" i="26"/>
  <c r="D238" i="26"/>
  <c r="D243" i="26"/>
  <c r="D133" i="26"/>
  <c r="D145" i="26"/>
  <c r="D158" i="26"/>
  <c r="D148" i="26"/>
  <c r="D110" i="26"/>
  <c r="D213" i="26"/>
  <c r="D226" i="26"/>
  <c r="D229" i="26"/>
  <c r="I124" i="26"/>
  <c r="I117" i="26"/>
  <c r="D97" i="26"/>
  <c r="I95" i="26"/>
  <c r="D124" i="26"/>
  <c r="D196" i="26"/>
  <c r="D171" i="26"/>
  <c r="D249" i="26"/>
  <c r="D202" i="26"/>
  <c r="D182" i="26"/>
  <c r="D178" i="26"/>
  <c r="D255" i="26"/>
  <c r="D117" i="26"/>
  <c r="D192" i="26"/>
  <c r="D259" i="26"/>
  <c r="D252" i="26"/>
  <c r="D200" i="26"/>
  <c r="D115" i="26"/>
  <c r="D188" i="26"/>
  <c r="D179" i="26"/>
  <c r="D258" i="26"/>
  <c r="D204" i="26"/>
  <c r="D260" i="26"/>
  <c r="D201" i="26"/>
  <c r="I102" i="26"/>
  <c r="I115" i="26"/>
  <c r="D241" i="26"/>
  <c r="D221" i="26"/>
  <c r="D305" i="26"/>
  <c r="D209" i="26"/>
  <c r="D134" i="26"/>
  <c r="D126" i="26"/>
  <c r="D245" i="26"/>
  <c r="D315" i="26"/>
  <c r="D264" i="26"/>
  <c r="D157" i="26"/>
  <c r="D144" i="26"/>
  <c r="D130" i="26"/>
  <c r="D230" i="26"/>
  <c r="D316" i="26"/>
  <c r="D207" i="26"/>
  <c r="D141" i="26"/>
  <c r="D138" i="26"/>
  <c r="D215" i="26"/>
  <c r="D150" i="26"/>
  <c r="I133" i="26"/>
  <c r="I137" i="26"/>
  <c r="I127" i="26"/>
  <c r="I135" i="26"/>
  <c r="I155" i="26"/>
  <c r="I141" i="26"/>
  <c r="I134" i="26"/>
  <c r="I221" i="26"/>
  <c r="I226" i="26"/>
  <c r="I229" i="26"/>
  <c r="I238" i="26"/>
  <c r="I237" i="26"/>
  <c r="D160" i="26"/>
  <c r="I97" i="26"/>
  <c r="D253" i="26"/>
  <c r="D262" i="26"/>
  <c r="D317" i="26"/>
  <c r="D111" i="26"/>
  <c r="I205" i="26"/>
  <c r="I200" i="26"/>
  <c r="I303" i="26"/>
  <c r="I302" i="26"/>
  <c r="I197" i="26"/>
  <c r="I211" i="26"/>
  <c r="I201" i="26"/>
  <c r="I262" i="26"/>
  <c r="I292" i="26"/>
  <c r="I295" i="26"/>
  <c r="I312" i="26"/>
  <c r="I204" i="26"/>
  <c r="I260" i="26"/>
  <c r="I253" i="26"/>
  <c r="I172" i="26"/>
  <c r="I250" i="26"/>
  <c r="I111" i="26"/>
  <c r="I210" i="26"/>
  <c r="I108" i="26"/>
  <c r="I179" i="26"/>
  <c r="D225" i="26"/>
  <c r="I254" i="26"/>
  <c r="D254" i="26"/>
  <c r="I246" i="26"/>
  <c r="D246" i="26"/>
  <c r="I242" i="26"/>
  <c r="D242" i="26"/>
  <c r="I232" i="26"/>
  <c r="D232" i="26"/>
  <c r="I212" i="26"/>
  <c r="D212" i="26"/>
  <c r="I163" i="26"/>
  <c r="D163" i="26"/>
  <c r="I161" i="26"/>
  <c r="D161" i="26"/>
  <c r="I159" i="26"/>
  <c r="D159" i="26"/>
  <c r="I116" i="26"/>
  <c r="D116" i="26"/>
  <c r="C307" i="26"/>
  <c r="H307" i="26" s="1"/>
  <c r="C308" i="26"/>
  <c r="H308" i="26" s="1"/>
  <c r="C309" i="26"/>
  <c r="H309" i="26" s="1"/>
  <c r="C310" i="26"/>
  <c r="H310" i="26" s="1"/>
  <c r="C298" i="26"/>
  <c r="H298" i="26" s="1"/>
  <c r="C299" i="26"/>
  <c r="H299" i="26" s="1"/>
  <c r="C301" i="26"/>
  <c r="H301" i="26" s="1"/>
  <c r="C300" i="26"/>
  <c r="H300" i="26" s="1"/>
  <c r="C289" i="26"/>
  <c r="H289" i="26" s="1"/>
  <c r="C290" i="26"/>
  <c r="H290" i="26" s="1"/>
  <c r="C285" i="26"/>
  <c r="H285" i="26" s="1"/>
  <c r="C286" i="26"/>
  <c r="H286" i="26" s="1"/>
  <c r="C273" i="26"/>
  <c r="H273" i="26" s="1"/>
  <c r="C274" i="26"/>
  <c r="H274" i="26" s="1"/>
  <c r="C272" i="26"/>
  <c r="H272" i="26" s="1"/>
  <c r="C217" i="26"/>
  <c r="H217" i="26" s="1"/>
  <c r="C218" i="26"/>
  <c r="H218" i="26" s="1"/>
  <c r="C216" i="26"/>
  <c r="H216" i="26" s="1"/>
  <c r="C214" i="26"/>
  <c r="H214" i="26" s="1"/>
  <c r="C193" i="26"/>
  <c r="H193" i="26" s="1"/>
  <c r="C194" i="26"/>
  <c r="H194" i="26" s="1"/>
  <c r="C184" i="26"/>
  <c r="H184" i="26" s="1"/>
  <c r="C185" i="26"/>
  <c r="H185" i="26" s="1"/>
  <c r="C186" i="26"/>
  <c r="H186" i="26" s="1"/>
  <c r="C165" i="26"/>
  <c r="H165" i="26" s="1"/>
  <c r="C166" i="26"/>
  <c r="H166" i="26" s="1"/>
  <c r="C151" i="26"/>
  <c r="H151" i="26" s="1"/>
  <c r="C152" i="26"/>
  <c r="H152" i="26" s="1"/>
  <c r="C153" i="26"/>
  <c r="H153" i="26" s="1"/>
  <c r="C146" i="26"/>
  <c r="H146" i="26" s="1"/>
  <c r="C147" i="26"/>
  <c r="H147" i="26" s="1"/>
  <c r="C122" i="26"/>
  <c r="H122" i="26" s="1"/>
  <c r="C123" i="26"/>
  <c r="H123" i="26" s="1"/>
  <c r="C107" i="26"/>
  <c r="H107" i="26" s="1"/>
  <c r="I162" i="26"/>
  <c r="I160" i="26"/>
  <c r="C233" i="26"/>
  <c r="H233" i="26" s="1"/>
  <c r="C236" i="26"/>
  <c r="H236" i="26" s="1"/>
  <c r="C271" i="26"/>
  <c r="H271" i="26" s="1"/>
  <c r="C306" i="26"/>
  <c r="H306" i="26" s="1"/>
  <c r="C143" i="26"/>
  <c r="H143" i="26" s="1"/>
  <c r="C195" i="26"/>
  <c r="H195" i="26" s="1"/>
  <c r="C174" i="26"/>
  <c r="H174" i="26" s="1"/>
  <c r="D42" i="26" l="1"/>
  <c r="D60" i="26"/>
  <c r="I60" i="26"/>
  <c r="D69" i="26"/>
  <c r="H69" i="26"/>
  <c r="D68" i="26"/>
  <c r="H68" i="26"/>
  <c r="I266" i="26"/>
  <c r="H266" i="26"/>
  <c r="I13" i="26"/>
  <c r="H13" i="26"/>
  <c r="D6" i="26"/>
  <c r="H6" i="26"/>
  <c r="I180" i="26"/>
  <c r="H180" i="26"/>
  <c r="D234" i="26"/>
  <c r="H234" i="26"/>
  <c r="D268" i="26"/>
  <c r="H268" i="26"/>
  <c r="D277" i="26"/>
  <c r="H277" i="26"/>
  <c r="D311" i="26"/>
  <c r="H311" i="26"/>
  <c r="I283" i="26"/>
  <c r="H283" i="26"/>
  <c r="D67" i="26"/>
  <c r="H67" i="26"/>
  <c r="I277" i="26"/>
  <c r="I42" i="26"/>
  <c r="I66" i="26"/>
  <c r="H66" i="26"/>
  <c r="D10" i="26"/>
  <c r="I11" i="26"/>
  <c r="H11" i="26"/>
  <c r="I33" i="26"/>
  <c r="H33" i="26"/>
  <c r="I121" i="26"/>
  <c r="H121" i="26"/>
  <c r="D280" i="26"/>
  <c r="H280" i="26"/>
  <c r="I313" i="26"/>
  <c r="H313" i="26"/>
  <c r="D17" i="26"/>
  <c r="H17" i="26"/>
  <c r="I282" i="26"/>
  <c r="H282" i="26"/>
  <c r="I293" i="26"/>
  <c r="H293" i="26"/>
  <c r="D16" i="26"/>
  <c r="H16" i="26"/>
  <c r="I7" i="26"/>
  <c r="H7" i="26"/>
  <c r="D65" i="26"/>
  <c r="H65" i="26"/>
  <c r="I10" i="26"/>
  <c r="I173" i="26"/>
  <c r="H173" i="26"/>
  <c r="I5" i="26"/>
  <c r="H5" i="26"/>
  <c r="D12" i="26"/>
  <c r="H12" i="26"/>
  <c r="D120" i="26"/>
  <c r="H120" i="26"/>
  <c r="D267" i="26"/>
  <c r="H267" i="26"/>
  <c r="D279" i="26"/>
  <c r="H279" i="26"/>
  <c r="D288" i="26"/>
  <c r="H288" i="26"/>
  <c r="D312" i="26"/>
  <c r="H312" i="26"/>
  <c r="D303" i="26"/>
  <c r="H303" i="26"/>
  <c r="I36" i="26"/>
  <c r="H36" i="26"/>
  <c r="D292" i="26"/>
  <c r="I71" i="26"/>
  <c r="H71" i="26"/>
  <c r="D64" i="26"/>
  <c r="H64" i="26"/>
  <c r="D140" i="26"/>
  <c r="H140" i="26"/>
  <c r="I20" i="26"/>
  <c r="H20" i="26"/>
  <c r="I181" i="26"/>
  <c r="H181" i="26"/>
  <c r="D235" i="26"/>
  <c r="H235" i="26"/>
  <c r="I270" i="26"/>
  <c r="H270" i="26"/>
  <c r="D278" i="26"/>
  <c r="H278" i="26"/>
  <c r="I287" i="26"/>
  <c r="H287" i="26"/>
  <c r="D294" i="26"/>
  <c r="H294" i="26"/>
  <c r="I14" i="26"/>
  <c r="H14" i="26"/>
  <c r="I31" i="26"/>
  <c r="H31" i="26"/>
  <c r="D293" i="26"/>
  <c r="D282" i="26"/>
  <c r="I17" i="26"/>
  <c r="I68" i="26"/>
  <c r="I294" i="26"/>
  <c r="D31" i="26"/>
  <c r="D36" i="26"/>
  <c r="I140" i="26"/>
  <c r="D5" i="26"/>
  <c r="D121" i="26"/>
  <c r="D13" i="26"/>
  <c r="I311" i="26"/>
  <c r="I268" i="26"/>
  <c r="D287" i="26"/>
  <c r="D270" i="26"/>
  <c r="I278" i="26"/>
  <c r="I279" i="26"/>
  <c r="D11" i="26"/>
  <c r="I65" i="26"/>
  <c r="D313" i="26"/>
  <c r="D33" i="26"/>
  <c r="D266" i="26"/>
  <c r="I64" i="26"/>
  <c r="D119" i="26"/>
  <c r="D71" i="26"/>
  <c r="I119" i="26"/>
  <c r="D20" i="26"/>
  <c r="D269" i="26"/>
  <c r="I269" i="26"/>
  <c r="I288" i="26"/>
  <c r="D7" i="26"/>
  <c r="I6" i="26"/>
  <c r="D173" i="26"/>
  <c r="D180" i="26"/>
  <c r="I280" i="26"/>
  <c r="D66" i="26"/>
  <c r="I19" i="26"/>
  <c r="D19" i="26"/>
  <c r="I235" i="26"/>
  <c r="I267" i="26"/>
  <c r="I67" i="26"/>
  <c r="I69" i="26"/>
  <c r="I4" i="26"/>
  <c r="D4" i="26"/>
  <c r="I120" i="26"/>
  <c r="I234" i="26"/>
  <c r="I39" i="26"/>
  <c r="D39" i="26"/>
  <c r="I8" i="26"/>
  <c r="D8" i="26"/>
  <c r="D181" i="26"/>
  <c r="D101" i="26"/>
  <c r="I101" i="26"/>
  <c r="I167" i="26"/>
  <c r="D167" i="26"/>
  <c r="I175" i="26"/>
  <c r="D175" i="26"/>
  <c r="I191" i="26"/>
  <c r="D191" i="26"/>
  <c r="I168" i="26"/>
  <c r="D168" i="26"/>
  <c r="I176" i="26"/>
  <c r="D176" i="26"/>
  <c r="I177" i="26"/>
  <c r="D177" i="26"/>
  <c r="I190" i="26"/>
  <c r="D190" i="26"/>
  <c r="I195" i="26"/>
  <c r="D195" i="26"/>
  <c r="I306" i="26"/>
  <c r="D306" i="26"/>
  <c r="I236" i="26"/>
  <c r="D236" i="26"/>
  <c r="I123" i="26"/>
  <c r="D123" i="26"/>
  <c r="I147" i="26"/>
  <c r="D147" i="26"/>
  <c r="I153" i="26"/>
  <c r="D153" i="26"/>
  <c r="I151" i="26"/>
  <c r="D151" i="26"/>
  <c r="I165" i="26"/>
  <c r="D165" i="26"/>
  <c r="D185" i="26"/>
  <c r="I185" i="26"/>
  <c r="I194" i="26"/>
  <c r="D194" i="26"/>
  <c r="I216" i="26"/>
  <c r="D216" i="26"/>
  <c r="I217" i="26"/>
  <c r="D217" i="26"/>
  <c r="D274" i="26"/>
  <c r="I274" i="26"/>
  <c r="I286" i="26"/>
  <c r="D286" i="26"/>
  <c r="I290" i="26"/>
  <c r="D290" i="26"/>
  <c r="D300" i="26"/>
  <c r="I300" i="26"/>
  <c r="D299" i="26"/>
  <c r="I299" i="26"/>
  <c r="I310" i="26"/>
  <c r="D310" i="26"/>
  <c r="I308" i="26"/>
  <c r="D308" i="26"/>
  <c r="I174" i="26"/>
  <c r="D174" i="26"/>
  <c r="I143" i="26"/>
  <c r="D143" i="26"/>
  <c r="D271" i="26"/>
  <c r="I271" i="26"/>
  <c r="I233" i="26"/>
  <c r="D233" i="26"/>
  <c r="I107" i="26"/>
  <c r="D107" i="26"/>
  <c r="D122" i="26"/>
  <c r="I122" i="26"/>
  <c r="I146" i="26"/>
  <c r="D146" i="26"/>
  <c r="I152" i="26"/>
  <c r="D152" i="26"/>
  <c r="I166" i="26"/>
  <c r="D166" i="26"/>
  <c r="I186" i="26"/>
  <c r="D186" i="26"/>
  <c r="I184" i="26"/>
  <c r="D184" i="26"/>
  <c r="I193" i="26"/>
  <c r="D193" i="26"/>
  <c r="I214" i="26"/>
  <c r="D214" i="26"/>
  <c r="I218" i="26"/>
  <c r="D218" i="26"/>
  <c r="I272" i="26"/>
  <c r="D272" i="26"/>
  <c r="I273" i="26"/>
  <c r="D273" i="26"/>
  <c r="I285" i="26"/>
  <c r="D285" i="26"/>
  <c r="D289" i="26"/>
  <c r="I289" i="26"/>
  <c r="I301" i="26"/>
  <c r="D301" i="26"/>
  <c r="D298" i="26"/>
  <c r="I298" i="26"/>
  <c r="D309" i="26"/>
  <c r="I309" i="26"/>
  <c r="I307" i="26"/>
  <c r="D307" i="26"/>
</calcChain>
</file>

<file path=xl/sharedStrings.xml><?xml version="1.0" encoding="utf-8"?>
<sst xmlns="http://schemas.openxmlformats.org/spreadsheetml/2006/main" count="3815" uniqueCount="1196">
  <si>
    <t>RÅD-id</t>
  </si>
  <si>
    <t>EXCERPT</t>
  </si>
  <si>
    <t>Utmattningssyndrom</t>
  </si>
  <si>
    <t>ICD10SE</t>
  </si>
  <si>
    <t>https://www.stressmottagningen.nu/stress-och-stressjukdomar/utmattningssyndrom/</t>
  </si>
  <si>
    <t>Diagnostext för koden</t>
  </si>
  <si>
    <t>ICD10 - kod för diagnosen</t>
  </si>
  <si>
    <t>https://www.suntarbetsliv.se/forskning/hallbar-rehabilitering/elva-ars-forskning-om-utmattningssyndrom/</t>
  </si>
  <si>
    <t>http://www.socialstyrelsen.se/riktlinjer/forsakringsmedicinsktbeslutsstod/utmattningssyndrom-f438</t>
  </si>
  <si>
    <t>F43.8A</t>
  </si>
  <si>
    <t>http://www.praktiskmedicin.se/sjukdomar/stress-fysiologiska-stressreaktionen/</t>
  </si>
  <si>
    <t>Prio - turordning inom en och samma diagnos</t>
  </si>
  <si>
    <t xml:space="preserve">Vi tittar på samspelet mellan kroppen och vad du gör, tänker och känner, och hur du kan påverka det samspelet. Du får möjlighet att lära dig mer om hur det du gör idag faktiskt fungerar för dig. Du kommer att medvetet kunna välja att göra mer av det som fungerar bra och förändra det du märker fungerar sämre.Gruppen är mycket aktiv och du förväntas prova på olika metoder och öva på nya färdigheter mellan våra träffar för att hitta nya metoder som passar just dig för att hantera och bemöta stressen i ditt liv, förbättra din sömn och återhämtning. Du kommer att märka att vi fokuserar mer på upplevelsebaserade övningar än att prata under gruppträffarna.
</t>
  </si>
  <si>
    <t>https://www.stressmottagningen.nu/behandling-och-rehabilitering/</t>
  </si>
  <si>
    <t>Arbetsterapeuten informerar om när det kan vara lagom att påbörja en arbetsåtergång och vi ger av våra erfarenheter av hur en god arbetsåtergång ser ut i olika situationer.</t>
  </si>
  <si>
    <t>Depressiv episod</t>
  </si>
  <si>
    <t>https://www.1177.se/Stockholm/Tema/Halsa/Stress/Mindfulness-i-vardagen---praktiska-tips/</t>
  </si>
  <si>
    <t>F43</t>
  </si>
  <si>
    <t>Anpassningsstörningar och reaktion på svår stress</t>
  </si>
  <si>
    <t>F43.8</t>
  </si>
  <si>
    <t>Andra specificerade reaktioner på svår stress</t>
  </si>
  <si>
    <t>F41</t>
  </si>
  <si>
    <t>Andra ångestsyndrom</t>
  </si>
  <si>
    <t>F32</t>
  </si>
  <si>
    <t>Excerpt - texten från källan som innehåller insatsrekommendationen</t>
  </si>
  <si>
    <t>F33</t>
  </si>
  <si>
    <t>Recidiverande depression</t>
  </si>
  <si>
    <t>F31</t>
  </si>
  <si>
    <t>Bipolär sjukdom</t>
  </si>
  <si>
    <t>M75</t>
  </si>
  <si>
    <t>Sjukdomstillstånd i skulderled</t>
  </si>
  <si>
    <t>M54</t>
  </si>
  <si>
    <t>Ryggvärk</t>
  </si>
  <si>
    <t>M54.2</t>
  </si>
  <si>
    <t>Cervikalgi</t>
  </si>
  <si>
    <t>M54.5</t>
  </si>
  <si>
    <t>Lumbago</t>
  </si>
  <si>
    <t>Egentlig depression, lindrig till medelsvår, vuxna</t>
  </si>
  <si>
    <t>Polyartros</t>
  </si>
  <si>
    <t>M16</t>
  </si>
  <si>
    <t>Höftledsartros</t>
  </si>
  <si>
    <t>M17</t>
  </si>
  <si>
    <t>Knäartros</t>
  </si>
  <si>
    <t>M19</t>
  </si>
  <si>
    <t>Andra artroser</t>
  </si>
  <si>
    <t>G56</t>
  </si>
  <si>
    <t>Karpaltunnelsyndrom</t>
  </si>
  <si>
    <t>S52</t>
  </si>
  <si>
    <t>Fraktur på underarm</t>
  </si>
  <si>
    <t xml:space="preserve">Personer med depression bör rekommenderas aerob eller muskelstärkande fysisk aktivitet för att minska depressiva symtom och förbättra livskvalitet. (framförallt ledarledd aerob, måttlig till hög intensitet)
Vid lindrig eller måttlig depression lindrar fysisk aktivitet depressiva symtom i liknande grad som antidepressiva läkemedel eller kognitiv beteendeterapi (KBT). Vid medelsvår till svår depression bör den fysisk aktiviteten ske parallellt med övrig antidepressiv behandling som medicinering och/eller samtalsterapi.
Den rekommenderade dosen av fysisk aktivitet vid depression motsvarar de allmänna rekommendationerna för att förebygga andra sjukdomar som hjärt-kärlsjukdom, diabetes och fetma vilka är vanliga vid depression. De flesta kroniska somatiska sjukdomar ökar dessutom risken för depression.
</t>
  </si>
  <si>
    <t>S62</t>
  </si>
  <si>
    <t>Fraktur på handled och hand</t>
  </si>
  <si>
    <t>S82</t>
  </si>
  <si>
    <t>Fraktur på underben inklusive fotled</t>
  </si>
  <si>
    <t>M79</t>
  </si>
  <si>
    <t>M79.1</t>
  </si>
  <si>
    <t>Myalgi</t>
  </si>
  <si>
    <t>M79.7</t>
  </si>
  <si>
    <t>Fibromyalgi</t>
  </si>
  <si>
    <t>M77</t>
  </si>
  <si>
    <t>M23</t>
  </si>
  <si>
    <t>M53</t>
  </si>
  <si>
    <t>Nationella riktlinjer för vård vid depression och ångestsyndrom</t>
  </si>
  <si>
    <t>1177 Vårdguidens e-tjänst Stöd och behandling ger möjlighet för landsting och regioner att erbjuda stöd-, utbildnings- och behandlingsprogram på ett säkert sätt. Patienten loggar in på 1177.se för att nå det program som hen har blivit tilldelad. Det är alltid en ansvarig behandlare som står i kontakt med patienten, och behandlaren loggar in med SITHS-kort. Med stöd och behandling på nätet ökar tillgängligheten till stöd och vård – den finns på nätet när patienten vill logga in, oavsett var hen befinner sig. En behandling på nätet kan erbjudas patienter även i andra landsting och regioner.</t>
  </si>
  <si>
    <t>https://www.1177.se/Vastra-Gotaland/Fakta-och-rad/Mer-om/Stod-och-behandling-via-natet1/</t>
  </si>
  <si>
    <t>http://mindly.se/artiklar/aangest-behandling-6-goda-raad-for-att-minska-din-</t>
  </si>
  <si>
    <t>http://www.sbu.se/sv/publikationer/SBU-utvarderar/internetformedlad-psykologisk-behandling-vid-angest--och-forstamningssyndrom/</t>
  </si>
  <si>
    <t>http://www.svenskpsykiatri.se/wp-content/uploads/2017/02/SPF-kliniska-riktlinjer-om-Bipol%C3%A4r-sjukdom.pdf</t>
  </si>
  <si>
    <t>Sker manuella lyft? Beakta faktorer som hur ofta lyften sker, bördans vikt, hantering utanför underarmsavstånd, hantering under knähöjd, hantering över axelhöjd, bördans greppbarhet, krav på precision i lyftet och personförflyttningar</t>
  </si>
  <si>
    <t>https://www.av.se/globalassets/filer/publikationer/broschyrer/belasta-ratt-sa-undviker-du-skador-broschyr-adi447.pdf</t>
  </si>
  <si>
    <t>http://www.csp.org.uk/your-health/exercise-advice/shoulder-pain</t>
  </si>
  <si>
    <t>Arbetsanpassning och rehabilitering</t>
  </si>
  <si>
    <t>Arbetsanpassning kan innebära att personen får särskilda arbetshjälpmedel, handledning eller individuella stödinsatser. Man kan även behöva välja ut särskilda arbetsuppgifter, genomföra tekniska åtgärder, anpassa lokalerna och förändra arbetsfördelningen. Arbetsmiljöverket kan ställa krav på att arbetsgivaren anlitar hjälp, i första hand från företagshälsovården eller annan motsvarande resurs.</t>
  </si>
  <si>
    <t>https://www.av.se/halsa-och-sakerhet/arbetsanpassning-och-rehabilitering/</t>
  </si>
  <si>
    <t xml:space="preserve">I många fall behövs deltidssjukskrivning samt anpassning av arbetsförhållanden i väntan på andra åtgärder. Samma förhållningssätt kan vara lämpligt vid sjukskrivning vid impingementsyndrom och tendinoser där besvären bedöms ha samband med arbetet. 
</t>
  </si>
  <si>
    <t>http://www.socialstyrelsen.se/riktlinjer/forsakringsmedicinsktbeslutsstod/skulder-ochaxelledsbesvar-m754</t>
  </si>
  <si>
    <t>http://www.internetmedicin.se/page.aspx?id=188</t>
  </si>
  <si>
    <t>internetmedicin.se</t>
  </si>
  <si>
    <t>http://www.sbu.se/sv/publikationer/SBU-utvarderar/arbetets-betydelse-for-uppkomst-av-besvar-och-sjukdomar-nacken-och-ovre-rorelseapparaten/</t>
  </si>
  <si>
    <t>Smärtan kan uppstå vid felaktig rörelse eller akut felbelastning av ryggen, till exempel vid tunga lyft med fel bärställning. Tips och råd vid ryggvärk och ryggskott: Tillämpa rätt bärställning vid alla lyft, stå rakt framför föremålet du ska lyfta, bär nära kroppen med rak rygg och böjda ben. Vrid aldrig kroppen under lyftet.</t>
  </si>
  <si>
    <t>http://www.netdoktor.se/smarta/artiklar/ryggvark-ryggskott-och-ischias/</t>
  </si>
  <si>
    <t>http://ontiryggen.nu/</t>
  </si>
  <si>
    <t>Aktiv sjukskrivning rekommenderas, det vill säga att personen med ryggskott bara delvis är sjukskriven och arbetar så gott det går (vid skrivbordsarbete är det till exempel bra att stå upp, vid upphöjt skrivbord).</t>
  </si>
  <si>
    <t xml:space="preserve">Fysiska inaktiviteten vid artros kan medföra en ökad kardiell risk. Behandling: Artrosskola/sjukgymnastik/styrke-/rörelseträning/motion. Avlastning (käpp, ortos, viktnedgång?) </t>
  </si>
  <si>
    <t>http://www.praktiskmedicin.se/sjukdomar/artros-osteoartrit/</t>
  </si>
  <si>
    <t>http://www.internetmedicin.se/page.aspx?id=220</t>
  </si>
  <si>
    <t>http://www.socialstyrelsen.se/riktlinjer/forsakringsmedicinsktbeslutsstod/hoftartros-m16</t>
  </si>
  <si>
    <t>http://www.internetmedicin.se/page.aspx?id=5359</t>
  </si>
  <si>
    <t>Vid behov hänvisas överviktiga patienter till dietist för intensifierade livsstilsförändringar i viktreducerande syfte. För alla typer av livsstilsförändringar krävs kontinuitet och motivation för bestående resultat. Detta är i många fall svårt att uppnå. Uppföljande samtal kan ha en viss positiv effekt och bidra till en mer varaktig förändring. För bästa resultat bör behandlingen initieras så tidigt som möjligt i sjukdomsförloppet.</t>
  </si>
  <si>
    <t>Vid knäartros tycks inte ultraljud ha någon effekt på smärta jämfört med placebobehandling (låg evidensstyrka). Det saknas vetenskapligt underlag för att bedöma effekten av ultraljud på funktion och livskvalitet.</t>
  </si>
  <si>
    <t>Tumbasartros</t>
  </si>
  <si>
    <t xml:space="preserve">Efter avgipsning tillåts initialt endast rörelseträning, därefter successivt ökad belastning. Kontakt med handkirurgiskt intresserad sjukgymnast eller arbetsterapeut är värdefullt för rehabiliteringen. </t>
  </si>
  <si>
    <t>http://www.internetmedicin.se/page.aspx?id=3312</t>
  </si>
  <si>
    <t xml:space="preserve">Att träna fem minuter om dagen och bara bryta inaktivitetsmönstret kan medföra stora positiva hälsoeffekter för den som tidigare varit inaktiv. </t>
  </si>
  <si>
    <t xml:space="preserve">M54.2 </t>
  </si>
  <si>
    <t xml:space="preserve">M54.5 </t>
  </si>
  <si>
    <t>Om det inte går att anpassa arbetsuppgifterna bör byte av arbete övervägas tidigt av patienten. Företagshälsovården och/eller arbetsgivaren och Försäkringskassan bör kopplas in tidigt.</t>
  </si>
  <si>
    <t xml:space="preserve">Det kan vara aktuellt med t.ex. ergonomiska förbättringsåtgärder, rehabskola, anpassade arbetsuppgifter eller omplacering. Diskutera åtgärder vid tungt arbete och efter artoplastik. Företagshälsovården och/eller arbetsgivaren och Försäkringskassan bör kopplas in tidigt.
</t>
  </si>
  <si>
    <t>http://www.socialstyrelsen.se/riktlinjer/forsakringsmedicinsktbeslutsstod/hoftartros-m17</t>
  </si>
  <si>
    <t>Pilotdiagnoser</t>
  </si>
  <si>
    <t>funktion</t>
  </si>
  <si>
    <t>Långvarig stressexponering leder ofta till att organismen lever i ett extremt fysiologiskt läge under långa tider. Som en följd blir hushållsaktiviteter och återuppbyggnad åsidosatta och organismens anpassningsförmåga starkt begränsad. I nästa fas måste man med alla medel få kropp och själ i balans igen... I denna fas kan det vara till stor hjälp att få träffa andra personer med samma problem, annars känner man sig lätt oerhört ensam och utsatt, och därför är någon form av gruppverksamhet med diskussioner kring stressproblematik värdefull.</t>
  </si>
  <si>
    <t>Balansen mellan åtgärdens positiva effekt på tillståndet och biverkningar är ogynnsam.  Bensodiazepiner är beroendeframkallande och det finns risk för toleransutveckling. Annan effektiv behandling finns.</t>
  </si>
  <si>
    <t>Internet har inneburit nya möjligheter för att förmedla behandling på distans, i syfte att öka tillgängligheten och nå grupper som av olika skäl inte får behandling inom hälso- och sjukvården. I synnerhet internetförmedlad kognitiv beteendeterapi (KBT) har utvärderats i ett stort antal studier under drygt ett decennium.</t>
  </si>
  <si>
    <t>Vid läkemedelsbehandling av ångest rekommenderas i första hand så kallade SSRI-läkemedel (selektiva serotoninåterupptagshämmare), som ökar halten av signalsubstansen serotonin i hjärnan. Läkemedlen används även mot depressioner. Också andra antidepressiva läkemedel kan användas vid behandling av ångestsjukdomar.</t>
  </si>
  <si>
    <t>Psykoeduktiva program eller psykopedagogiska interventioner (PPI) syftar till att ge kunskap om sjukdomen, dess behandling och hanterande. Psykoeduktiva program i grupp ger också möjligheter till stödjande erfarenhetsutbyte. PPI har visat sig effektiv som del i systematisk vård som ges av en speciellt utbildad sjuksköterska som stödjer patienten med monitorering av läkemedelsbehandling och sjukdomsförlopp.</t>
  </si>
  <si>
    <t>Andra patienter behöve rmer omfattande psykosociala insatser som skräddarsys efter patientens behov, fas i sjukdomen, samsjuklighet samt sociala sammanhang.</t>
  </si>
  <si>
    <t>Vid bipolär depression rekommenderas kognitiv betendeterapi (KBT).  Familjefokuserad terapi (FFT) och interpersonell och social rytmterapi (IPSRT) är alternativ.</t>
  </si>
  <si>
    <t>http://www.internetmedicin.se/page.aspx?id=5360</t>
  </si>
  <si>
    <t>OBS</t>
  </si>
  <si>
    <t>REK</t>
  </si>
  <si>
    <t>Andra sjukliga förändringar i knäled</t>
  </si>
  <si>
    <t>Kategori</t>
  </si>
  <si>
    <t>Diagnostext</t>
  </si>
  <si>
    <t>M54.4</t>
  </si>
  <si>
    <t>Lumbago med ischias</t>
  </si>
  <si>
    <t>M51</t>
  </si>
  <si>
    <t>Andra sjukdomar i mellankotskivorna</t>
  </si>
  <si>
    <t>Andra ryggsjukdomar som ej klassificeras annorstädes</t>
  </si>
  <si>
    <t>Mononeuropati (sjukdom i en enda perifer nerv) i övre extremitet</t>
  </si>
  <si>
    <t>S83</t>
  </si>
  <si>
    <t>Luxation och distorsion i knäets leder och ligament</t>
  </si>
  <si>
    <t>I63</t>
  </si>
  <si>
    <t>Cerebral infarkt</t>
  </si>
  <si>
    <t>Andra entesopatier (sjukdomar i perifera ligament- och muskelfästen)</t>
  </si>
  <si>
    <t>M77.1</t>
  </si>
  <si>
    <t>S62.0</t>
  </si>
  <si>
    <t>R51</t>
  </si>
  <si>
    <t>Huvudvärk</t>
  </si>
  <si>
    <t>Kategori (REK/OBS)</t>
  </si>
  <si>
    <t>kopiera denna rad enligt antalet råd kopplade till denna diagnos</t>
  </si>
  <si>
    <t>ange kategori (OBS/REK)</t>
  </si>
  <si>
    <t>Karpaltunnelsyndrom kan förvärras av arbete med vibrerande verktyg och ensidig tung handbelastning. För att hindra att sjukdomen tilltar, och för att minska besvären, måste denna typ av arbeten minskas eller helt upphöra beroende på hur utvecklade patientens symtom är. Det kan då bli aktuellt med arbetsbyte</t>
  </si>
  <si>
    <t>prioritera 1-X (kolumn D)</t>
  </si>
  <si>
    <t>skriv in diagnoskoden och diagnostexten (kolumn A och B)</t>
  </si>
  <si>
    <t>skriv in '=' i cellen för rådets id (Kolumn C) och hämta relevant id från fliken åtgärder (genom att markera cellen i kolumn A)</t>
  </si>
  <si>
    <t xml:space="preserve">Karpaltunnelsyndrom kan förvärras av arbete med vibrerande verktyg och ensidig tung handbelastning. För att hindra att sjukdomen tilltar, och för att minska besvären, måste denna typ av arbeten minskas eller helt upphöra beroende på hur utvecklade patientens symtom är. Det kan då bli aktuellt med arbetsbyte. </t>
  </si>
  <si>
    <t>R</t>
  </si>
  <si>
    <t>flik</t>
  </si>
  <si>
    <t>beskrivning</t>
  </si>
  <si>
    <t>Lathund</t>
  </si>
  <si>
    <t>Kontaktperson: Katarina Juréen, 0708318947</t>
  </si>
  <si>
    <t>Varje diagnoskod är kopplad till ett antal åtgärdsrekommendationer, som paketeras enligt prioriteringsordningen 1-X. Varje åtgärdsrekommendation har ett unikt ID (1-X) som hämtas från listan över unika åtgärder. En åtgärdsrekommendation kan kopplas till flera olika diagnoser, och därmed också prioriteras olika</t>
  </si>
  <si>
    <t>Rådets diagnostext- den diagnos som källan refererar till</t>
  </si>
  <si>
    <t xml:space="preserve">Kategori (OBS/REK) </t>
  </si>
  <si>
    <t>Rekommenderad åtgärd (REK) eller Observandum/Tänk på att (OBS) - en kort textrad som sammanfattar vad åtgärdsrekommendationen handlar om</t>
  </si>
  <si>
    <t>Diagnos i fritext</t>
  </si>
  <si>
    <t>Typ av diagnos (Psykiatriska, Frakturer, övriga Rörelseorganet, Övriga)- för att filtrera innehållet inför granskning</t>
  </si>
  <si>
    <t>färg</t>
  </si>
  <si>
    <t>Innehåll i tabell respektive flik</t>
  </si>
  <si>
    <t>Flik</t>
  </si>
  <si>
    <t>Funktion</t>
  </si>
  <si>
    <t>Steg-för-steg</t>
  </si>
  <si>
    <t>ange texten för OBS/REK (i webcert)</t>
  </si>
  <si>
    <t xml:space="preserve">
</t>
  </si>
  <si>
    <t>Epikondylalgi, epikondylit</t>
  </si>
  <si>
    <t>Rekommendera patienten att använda armen så mycket det går, det är ofarligt. Epikondylalgi anses oftast utlöst av ensidig eller upprepande belastning hos något äldre personer. Minska och ändra belastningen genom att patienten utsätts kortare tid för utlösande moment och en översyn av arbetsställning och hjälpmedel. Tänk på att epikondylalgi kan orsakas av belastning i samband med fritidsaktiviteter. Vid långdragna besvär eller inflammationer på annat ställe bör reumatisk ledsjukdom övervägas.</t>
  </si>
  <si>
    <t xml:space="preserve">Lateral epikondylit </t>
  </si>
  <si>
    <t xml:space="preserve">Lateral epikondylit har en stor självläkningspotential och nära 90 % kan beräknas bli besvärsfria inom 1 år varför exspektans är lämpligt. Tillståndet kan vara svårbehandlat och i akutskedet kan antiinflammatoriska läkemedel som tabletter, eller i gelform för lokal behandling, ge smärtlindring. Senor är starka strukturer med relativt andra vävnader låg vaskularitet, cirkulation och metabolism vilket gör att senläkning är en mycket långsam process. Vila hjälper sällan enbart utan senan måste stimuleras på ett avvägt sätt. En viktig åtgärd är att anpassa arbets- eller fritidaktivitet som utlöst tillståndet. Det är ofta av värde att ta hjälp av en sjukgymnast eller i vissa fall arbetsterapeut och en rad behandlingsalternativ finns beskrivna såsom stretching av extensormuskulaturen, excentrisk träning av handledssträckare, akupunktur, stötvågsterapi (ESVL), laserterapi men ingen övertygande effekt har kunnat påvisas. Avlastande s k epikondylitbandage eller stabiliserande handledsortos kan prövas. Sjukskrivning krävs sällan. </t>
  </si>
  <si>
    <t>SSRI-läkemedel enligt Läkemedelverkets rekommendation</t>
  </si>
  <si>
    <t xml:space="preserve">Första steget vid belastningssmärtor och vilovärk är konservativ behandling med tumbasortos och diskussion om ändrat belastningsmönster av handen och smärtstillande/antiflogistika i normaldos. Kortisoninjektion i form av t ex triamcinolon (Kenacort-T) 10 mg/ml eller Depo-Medrol med Lidocain 40 mg/ml + 10mg/ml, 1 ml i CMC I-leden kan ges som ett försök att tillfälligt lindra besvären några månader till år. Vid effekt kan injektionen upprepas ett par gånger. </t>
  </si>
  <si>
    <t>Vid belastande eller itererade arbetsmoment bör företagshälsovård kopplas in.</t>
  </si>
  <si>
    <t>http://www.socialstyrelsen.se/riktlinjer/forsakringsmedicinsktbeslutsstod/karpaltunnelsyndrom-g560</t>
  </si>
  <si>
    <t>http://www.internetmedicin.se/page.aspx?id=3107</t>
  </si>
  <si>
    <t>http://www.socialstyrelsen.se/riktlinjer/forsakringsmedicinsktbeslutsstod/epikondylalgi-epikondylit-m77</t>
  </si>
  <si>
    <t>http://www.praktiskmedicin.se/?s=epikondylit+lateral</t>
  </si>
  <si>
    <t xml:space="preserve">Milda fall behandlas med temporär vila av belastad arm- egenträning enligt nedan. Ev NSAID peroralt eller i gelform. Avlasta engagerade sidan. I regel självläkande inom 1-2 år; 90 % självläker under första året. Fysioterapi har visat bästa långtidseffekten: Remiss till sjukgymnast för instruktion angående egenträning inkluderande stretching av extensorerna. Epikondylitbandage för att avlasta muskelfästet. Akupunktur, tvära friktioner eller TENS hjälper en del. Vid belastande eller itererade arbetsmoment bör företagshälsovård kopplas in. SBU: Vila hjälper sällan enbart utan senan måste stimuleras på ett avvägt sätt. En viktig åtgärd är att anpassa arbets- eller fritidaktivitet som utlöst tillståndet. Det är ofta av värde att ta hjälp av en sjukgymnast eller i vissa fall arbetsterapeut och en rad behandlingsalternativ finns beskrivna såsom stretching av extensormuskulaturen, excentrisk träning av handledssträckare, akupunktur, stötvågsterapi (ESVL), laserterapi men ingen övertygande effekt har kunnat påvisas. Avlastande s k epikondylitbandage eller stabiliserande handledsortos kan prövas. Sjukskrivning krävs sällan. </t>
  </si>
  <si>
    <t xml:space="preserve">De flesta patienter med epikondylalgi är inte i behov av sjukskrivning (utöver eventuell egen sjukanmälan upp till 1 vecka). För vissa kan hel- eller deltidssjukskrivning i upp till 4 veckor vara lämpligt. Partiell sjukskrivning med stöd av adekvata hjälpmedel är ofta att föredra. SBU: Lateral epikondylit har en stor självläkningspotential och nära 90 % kan beräknas bli besvärsfria inom 1 år varför exspektans är lämpligt. ...  Vila hjälper sällan enbart utan senan måste stimuleras på ett avvägt sätt. </t>
  </si>
  <si>
    <t>Individer som behöver använda handled/hand i sitt arbete förväntas därför vara arbetsoförmögen i ca 12 veckor från skadedatum. Mer om det är dominant sida och arbete som kräver stor användning av handen – mindre om det är icke-dominant sida och arbete som inte kräver stor användning av aktuell hand. I vissa fall kan partiell sjukskrivning vara att föredra.</t>
  </si>
  <si>
    <t>http://www.socialstyrelsen.se/riktlinjer/forsakringsmedicinsktbeslutsstod/distalradiusfraktur-s525</t>
  </si>
  <si>
    <t xml:space="preserve">Distal radiusfraktur </t>
  </si>
  <si>
    <t xml:space="preserve">Frakturer kan drabba unga patienter vid högenergivåld som t ex vid motorcykelolyckor, inom kontaktidrotter och vid fall från hög höjd. Energimängden och våldets riktning avgör graden av splittring och typen av fraktur.  Såväl direkt som indirekt våld orsakar underarmsfrakturer. Isolerade ulnafrakturer kan ses som parerskador. </t>
  </si>
  <si>
    <t>http://www.internetmedicin.se/page.aspx?id=1106</t>
  </si>
  <si>
    <t>http://www.sbu.se/sv/publikationer/vetenskap--praxis/vetenskap-och-praxis/traning-kan-oka-rorlighet-vid-artros-i-hoft-och-kna/</t>
  </si>
  <si>
    <t>Artros i höft och knä</t>
  </si>
  <si>
    <t>Knäledsartros</t>
  </si>
  <si>
    <t>http://www.sbu.se/sv/publikationer/priostod/priostod-1/</t>
  </si>
  <si>
    <t xml:space="preserve">En radiusfraktur läker regelmässigt snabbt eftersom metafysärt ben nästan alltid är involverat.Det är sällan indicerat att immobilisera handleden mer än fyra veckor. Vid splittrade frakturer kan dock sex veckors immobilisering bli nödvändig.Tiden till arbetsåtergång beror mest på arbetets art. Vid stabil fixation och icke-belastande arbete kan patienten ofta återgå i arbete redan inom en vecka.  Vid mindre stabil fixation och/eller för handleden tungt arbete kan arbetsåtergång ske först efter läkning och rehabilitering till adekvat styrka och rörlighet, vilket kan innebära sjukskrivning i 10-12 veckor, ibland längre. 
</t>
  </si>
  <si>
    <t>http://www.internetmedicin.se/page.aspx?id=470</t>
  </si>
  <si>
    <t>http://www.internetmedicin.se/page.aspx?id=471</t>
  </si>
  <si>
    <t>Handledsfraktur</t>
  </si>
  <si>
    <t>Man kan också försöka förebygga benbrott genom att hålla sitt skelett starkt genom hela livet. Om man motionerar regelbundet lägger man en god grund för ett bra skelett. Rökning kan leda till försämrad benstomme, liksom dåliga matvanor och alkoholism.Uppbyggnaden av skelettet kräver bland annat kalcium och D-vitamin. Kalcium är särskilt viktigt för ungdomar och äldre. En normal kost som innehåller grönsaker och mjölkprodukter ger tillräckligt med kalcium. D-vitamin bildas naturligt i huden när man är ute i dagsljus. Människor som sällan vistas ute kan därför ibland behöva äta extra D-vitamin.</t>
  </si>
  <si>
    <t>Handledsbrott</t>
  </si>
  <si>
    <t>https://www.1177.se/Stockholm/Fakta-och-rad/Sjukdomar/Handledsbrott/</t>
  </si>
  <si>
    <t>(Uppföljning efter opererad distal radiusfraktur) Mobilisering, eventuellt med hjälp av arbetsterapeut eller sjukgymnast. Gärna kontakt redan under de första veckorna efter skadan för ödemprofylax och rörlighetsträning.</t>
  </si>
  <si>
    <t>(Om läget är acceptabelt) Instruera patienten om vikten av högläge och omedelbar rörlighetsträning</t>
  </si>
  <si>
    <t>Instruera om vikten av handen i högläge och omedelbar rörlighetsträning för cirkulation</t>
  </si>
  <si>
    <t>http://www.praktiskmedicin.se/sjukdomar/fingerfraktur-fraktur-i-finger-fraktur-i-me/</t>
  </si>
  <si>
    <t>http://www.socialstyrelsen.se/riktlinjer/forsakringsmedicinsktbeslutsstod/skadapaovreextremitetensarskad</t>
  </si>
  <si>
    <t>Skada på övre extremiteten</t>
  </si>
  <si>
    <t>Generellt påbörjas aktiva och obelastade rörelser efter cirka 3 veckor. Träning av styrkan i handen påbörjas därefter försiktigt och ökas successivt under totalt sex veckor post trauma, med hänsyn till frakturläkning. (Cannon 2003; Freeland et al; Hardy 2004). Passiv träning och dynamiska ortoser är tillåtet först 6-8 veckor efter skada (Hardy 2004).</t>
  </si>
  <si>
    <t>http://plus.rjl.se/index.jsf?childId=9693&amp;nodeId=31387&amp;nodeType=12#</t>
  </si>
  <si>
    <t>Region Jönköping Arbetsterapi</t>
  </si>
  <si>
    <t>Sjukgymnast och arbetsterapeut kan ge patienten en stödskena (ortos) som skydd under läkningen. Dessutom kan de hjälpa till med träningsprogram efter genomgången skada.</t>
  </si>
  <si>
    <t>Boxarfraktur</t>
  </si>
  <si>
    <t>http://www.akademiska.se/sv/Verksamheter/Handkirurgi/Handkirurgiska-diagnoser/Boxarfraktur/</t>
  </si>
  <si>
    <t>En begränsad MCP-ledsflexion kan uppstå på grund av kontrakturer i MCP-leder eller adherenser i EDC (Extensor Digitorum Communis). Flexionsträning av MCP-lederna kan underlättas om IP-lederna fixeras i extension med hjälp av en ortos. I ett senare skede kan även en ortos användas som tänjer MCP-lederna i flexion (Hardy 2004).</t>
  </si>
  <si>
    <t>Båtbensfraktur</t>
  </si>
  <si>
    <t>Trots rätt behandling läker inte alla båtbensfrakturer och en pseudoartros (se infoblad) kan uppstå.</t>
  </si>
  <si>
    <t>http://www.handcenter.se/batbensfraktur/</t>
  </si>
  <si>
    <t>Handcenter</t>
  </si>
  <si>
    <t>Gips är den vanligaste behandlingen, men ibland, om det t.ex. uppstår en förskjutning i benet, kan operation övervägas. Gipstiden varierar mellan 6 veckor och 2- 3 månader. Läkningen kontrolleras med röntgen eller datortomografi. Efter avgipsning påbörjas rörelse- och styrketräning med hjälp av arbetsterapeut eller sjukgymnast. se även handledsfraktur/internetmedecin (Komplikationer) Inskränkt rörlighet i såväl hand som handled, armbåge och axel. Kan ses efter gipsbehandling och extern fixation. Förebyggs med tidigt insatt rörlighetsträning!</t>
  </si>
  <si>
    <t>http://www.socialstyrelsen.se/riktlinjer/forsakringsmedicinsktbeslutsstod/cerebrovaskularasjukdomar-i606</t>
  </si>
  <si>
    <t>Cerebrovaskulära sjukdomar</t>
  </si>
  <si>
    <t>Uppmärksamma och behandla sömnstörningar, psykiska reaktioner eller associerade psykiatriska sjukdomar tidigt. Patienter med kronisk HST har oftare ångest och depression, i likhet med vid andra kroniska smärtsyndrom.</t>
  </si>
  <si>
    <t>Långvariga ryggbesvär är ofta förknippade med psykosociala faktorer och arbetsrelaterade problem. Då är därför viktigt att gå igenom patientens arbetsplatsförhållanden och psykosociala situation. Ompröva diagnosen och behandlingen om besvären inte blir bättre inom 4 veckor.</t>
  </si>
  <si>
    <t>Det finns inga medicinska belägg för att tungt arbete vid ryggsmärtor förlänger läkningen eller innebär risker för fortsatta besvär eller komplikationer. Läkningen kan ta längre tid om patienten blir inaktiv och rörelserädd. Patienter med tunga arbeten kan ibland klara lättare uppgifter trots ryggsmärtorna. Det är viktigt att informera patienten om att det inte är farligt att arbeta trots att det gör ont och att fortsatt arbete och belastning i regel påskyndar läkningen.</t>
  </si>
  <si>
    <t>I ett första skede kan receptfria värktabletter hjälpa. De kan göra så att det går att röra på ryggen så att den återhämtar sig bättre. Värktabletter med paracetamol är bra att börja med, hjälper inte de kan man pröva med antiinflammatoriska värktabletter med ibuprofen.</t>
  </si>
  <si>
    <t>https://www.netdoktor.se/smarta/sjukdomar/ryggvark-ryggskott-och-ischias/</t>
  </si>
  <si>
    <t>http://www.internetmedicin.se/page.aspx?id=137</t>
  </si>
  <si>
    <t>Orsaken till ländryggsmärta i det enskilda fallet förblir ofta okänd. Ett antal riskfaktorer för kronisk ländryggsmärta har identifierats, däribland hög ålder, tidigare ryggproblem, depression, ångest och missnöjdhet med arbete och livssituation. I en undersökning av en grupp primärvårdspatienter med rygg- eller bensmärta kunde man efter 4 veckor finna en förklarande diagnos hos endast ca 13 %. Det viktiga blir istället att i det enskilda fallet utesluta behandlingsbara allvarliga orsaker till besvären, fr a gäller detta patienter i åldersgrupperna &lt; 20 och &gt; 50 år. Netdoktor: Smärtan kan uppstå vid felaktig rörelse eller akut felbelastning av ryggen, till exempel vid tunga lyft med fel bärställning. Värk i ryggen kan också uppkomma efter en längre tids påfrestning, till exempel genom felaktig arbetsställning, övervikt, graviditet, stillasittande livsstil och stress.</t>
  </si>
  <si>
    <t>http://rokfri.1177.se/</t>
  </si>
  <si>
    <t>http://www.sbu.se/sv/publikationer/sbu-kommentar/Multimodal-rehabilitering-vid-langvarig-landryggssmarta/</t>
  </si>
  <si>
    <t>Lumbago-ischias</t>
  </si>
  <si>
    <t>Långvariga ryggbesvär är ofta förknippade med psykosociala faktorer och arbetsrelaterade problem. Det är därför viktigt att gå igenom patientens arbetsplatsförhållanden och psykosociala situation. Ompröva diagnosen och behandlingen om besvären inte blir bättre inom 4 veckor. Se även kommande rekommendationer för långvarig smärta. Patienter med kronisk lumbago-ischias har ofta återkommande akuta besvär. Dessa uppträder oftast utan något direkt samband med oförsiktiga rörelser eller andra tänkbara belastningar.</t>
  </si>
  <si>
    <t>http://www.socialstyrelsen.se/riktlinjer/forsakringsmedicinsktbeslutsstod/lumbago-ischias-diskbrack-m544</t>
  </si>
  <si>
    <t xml:space="preserve">Fysiska krav belastar inte bara muskler utan kan även vara mentalt påfrestande. Psykosociala arbetsvillkor som bristande möjligheter att påverka i kombination med alltför höga krav, brist på socialt stöd, tydlighet, dålig kvalitet på ledarskap samt osäkerhet kan utgöra risker för muskuloskeletal ohälsa (Karsh, 2006; SBU, 2014b). Mekanismen bakom har antagits vara att stressen ger upphov till muskelspänningar som leder till samma besvär som vid fysisk belastning. Fysisk belastning kan även interagera med psykosociala faktorer: repetitiva arbeten kan skapa upplevelser av att ha få påverkansmöjligheter vilket kan leda till inte bara muskelspänning utan även psykisk stress. </t>
  </si>
  <si>
    <t>https://www.av.se/globalassets/filer/publikationer/kunskapssammanstallningar/konsekvenser-av-leanproduktion-for-arbetsmiljo-och-halsa-kunskapssammanstallning-rap-2016-5.pdf?hl=Ryggvärk</t>
  </si>
  <si>
    <t xml:space="preserve">Vad gäller fysisk och muskuloskeletal ohälsa finns riskfaktorer i såväl fysiska som psykiska påfrestningar i arbetsmiljön. Korta arbetscykler, otillräckliga möjligheter till återhämtning, vila, krav i fråga om arbetsställningar och fysisk ansträngning kan utgöra fysiska belastningar som kan leda till fysisk överansträngning, belastning och utmattning (Karsh, 2006) och ryggvärk (SBU, 2014b). Även faktorer som temperatur, ljud, tillgång till relevanta verktyg, vibrationer och belysning är av betydelse – exempelvis kan ljussättning påverka arbetspositioner, och temperaturen på arbetsplatsen kan påverka hur man hanterar verktyg och därmed den muskuloskeletala belastningen. ... Fysiska krav belastar inte bara muskler utan kan även vara mentalt påfrestande. Psykosociala arbetsvillkor som bristande möjligheter att påverka i kombination med alltför höga krav, brist på socialt stöd, tydlighet, dålig kvalitet på ledarskap samt osäkerhet kan utgöra risker för muskuloskeletal ohälsa (Karsh, 2006; SBU, 2014b). Mekanismen bakom har antagits vara att stressen ger upphov till muskelspänningar som leder till samma besvär som vid fysisk belastning. Fysisk belastning kan även interagera med psykosociala faktorer: repetitiva arbeten kan skapa upplevelser av att ha få påverkansmöjligheter vilket kan leda till inte bara muskelspänning utan även psykisk stress. </t>
  </si>
  <si>
    <t>Om ingenting görs åt ischiasen kan lår och benmuskler bli försvagade vilket i sin tur med tiden kan leda till det vi kallar ”droppfot”. Detta tillstånd påverkar hur vi går, vilket i sin tur kan orsaka ytterligare problem</t>
  </si>
  <si>
    <t>http://ischiasspecialisterna.se/lumbago-ischias-smarta-det-bor-du-gora/</t>
  </si>
  <si>
    <t xml:space="preserve">Sjukgymnastik efter 6 veckor. McKenzie-övningar. Det finns ej vetenskapliga bevis för att TNS, ultraljud, akupunktur, värme eller laserterapi har effekt men det upplevs ibland subjektiv lindrande och kan vara ett komplement i behandlingen. </t>
  </si>
  <si>
    <t xml:space="preserve">Manuell terapi (manipulation, mobilisering, massage hos naprapat, kiropraktor eller fysioterapeut) har visats kunna ha en smärtlindrande effekt vid akuta ryggbesvär. Ingen manuell terapi har visat sig vara överlägsen någon annan. </t>
  </si>
  <si>
    <t>Nacksmärta efter olycka</t>
  </si>
  <si>
    <t>https://vardgivare.skane.se/vardriktlinjer/medicinska-omraden/rorelseorgan/ako/nacksmarta/</t>
  </si>
  <si>
    <t>Långfinger: Ofta ges en somatisk inriktning på mäns diagnoser, medan kvinnor oftare får psykosomatisk diagnos. Detta skapar stor risk för att missa mäns depressioner samtidigt som det finns en risk för medikalisering hos kvinnor.</t>
  </si>
  <si>
    <t>Genushanden</t>
  </si>
  <si>
    <t>https://skl.se/download/18.430f8b0b145ac911ed643f14/1399453706023/SKL%20Genushanden%20-%20Skurups%20v%C3%A5rdcentral.pdf</t>
  </si>
  <si>
    <t>Nacksmärta</t>
  </si>
  <si>
    <t>PTSD, posttraumatiskt stressyndrom: •Drabbar 25 % av patienter med kvarvarande nacksmärta efter olycka.•Mardrömmar, återupplevande av olyckan (flashbacks) som påverkar patientens livsföring.•Självläker oftast, men om kvarstående symtom på PTSD efter 6 månader ska remiss till psykiatrisk specialistvård skickas.</t>
  </si>
  <si>
    <t>Kartlägga motionsvanor och möjliga lösningar för avlastning (käpp, ortos, viktnedgång)</t>
  </si>
  <si>
    <t>https://www.1177.se/Stockholm/Fakta-och-rad/Sjukdomar/Ont-i-nacke-och-axlar/</t>
  </si>
  <si>
    <t>rör på dig, börja med receptfria värktabletter, ta pauser i arbetet, värme kan lindra värken</t>
  </si>
  <si>
    <t>Ont i nacke och axlar</t>
  </si>
  <si>
    <t>Kvinnor och män med likartade arbetsvillkor utvecklar i lika hög grad depressionssymtom respektive symtom på utmattningssyndrom.</t>
  </si>
  <si>
    <t>http://www.sbu.se/sv/publikationer/SBU-utvarderar/arbetsmiljons-betydelse-for-symtom-pa-depression-och-utmattningssyndrom/</t>
  </si>
  <si>
    <t>Kvinnor och män med likartade arbetsvillkor drabbas av utmattningssyndrom i lika hög grad</t>
  </si>
  <si>
    <t>Om arbetssituationen är en dominerande stressfaktor är det bra om företagshälsovård och arbetsgivare tidigt kopplas in. Arbetssituationen kan förändras för att skapa förutsättningar för återgång i tidigare arbete. Ibland kan det vara mer fördelaktigt att rehabilitera till ett annat arbete eller en annan typ av arbetsuppgifter. Välavgränsade och för personen väldefinierade arbetsuppgifter utan krav på många sociala kontakter är ofta att föredra vid återgång i arbete. En gradvis återgång i arbete behövs. Att direkt återgå i fullt arbete är oftast kontraproduktivt.</t>
  </si>
  <si>
    <t xml:space="preserve">Anamnes (sömn-, alkohol-/drogvanor, stressorer, återhämtningsmöjligheter, fysisk aktivitet, socialt nätverk, mm). Fokus på ev ångest/depression. Andra förklaringar till patientens besvär? BT, puls, P-Glu, Hb, SR, ausk hjärta/lungor. Ev EKG, S-TSH, GT, alt CDT el PEth), lipider, elektrolyter, midja/stusskvot. (S-kortisol som ”stressparameter” på individnivå är inte relevant; ger såväl varierande som svårbedömda mätvärden). Ev neuropsykologisk bedömning då bakomliggande patologi menligt kan påverka arbetskapaciteten. ...I forskningssammanhang konstateras att frågan ”Blir du lätt arg eller irriterad” har hög korrelation med stress och sympatikotont påslag. </t>
  </si>
  <si>
    <t>Alltid beakta suicidal risk</t>
  </si>
  <si>
    <t>http://www.socialstyrelsen.se/riktlinjer/forsakringsmedicinsktbeslutsstod/anpassningsstorninglivskris-so</t>
  </si>
  <si>
    <t>Anpassningsstörning</t>
  </si>
  <si>
    <t>Eventuellt förmedla kontakt med andra i samma situation</t>
  </si>
  <si>
    <t>Patient- och närståendeutbildning är ett värdefullt komplement till annan behandling</t>
  </si>
  <si>
    <t>Prognosen är vitt skiftande, från symtomfrihet under decennier till kronisk funktionsnedsättning. Risken för återinsjuknande ökar med antalet episoder. Grundbehandlingen är stämningsstabiliserande läkemedel på lång sikt och profylaktiskt. Akuta skov kräver specifik behandling. Överdödligheten är hög både som konsekvens av kroppsliga sjukdomar och självmord. Vid bipolär sjukdom kan psykiatriskt stöd behövas. Patient- och närståendeutbildning är ett värdefullt komplement till annan behandling. Även efter att depressionen läkt ut kan kognitiva funktionsbortfall kvarstå. Efter mani kan en långdragen depressiv period uppstå (postmanisk depression).</t>
  </si>
  <si>
    <t>http://www.socialstyrelsen.se/riktlinjer/forsakringsmedicinsktbeslutsstod/bipolarsjukdom-f30-f31</t>
  </si>
  <si>
    <t xml:space="preserve">För patienter med bipolär sjukdom är det olämpligt med arbeten som medför förhöjd stressnivå, oregelbunden livsföring och som stör normal dygnsrytm. </t>
  </si>
  <si>
    <t>http://www.socialstyrelsen.se/riktlinjer/forsakringsmedicinsktbeslutsstod/bipolarsjukdom-f30-f32</t>
  </si>
  <si>
    <t>http://www.socialstyrelsen.se/riktlinjer/forsakringsmedicinsktbeslutsstod/bipolarsjukdom-f30-f33</t>
  </si>
  <si>
    <t>Arbeten som medför förhöjd stressnivå, oregelbunden livsföring och som stör normal dygnsrytm är olämpliga</t>
  </si>
  <si>
    <t xml:space="preserve">Särskilda lättarbetade självskattningsschemata och frågeformulär finns att tillgå. Formulären har ett kvalitetshöjande kliniskt värde. Utan självskattning för ångest och depression är det stor risk att de egentliga psykiska symtomen aldrig upptäcks. Utebliven diagnos innebär utebliven behandling och leder ofta till onödiga somatiska utredningar och behandlingar. ... Diagnostiska koder enligt de två dominerande diagnostiska systemen är översättningsbara till varandra. ICD-10-koder används i vardagssjukvården, bl a på läkarintyg för bedömning av rätt till sjukpenning. DSM-IV-koder används ofta på psykiatriska kliniker och i vetenskapliga sammanhang. Dock har ICD-10 diagnostiska kriterier för forskning. De diagnostiska kriterierna i de två systemen är inte identiska. Vardera systemet har sina för- och nackdelar vad beträffar diagnostik. </t>
  </si>
  <si>
    <t>http://www.internetmedicin.se/page.aspx?id=1358</t>
  </si>
  <si>
    <t>Depression och ångestsyndrom</t>
  </si>
  <si>
    <t>http://www.socialstyrelsen.se/Lists/Artikelkatalog/Attachments/20405/2016-12-6.pdf</t>
  </si>
  <si>
    <t xml:space="preserve">Full effekt av evidensbaserad psykologisk behandling kan ske redan inom fyra veckor men mest sannolikt efter minst åtta veckor beroende på svårighetsgrad. </t>
  </si>
  <si>
    <t>http://www.socialstyrelsen.se/riktlinjer/forsakringsmedicinsktbeslutsstod/depressivepisod-f32</t>
  </si>
  <si>
    <t>Depressionsdiagnostik</t>
  </si>
  <si>
    <t>Vid sjukskrivning för depressiv episod kan återgång i arbete normalt ske före avslutad behandling. Bibehållen aktivitet och arbete kan vara främjande för läkning. Okomplicerade förstagångsdepressioner uppnår vid adekvat behandling ofta förbättrad funktion inom tre månader.</t>
  </si>
  <si>
    <t xml:space="preserve">Tillståndet har en stor svårighetsgrad. Åtgärden ger stor effekt på diagnosfrihet (remission) och andelen som svarar på behandling (respons) jämfört med skenbehandling. Åtgärden ger troligen sämre effekt än ECT och har lindrigare biverkningar. ..Vid medelsvår till svår egentlig depression är funktionsförmågan och livskvaliteten kraftigt nedsatt. Vissa personer med svår depression har även psykotiska symtom. Vid dessa tillstånd bör hälso- och sjukvården framför allt erbjuda behandling med antidepressiva läkemedel eller elektrokonvulsiv behandling (ECT). 
Ett alternativ till läkemedelsbehandling eller ECT är repetitiv transkraniell magnetstimulering (rTMS). Behandlingsmetoden är relativt ny och på senare år har det tillkommit forskning som visar att rTMS har god effekt vid me-delsvår till svår egentlig depression samt för personer som inte haft effekt av antidepressiv läkemedelsbehandling. Metoden tycks ha främst lindriga biverkningar och till skillnad mot vid ECT kan patienten vara vaken under behandlingen. 
rTMS skulle kunna vara aktuell för betydligt fler patienter än de cirka 50 som behandlas årligen i Sverige i dag. Det skulle kräva att fler kliniker satsade på tekniken eller att fler remitteras till de kliniker som i dag genom-för rTMS. Detta kommer att påverka hälso- och sjukvårdens resursfördel-ning, främst på grund av att åtgärden kräver ökade resurser i form av sjuk-skötersketid. 
</t>
  </si>
  <si>
    <t>Tillståndet har en stor svårighetsgrad. Åtgärden ger stor effekt på andel som svarar på behandling (respons) jämfört med antidepressiva läkemedel på lång sikt. Det vetenskapliga underlaget är starkt. Dessutom ger åtgärden en måttlig effekt på depressionssymtom jämfört med placebo och sedvanlig behandling på kort sikt. ... Symtomen vid lindrig och medelsvår depressiv episod kan behandlas psykologiskt eller psykoterapeutiskt behandling med kognitiv beteendeterapi, interpersonell psykoterapi (IPT) eller psykodynamisk korttidsterapi. Andra insatser är beteendeaktivering och stöd till fysisk aktivitet, enbart eller som tillägg. Svårare depressioner behandlas med antidepressiva läkemedel.</t>
  </si>
  <si>
    <t>Utredning enligt DSM IV-kriterier via psykiatrisk klinik</t>
  </si>
  <si>
    <t>F</t>
  </si>
  <si>
    <t>Rad 59, sid 82: Tidigt återinsatt läkemedelsbehandling till vuxna med recidiverande egentlig depression och tidigare god effekt av läkemedelsbehandling</t>
  </si>
  <si>
    <t>Rad 86, sid 84: Återfallsförebyggande behandling med KBT eller mindfulness-baserad kognitiv terapi till vuxna personer som efter recidiverande episoder av egentlig depression uppnått remission</t>
  </si>
  <si>
    <t>Arbetsterapeutisk behandling: Vid depression kan patientens funktionsnivå vara nedsatt på flera områden. Det är viktigt att stimulera aktivitetsnivån i vardagslivet. Här kan en arbetsterapeutisk bedömning vara till hjälp med funktionsträning och strukturstödjande insatser. Kognitiva hjälpmedel kan också vara ett komplement till sedvanlig behandling, t ex förskrivning av tyngdtäcke för hjälp med sömnsvårigheter.</t>
  </si>
  <si>
    <t>Stödjande och uppföljande samtal: Stödjande samtal innebär samtal med inriktning på att lösa eller lindrasvårigheter som uppstår mellan det dagliga livets krav och patientensfunktionsnivå. Stödjande samtal kan också handla om att förstärka det salutogena såsom vikten av tillräcklig sömn, matintag, fasta rutiner, att gå ut och röra på sig, tidiga tecken för återfall, att vårda sina relationer och inte isolera sig. Det kan innefatta krissamtal, motivationssamtal och pedagogiska samtal. Stödsamtal är en viktig del i vården för inneliggande patienter och som uppföljning i öppenvården.</t>
  </si>
  <si>
    <t>Faktorer för en framgångsrik behandling är kontinuitet i vården och att vården sker i samarbete med patient och närstående om patienten tillåter det. En vårdplan ska utformas tillsammans med patienten. Beakta särskilt barns behov av information, råd och stöd och särskilt rikta uppmärksamheten på barnets förhållanden och behov enligt barnperspektivet. När en patient är i behov av vård från både lokala öppenvårdsenheter och den länsgemensamma slutenvården är samverkan mellan enheterna viktig. Fastställda rutiner ska följas gällande överlämnande av patienten mellan olika enheter i divisionen. Om patienten har en bokad tid i öppenvården men är inlagd i slutenvården kan den tiden med fördel användas till planering och kommunikation mellan öppen och slutenvården. Förutom telefonkontakt kan man kommunicera via</t>
  </si>
  <si>
    <t xml:space="preserve">Beakta särskilt barns behov av information, råd och stöd och särskilt rikta uppmärksamheten på barnets förhållanden och behov enligt barnperspektivet. </t>
  </si>
  <si>
    <t>https://skl.se/halsasjukvard/sjukskrivningochrehabilitering/arkivsjukskrivningochrehabilitering/arkivsjukskrivningochrehabilitering/kunskapomvaldinararelationviktigtvidrehabilitering.12450.html</t>
  </si>
  <si>
    <t>Våld i nära relationer</t>
  </si>
  <si>
    <t>fler kvinnor än män sjukskrivs. Drygt 60 procent av patienterna som kom till oss var kvinnor. Genom VKV fick vi reda på att relativt många drabbas av våld i nära relation och att de inte får frågan om våld när de kommer till hälso- och sjukvården. ... Idag vet vi att det finns ett samband mellan våld och sjukskrivningar och genom att bli sjukskriven så blir personen ännu mer isolerad och utsatt. Vi ser istället att arbetet är det friska i detta, säger Ingegerd Törnqvist.</t>
  </si>
  <si>
    <t>https://skl.se/download/18.6e7e1e1615c21b9e1cb5d613/1495528599496/Rutiner-Fragor-kring-vald-i-nara%20relationer-Narhalsan_Bedomningsteamet-Boras.pdf</t>
  </si>
  <si>
    <t>Beakta barns behov av information, råd och stöd, enligt barnperspektivet</t>
  </si>
  <si>
    <t xml:space="preserve">Personer med depression eller ångestsyndrom som inte får rätt behandling i tid riskerar en försämrad funktionsförmåga, långvarig sjukdom samt återinsjuknande. Obehandlade tillstånd kan även medföra en ökad risk för självmord. Socialstyrelsen rekommenderar därför att hälso- och sjukvården har en hög tillgänglighet för att snabbt erbjuda en strukturerad första bedömning av personer med symtom på depression eller ångestsyndrom. Syftet är att bedöma hur allvarligt en persons tillstånd är och att kunna erbjuda rätt behandling i ett tidigt skede. </t>
  </si>
  <si>
    <t>Erbjuda en strukturerad första bedömning</t>
  </si>
  <si>
    <t xml:space="preserve">Frusen skuldra börjar ofta med en period av svår värk som ökar under några månader. Värken avklingar så småningom men axelleden blir istället tilltagande stel. Stelheten kvarstår ofta upp till ett år innan rörligheten successivt återkommer. Hela tidsförloppet kan vara upp till två år. </t>
  </si>
  <si>
    <t>Frusen skuldra</t>
  </si>
  <si>
    <t>Detta är något som de flesta av oss har upplevt. Om muskulaturen felbelastas en längre tid kommer det att bildas så kallade triggerpunkter i muskulaturen. Kiropraktorn är expert på att hitta dessa punkter och behandla dem.</t>
  </si>
  <si>
    <t>http://www.ryggcentrumlund.se/axel-och-skuldersmartor</t>
  </si>
  <si>
    <t>Axel- och skuldersmärtor</t>
  </si>
  <si>
    <t>M</t>
  </si>
  <si>
    <t>Kartlägg riskfaktorer för utveckling av långvarig smärta- Riskfaktorer för utveckling av långvarig smärta: Hög initial smärta (viktigast), rörelseinskränkning Tidigare smärta, oro/ångest, trauma, PTSD, depression/utmattning, yrsel Sömnstörning, kognitiv påverkan Hörselnedsättning, tinnitusDegenerativ rygg, andra sjukdomarKvinna Överlämnande av ansvar, känsla av vara orättvist behandlad Familjesituation, ekonomi, begränsade möjligheter till alternativ sysselsättning /tidigare: Det finns vetenskapligt stöd för att följande exponeringar innebär en risk för besvär och sjukdomar: i nacke/axlar – arbete med böjd/vriden bål, kraftkrävande arbete(lyfta, bära, skjuta, dra), kombinationen av höga krav och låg kontroll eller enbart höga krav i arbetet, låg kontroll eller lågt beslutsutrymme och i axlar - kraftkrävande arbete(lyfta, bära, skjuta, dra), långvarigt arbete med datormus</t>
  </si>
  <si>
    <t>Repetitiva sträck- och vridrörelser i handledens sträckmuskulatur och vid musklernas ursprung leder till degenerativa skador</t>
  </si>
  <si>
    <t>Självläkningspotentialen är stor och nära 90 % kan beräknas bli besvärsfria inom 1 år</t>
  </si>
  <si>
    <t>S</t>
  </si>
  <si>
    <t>http://www.socialstyrelsen.se/riktlinjer/forsakringsmedicinsktbeslutsstod/skadorpanedreextremitetenfrakt</t>
  </si>
  <si>
    <t xml:space="preserve">Skador på nedre extremiteten </t>
  </si>
  <si>
    <t xml:space="preserve">Vid distorsioner, kontusioner och enkla frakturer är arbetsförmågan ofta inte nedsatt någon längre i arbeten som kan utföras mestadels stillasittande, och där transport till arbetet ordnas. Arbetsförmågan är vanligen nedsatt i upp till 3 veckor. </t>
  </si>
  <si>
    <t xml:space="preserve">De allra flesta kan dock återgå i arbete, eventuellt efter viss anpassning av arbetsuppgifterna för de med ledstelhet och smärta vid belastning. </t>
  </si>
  <si>
    <t>Skadorna minskar förmågan att gå och stå. Under läkningen sätts funktionen ned i aktiviteter som inbegriper fysisk rörlighet.</t>
  </si>
  <si>
    <t>Vid återbesöket kontrolleras:•Nöjd patient? •Belastningssmärta? •Analgetikakonsumtion? •Gångförmåga? Gånghjälpmedel? •Hudstatus? Knä och fotledsrörlighet? Benlängdsskillnad? Rotationsfelställning?•Röntgen: Förändrat läge av frakturen eller osteosyntesmaterialet? Läkt?•Utebliven eller förlångsammad läkning? Felläkning? Reoperation?</t>
  </si>
  <si>
    <t>http://www.internetmedicin.se/page.aspx?id=1075</t>
  </si>
  <si>
    <t xml:space="preserve">Tibiafrakturer </t>
  </si>
  <si>
    <t xml:space="preserve">Initialt avlastning, alternativ träning/byta sport och NSAID (peroralt eller i gelform lokalt). Stretchning. Efter smärtfrihet sjukgymnastisk rehabiliteringsträning där excentrisk (=anspänning under samtidig töjning) styrketräning av lårmuskulaturen ingår under samtidig belastning (skivstång + knäböj). </t>
  </si>
  <si>
    <t>http://www.praktiskmedicin.se/sjukdomar/hopparkna-jumpers-knee-patellarsentendenit/</t>
  </si>
  <si>
    <t xml:space="preserve">En allvarlig knäskada medför, på kort sikt, frånvaro ifrån idrott och arbete, och på lång sikt risk för att utveckla knäartros med stor påverkan på funktion och livskvalité. </t>
  </si>
  <si>
    <t>http://www.internetmedicin.se/page.aspx?id=163</t>
  </si>
  <si>
    <t xml:space="preserve">Samtliga patienter får remiss till sjukgymnast för träning, genom att stärka medial muskulatur i låret kan reluxation undvikas. </t>
  </si>
  <si>
    <t>Allvarliga ligamentskador i knäleden är vanligast hos yngre idrottande individer och den enskilt vanligaste orsaken till en ofrivilligt avbruten idrottskarriär</t>
  </si>
  <si>
    <t>Skadan ofta kan innebära en ofrivilligt avbruten idrottskarriär</t>
  </si>
  <si>
    <t>Funktionsnedsättning kan kvarstå, och pseudoartros kan uppstå, efter gipsbehandling</t>
  </si>
  <si>
    <t>Knätrauma</t>
  </si>
  <si>
    <t>Remiss till sjukgymnast och ett återbesök efter 6 veckor för klinisk kontroll. Patienten kan belasta och rörelseträna i ortosen. Ger korrekt behandlad sällan eller aldrig kvarstående besvär.</t>
  </si>
  <si>
    <t>Det finns belägg för att degenerativa meniskrupturer kan behandlas med sjukgymnastik med gott resultat, fr a om det föreligger en samtidig artros i knäleden. Vid degenerativa meniskskador utan tydliga symtom på upphakning och/eller låsning ska behandling hos sjukgymnast alltid provas först innan kirurgi diskuteras.</t>
  </si>
  <si>
    <t>http://www.internetmedicin.se/page.aspx?id=164</t>
  </si>
  <si>
    <t>http://www.internetmedicin.se/page.aspx?id=165</t>
  </si>
  <si>
    <t>Meniskruptur</t>
  </si>
  <si>
    <t>Alltid behandla med fysioterapi innan kirurgi diskuteras</t>
  </si>
  <si>
    <t xml:space="preserve">Isolerad medial kollateralligamentskada </t>
  </si>
  <si>
    <t>Hopparknä</t>
  </si>
  <si>
    <t>Informera om hyperestesiträning av ömmande ärr efter operation</t>
  </si>
  <si>
    <t>G</t>
  </si>
  <si>
    <t xml:space="preserve">En eventuell sjukskrivnings omfattning och varaktighet är kopplad till arbetets art. Patienten bör snarast möjligt återgå i arbete, i enstaka fall till en början på deltid för att därefter stegvis öka arbetsgraden </t>
  </si>
  <si>
    <t>http://www.socialstyrelsen.se/riktlinjer/forsakringsmedicinsktbeslutsstod/huvudvarkavspanningstyp-g442</t>
  </si>
  <si>
    <t xml:space="preserve">Basen i behandlingen är att patienten, gärna i samråd med en sjukgymnast eller beteendevetare, ska lära sig att undvika utlösande faktorer – oftast stress, emotionell spänning eller sömnbrist. Det finns dokumenterade anfallsavbrytande läkemedel </t>
  </si>
  <si>
    <t>http://www.socialstyrelsen.se/riktlinjer/forsakringsmedicinsktbeslutsstod/huvudvarkavspanningstyp-g443</t>
  </si>
  <si>
    <t>Överväg kontakt med kurator, beteendevetare, psykolog, psykiatriker och bettfysiolog.</t>
  </si>
  <si>
    <t xml:space="preserve">Huvudvärk av spänningstyp </t>
  </si>
  <si>
    <t>Huvudvärksdagbok för patienten att registrera sina huvudvärksbesvär samt effekt av läkemedelsanvändning.</t>
  </si>
  <si>
    <t>http://www.internetmedicin.se/forms.aspx?id=137</t>
  </si>
  <si>
    <t>Den som har bilkörning som en nödvändig del av sitt arbete ska anses ha sin arbetsförmåga nedsatt pga. sjukdom om han/hon drabbas av sjukdomstillstånd som medför medicinskt körförbud. Detta gäller under den period då patientens arbetsförmåga bedöms mot ordinarie arbetsuppgifter.</t>
  </si>
  <si>
    <t>Komplikationer som exempelvis depression, epilepsi och smärta kan förlänga återhämtningen.</t>
  </si>
  <si>
    <t>Återgång till arbete efter stroke är en viktig faktor för livskvaliteten</t>
  </si>
  <si>
    <t xml:space="preserve">Under sjukskrivningen är det viktigt med struktur på vardagen, god balans mellan aktivitet och vila, upprätthållande av sociala kontakter samt fysisk aktivitet.  </t>
  </si>
  <si>
    <t xml:space="preserve">Återgång till arbete efter stroke är en viktig faktor för livskvaliteten. Överväg därför arbetsrehabilitering tidigt. </t>
  </si>
  <si>
    <t xml:space="preserve">Återgång till arbete efter stroke är en viktig faktor för livskvaliteten. Överväg därför arbetsrehabilitering tidigt. Arbetsförmågan efter stroke är ofta kopplad till möjligheten att anpassa arbetet, motivationen och uppfattningen om den egna förmågan. </t>
  </si>
  <si>
    <t>De största förbättringarna i sensomotoriken, synfältet och kognitionen sker inom de första tre månaderna, men stora förbättringar kan ske i upp till ett år efter insjuknandet och även senare. Det är vanligt med kvarstående funktionsnedsättningar. Dolda besvär av kognitiv art kan bli bestående. KJ: även fatigue</t>
  </si>
  <si>
    <t>Tidigt samarbete med Försäkringskassan, en gemensam rehabiliteringsplan och regelbundna avstämningsmöten är i de flesta fall en förutsättning för att patienten ska kunna återgå till arbete.</t>
  </si>
  <si>
    <t xml:space="preserve">Samtals-stödet behöver fokusera på de reaktioner som är relaterade till själva stroke-insjuknandet, men också på de reaktioner som kan uppstå senare då personen behöver lära sig hantera de konsekvenser som en stroke kan medföra. </t>
  </si>
  <si>
    <t>Skicka med lättillgänglig information, eftersom dolda kognitiva besvär kan försvåra dialogen med anhöriga</t>
  </si>
  <si>
    <t xml:space="preserve">Den uppgiftsspecifika träningen anpassas efter individens specifika pro-blem och mål, och inriktas på de uppgifter och aktiviteter som är relevanta och meningsfulla för personen. Den kan till exempel bestå av arm- och handträning, balansträning, gångträning, och andra aktiviteter i det dagliga livet (ADL-träning). Det är ofta en fördel om träningen kan ske i den egna miljön. </t>
  </si>
  <si>
    <t>Stroke</t>
  </si>
  <si>
    <t xml:space="preserve">Enligt Socialstyrelsens rekommendation kan hälso- och sjukvården erbjuda modifierad CI-terapi till personer som har nedsatt motorik i arm och hand med viss rörlighet i handled och fingrar efter en stroke. Avgörande för rekommendationen är att åtgärden kan förbättra arm- och handfunktionen och förmågan att kunna använda armen och handen i dagliga aktiviteter, jämfört med sedvanlig behandling. </t>
  </si>
  <si>
    <t>I</t>
  </si>
  <si>
    <t>Behandling med rTMS (repetitiv transkraniell magnetstimulering)</t>
  </si>
  <si>
    <t>Kartlägga behov av mer omfattande psykosocial behandling</t>
  </si>
  <si>
    <t>Avråda från arbete ovan axelplanet</t>
  </si>
  <si>
    <t>Akuta besvär kan återkomma utan direkt samband med fysiska påfrestningar</t>
  </si>
  <si>
    <t>Träning av lår- och benmuskulatur minskar risken för "droppfot" och ytterligare besvär.</t>
  </si>
  <si>
    <t>Det saknas vetenskapliga bevis för att TNS (transkutan nervstimulering), ultraljud, akupunktur, värme eller laserterapi skulle ha effekt</t>
  </si>
  <si>
    <t>Ultraljudsbehandling inte har någon visad effekt</t>
  </si>
  <si>
    <t>Avråda från vibrerande verktyg, ensidig tung handbelastning samt repetitiva arbetsuppgifter</t>
  </si>
  <si>
    <t>Fysioterapi eller arbetsterapi för mobilisering genom rörlighetsträning och ödemprofylax</t>
  </si>
  <si>
    <t>Passiv sjukskrivning och ogenomtänkta förnyade utredningar är skadliga</t>
  </si>
  <si>
    <t>Beteendemedicinsk behandling i kombination med fysisk träning, via vårdcentral eller fysioterapeut</t>
  </si>
  <si>
    <t>http://www.internetmedicin.se/page.aspx?id=492</t>
  </si>
  <si>
    <t>Fibromylagi</t>
  </si>
  <si>
    <t>Beteendemedicinsk behandli kombination med ing bygger på att patientens tankar, beteenden och omgivning har betydelse för rehabiliteringen. Beteendepåverkande behandlingsstrategier kombineras med fysisk aktivitet/träning. Terapeuten, vanligen en sjukgymnast och patienten tar gemensamt ansvar för genomförandet. Behandlingen kan utföras i primärvården. •Beteendemedicinsk behandling leder till bättre aktivitetsförmåga än annan behandling som inte innehåller beteendepåverkande insatser. Detta gäller 2–5 år efter avslutad behandling. De långsiktiga effekterna av fysisk aktivitet/träning, manuella och fysikaliska metoder samt kombinationer av dessa går inte att särskilja från varandra. Det vetenskapliga underlaget är otillräckligt när det gäller dessa metoders kostnadseffektivitet.</t>
  </si>
  <si>
    <t>http://www.sbu.se/sv/publikationer/SBU-utvarderar/rehabilitering-vid-langvarig-smarta/</t>
  </si>
  <si>
    <t>Akupunktur stimulerar nerver via nålar som penetrerar hud eller slemhinna. Metoden används både inom sjukvården och inom den alternativa och komplementära vården.•Akupunktur visar ingen skillnad i smärtintensitet respektive aktivitetsförmåga tre månader efter avslutad behandling, jämfört med kontrollmetoder som innefattar någon form av kontrollstimulering.</t>
  </si>
  <si>
    <t>Det kan röra sig om livsstilsförändringar i form av fysisk aktivitet, bättre balans mellan aktivitet och återhämtning, behandling av ev. sömnstörning eller stressproblematik. Kognitiv beteeendeterapi: T ex acceptance commitment therapy (ACT) eller multimodalt rehabiliteringsprogram</t>
  </si>
  <si>
    <t>arbetsuppgifter som individen inte anser sig ha kapacitet att klara medföra ökade symtom och funktionsnedsättningar och försvåra fortsatta insatser.</t>
  </si>
  <si>
    <t>http://www.socialstyrelsen.se/riktlinjer/forsakringsmedicinsktbeslutsstod/langvarigsmartairorelseorganen</t>
  </si>
  <si>
    <t>Långvarig smärta i rörelseorganen inkl. fibromyalgi</t>
  </si>
  <si>
    <t>http://www.arbetsterapeuterna.se/Nyhetsarkiv/Nyhetslista-2015/ReDO---anmal-dig-till-novemberkurs/</t>
  </si>
  <si>
    <t xml:space="preserve">Det kan röra sig om livsstilsförändringar i form av fysisk aktivitet, bättre balans mellan aktivitet och återhämtning, behandling av ev. sömnstörning eller stressproblematik. Kognitiv beteeendeterapi: T ex acceptance commitment therapy (ACT) eller multimodalt rehabiliteringsprogram. Medelsvår/svår depression och ångest ska behandlas enligt sedvanliga riktlinjer för dessa diagnoser, men om möjligt välj hellre SNRI än SSRI.
</t>
  </si>
  <si>
    <t>Stress</t>
  </si>
  <si>
    <t>Långvarig smärta</t>
  </si>
  <si>
    <t>Manuell terapi för smärtlindring via naprapat, kiropraktor eller fysioterapeut</t>
  </si>
  <si>
    <t>Efter operation: Fysioterapi för träningsprogram med fokus på successivt ökad belastning</t>
  </si>
  <si>
    <t>Om det inte går att anpassa arbetsuppgifterna bör byte av arbete övervägas tidigt</t>
  </si>
  <si>
    <t>KBT eller mindfulness-baserad kognitiv terapi för att förebygga återfall</t>
  </si>
  <si>
    <t>Psykosocial behandling: stödjande samtal, motiverande samtal eller psykopedagogisk behandling</t>
  </si>
  <si>
    <t>På smärtspecialistmottagning: Diagnos med förklaringsmodell, Rehabiliteringsplan som kan innehålla smärtlindring, sjukgymnastik, smärtpsykologisk utredning, kuratorsbedömning, rekommendationer om fortsatta åtgärder inom primärvården, Möjlighet att inkluderas i smärthanteringsprogrammet (SHPI) under 4-5 månader då eventuell sjukskrivning tas över tillfälligt, liksom kontakt med Försäkringskassa, Arbetsgivare och Arbetsförmedling.</t>
  </si>
  <si>
    <t>Informera om rök-, kost- och alkoholvanor i syfte att förebygga benbrott, via 1177 Vårdguiden</t>
  </si>
  <si>
    <t>Ergonomisk arbetsplatsbedömning, via arbetsgivare och företagshälsovård</t>
  </si>
  <si>
    <t>Rehabiliteringsplan</t>
  </si>
  <si>
    <t>Smärtstillande eller NSAID-läkemedel, exempelvis kortisoninjektion</t>
  </si>
  <si>
    <t>Arbetsterapi för ADL träning enligt ReDO-metodiken</t>
  </si>
  <si>
    <t>PRIO 1</t>
  </si>
  <si>
    <t>Internetbaserad KBT, via 1177 Stöd och behandling</t>
  </si>
  <si>
    <t>Vid tidigare god effekt: återinsatt läkemedelsbehandling</t>
  </si>
  <si>
    <t>Vid social fobi: Internetbaserad KBT via 1177 Stöd och behandling</t>
  </si>
  <si>
    <t>Kartlägga bakomliggande orsaker såsom sömn, bett, ångest och arbetsmiljö</t>
  </si>
  <si>
    <t>Utreda patientens arbetsuppgifter; vissa arbeten kan utföras även under pågående gipsbehandling</t>
  </si>
  <si>
    <t>En huvudvärksdagbok kan hjälpa patienten att registrera besvär samt effekt av läkemedelsanvändning</t>
  </si>
  <si>
    <t>Fysioterapi med långvarig regelbunden handledd konditions-, styrke- och funktionsträning</t>
  </si>
  <si>
    <t>Fysioterapi eller psykoterapi med hantering av t.ex. stress, emotionell spänning eller sömnbrist</t>
  </si>
  <si>
    <t>Psykoterapi: KBT, interpersonell psykoterapi (IPT), psykodynamisk korttidsterapi (ISTDP)</t>
  </si>
  <si>
    <t>Samsjuklighet med kroppslig (somatisk) sjukdom är vanligt vid depression och ångestsyndrom. En utvärdering av vården och insatserna vid depression, ångest och schizofreni, som Socialstyrelsen genomförde 2013, visar samtidigt att personer med psykisk ohälsa riskerar att inte få fullgod behandling av samtidiga kroppsliga sjukdomar. Dessa personer riskerar på grund av detta en sämre hälsa och förkortad livslängd. se ävn genushanden: Långfinger: Ofta ges en somatisk inriktning på mäns diagnoser, medan kvinnor oftare får psykosomatisk diagnos. Detta skapar stor risk för att missa mäns depressioner samtidigt som det finns en risk för medikalisering hos kvinnor.</t>
  </si>
  <si>
    <t>Instruera patienten om hur utlösande faktorer kan undvikas</t>
  </si>
  <si>
    <t>ACT</t>
  </si>
  <si>
    <t>God effekt av psykoterapi kan ske redan inom fyra veckor, men mer sannolikt efter minst åtta veckor beroende på grad</t>
  </si>
  <si>
    <t>Byte av yrke eller arbetsplats kan vara alternativ på sikt</t>
  </si>
  <si>
    <t>Psykoterapi: KBT, Acceptance and Commitment Therapy (ACT), interpersonell psykoterapi (IPT), psykodynamisk korttidsterapi (ISTDP)</t>
  </si>
  <si>
    <t>http://www.svenskapsykologiinstitutet.se/terapeuter/act/</t>
  </si>
  <si>
    <t>Tidigt utreda ändrat belastningsmönster</t>
  </si>
  <si>
    <t>Funktionsträning och strukturstödjande insatser samt kognitiva hjälpmedel, via arbetsterapeut</t>
  </si>
  <si>
    <t>ADL träning och utprovning av hjälpmedel inkl. ortos, via arbetsterapeut</t>
  </si>
  <si>
    <t>Utprovning av epikondylitbandage eller handledsstöd, via arbetsterapeut eller fysioterapeut</t>
  </si>
  <si>
    <t>Basal kroppskännedom, för träning av avslappning och andning, via fysioterapeut</t>
  </si>
  <si>
    <t>Källa 2</t>
  </si>
  <si>
    <t>Källa 1</t>
  </si>
  <si>
    <t>Efter olycka: Posttraumatiskt stressyndrom (PTSD) drabbar 25 % av patienter med kvarvarande smärta</t>
  </si>
  <si>
    <t>http://www.riskbruk.se/default.aspx?id=10708</t>
  </si>
  <si>
    <t>Fysioterapi för träning av rörlighet, styrka och koordination som kan förbättra funktion</t>
  </si>
  <si>
    <t>Kiropraktik eller fysioterapi för att behandla triggerpunkter i muskulatur</t>
  </si>
  <si>
    <t>Utreda samsjuklighet med utmattningssyndrom, ångest eller depression</t>
  </si>
  <si>
    <t>Metoden är från början utvecklad för kvinnor med stressrelaterad ohälsa men har med framgång använts för flera andra grupper, i primärvård, slutenvård och i preventivt arbete.</t>
  </si>
  <si>
    <t>Bettfysiologisk utredning via ÖHN eller tandläkare</t>
  </si>
  <si>
    <t xml:space="preserve">Utreda möjligheten till återgång i arbete med hjälp av arbetsplatsaktiviteter och arbetsanpassning </t>
  </si>
  <si>
    <t>Isolerade ulnafrakturer kan vara parerskador och tecken på våld i nära relation, vilket ska utredas</t>
  </si>
  <si>
    <t>Längd på sjukskrivning beror på om fraktur är belägen på dominant eller icke-dominant sida.</t>
  </si>
  <si>
    <t>Efter adekvat frakturbehandling: Fysioterapi eller arbetsterapi för mobilisering genom rörlighetsträning och ödemprofylax</t>
  </si>
  <si>
    <t>Tillhandahållande av gånghjälpmedel, via företagshälsovård eller arbetsterapeut</t>
  </si>
  <si>
    <t>Fysioterapi för ändring av belastningsmönster</t>
  </si>
  <si>
    <t>Kartlägg resurser för att motverka utveckling av kronisk smärta och medikalisering</t>
  </si>
  <si>
    <t>Alltför tunga, framåtböjda och vridna lyft kan förvärra smärtan</t>
  </si>
  <si>
    <t>Rökstopp exempelvis genom sluta-röka-programmet Rökfri, via 1177 Vårdguiden</t>
  </si>
  <si>
    <t>Kartlägga grad av depression med hjälp av självskattning i ett frågeformulär</t>
  </si>
  <si>
    <t>Utreda samsjuklighet, inklusive alkohol- och droganamnes</t>
  </si>
  <si>
    <t>Akupunktur för smärtlindring via naprapat, kiropraktor eller fysioterapeut</t>
  </si>
  <si>
    <t>Osteoporosutredningen eller kostrådgivning, via dietist eller utbildad sjukvårdspersonal</t>
  </si>
  <si>
    <t>Utprovning av hjälpmedel inkl. stödskena, via arbetsterapeut eller fysioterapeut</t>
  </si>
  <si>
    <t xml:space="preserve">Fysisk aktivitet med rörlighetsträning och ödemprofylax, via tex. FaR eller fysioterapeut </t>
  </si>
  <si>
    <t>Fysisk aktivitet ger smärtlindring och bättre funktion vid tidig knäartros</t>
  </si>
  <si>
    <t>Utprovning av tumbasortos och/eller handledsskena, via arbetsterapeut</t>
  </si>
  <si>
    <t>Multiprofessionell rehabilitering kan vara en samlad väg tillbaka och minska risken för kronisk smärta</t>
  </si>
  <si>
    <t>Smärtstillande läkemedel, sensorisk stimulering och/eller KBT kan hjälpa en inaktiv och rörelserädd patient</t>
  </si>
  <si>
    <t>Psykoterapi: KBT, Acceptance and Commitment Therapy (ACT), familjefokuserad terapi (FFT), interpersonell och social rytmterapi (IPSRT)</t>
  </si>
  <si>
    <t>Undvika bensodiazepiner, pga. stor risk för tolerans- och beroendeutveckling</t>
  </si>
  <si>
    <t>Arbetsanpassning inkl. stöd till arbetsplatsbesök och successiv återgång via arbetsterapeut</t>
  </si>
  <si>
    <t>Sjukdomskänsla och trötthet</t>
  </si>
  <si>
    <t>R53</t>
  </si>
  <si>
    <t>Smärta och värk som ej klassificeras annorstädes</t>
  </si>
  <si>
    <t>R52</t>
  </si>
  <si>
    <t>http://plus.rjl.se/infopage.jsf?childId=14715&amp;nodeId=39805</t>
  </si>
  <si>
    <t>https://skl.se/halsasjukvard/sjukskrivningochrehabilitering/funktionforkoordinering.1033.html</t>
  </si>
  <si>
    <t>http://www.lakartidningen.se/Functions/OldArticleView.aspx?articleId=5166</t>
  </si>
  <si>
    <t>http://www.totalkropp.se/symtom/langvarig-kronisk-smarta/</t>
  </si>
  <si>
    <t>http://www.sbu.se/contentassets/a1c7fd6945514079bf0db408269e6685/ont_ryggen_ont_nacken_fulltext.pdf</t>
  </si>
  <si>
    <t>http://www.kunskapsguiden.se/psykiatri/Teman/Samsjuklighet/Sidor/default.aspx</t>
  </si>
  <si>
    <t>Åtgärd i intyget</t>
  </si>
  <si>
    <t>Arbetsanpassning, Arbetsträning, Besök på arbetsplatsen, Kontakt med företagshälsovård</t>
  </si>
  <si>
    <t>Arbetsanpassning, Kontakt med företagshälsovård</t>
  </si>
  <si>
    <t>Arbetsanpassning, Besök på arbetsplatsen, Kontakt med företagshälsovård</t>
  </si>
  <si>
    <t>Arbetsanpassning med omfördelning av arbetsuppgifter eller byte av arbetsställe, via arbetsgivare och företagshälsovård</t>
  </si>
  <si>
    <t>Arbetsanpassning med omfördelning av arbetsuppgifter eller byte av arbetsställe, via arbetsgivare och ev. företagshälsovård</t>
  </si>
  <si>
    <t>Arbetsanpassning, Omfördelning av arbetsuppgifter, Kontakt med företagshälsovård</t>
  </si>
  <si>
    <t>Ergonomisk bedömning, Kontakt med företagshälsovård</t>
  </si>
  <si>
    <t>Hjälpmedel</t>
  </si>
  <si>
    <t>Hjälpmedel, Kontakt med företagshälsovård</t>
  </si>
  <si>
    <t>Kontakt med företagshälsovård</t>
  </si>
  <si>
    <t>Andra sjukdomstillstånd i mjukvävnader som ej klassificeras annorstädes</t>
  </si>
  <si>
    <t>Arbetsanpassning, arbetsplatsbesök och arbetsträning, via arbetsgivare och ev. företagshälsovård</t>
  </si>
  <si>
    <t>Arbetsresor, via arbetsgivare (dag 1-14) och Försäkringskassan (från dag 15)</t>
  </si>
  <si>
    <t>Arbetsanpassning med omfördelning av arbetsuppgifter, via arbetsgivare och ev. företagshälsovård</t>
  </si>
  <si>
    <t>ICD 10</t>
  </si>
  <si>
    <t>Psykiska sjukdomar och syndrom</t>
  </si>
  <si>
    <t>Sjukdomar i muskuloskeletala systemet och nerver</t>
  </si>
  <si>
    <t>Artros och andra ledsjukdomar</t>
  </si>
  <si>
    <t>Allmänna symptom och sjukdomstecken</t>
  </si>
  <si>
    <t>Frakturer och ledskador</t>
  </si>
  <si>
    <t>Sjukdomar i hjärnas kärl</t>
  </si>
  <si>
    <t xml:space="preserve">Utmattningssyndrom är ett allvarligt tillstånd som ofta kräver lång rehabiliteringstid. Arbetslivsinriktad rehabilitering är den behandling som verkar fungera bäst, visar forskning i det så kallade DU-projektet. Allra bäst återhämtar sig de patienter som kan byta både yrke och arbetsplats. Socialstyrelsen: Sjukskrivningens längd måste avpassas individuellt och relateras till situationen på patientens arbetsplats. I vissa fall kan det te sig osannolikt att patienten på grund av exempelvis kroniska konflikter på arbetsplatsen ska kunna gå tillbaka till sitt ursprungliga arbete. I sådana fall bör rehabilitering så snart det är möjligt inriktas på byte av arbetsuppgifter/arbetsplats. Om arbetssituationen är gynnsam är det sannolikt bättre att patienten håller kontinuerlig kontakt med arbetsplatsen, t.ex. genom deltidssjukskrivning eller arbetsträning.
vid gynnsamma arbetsplatsförhållanden: kontakt med arbetsplatsen via arbetsplatsbesök, successiv återgång med tillfällig omfördelning av arbetsuppgifter och arbetsträning
vid kroniska konflikter: konflikthantering, omfördela arbetsuppgifter, omplacering eller byte av arbetsplats (eller t.o.m. yrke)
</t>
  </si>
  <si>
    <t>https://www.socialstyrelsen.se/Lists/Artikelkatalog/Attachments/10723/2003-123-18_200312319.pdf</t>
  </si>
  <si>
    <t>https://roi.socialstyrelsen.se/riktlinjer/nationella-riktlinjer-for-vard-vid-stroke/nedsatt-motorik-i-arm-och-hand-viss-rorlighet-i-handled-och-fing3.F24</t>
  </si>
  <si>
    <t>Artros</t>
  </si>
  <si>
    <t>ID</t>
  </si>
  <si>
    <t>Källa 3</t>
  </si>
  <si>
    <t>Länk 2</t>
  </si>
  <si>
    <t>Titel 2</t>
  </si>
  <si>
    <t>Titel 3</t>
  </si>
  <si>
    <t>Källa 4</t>
  </si>
  <si>
    <t>Länk 3</t>
  </si>
  <si>
    <t>Länk 4</t>
  </si>
  <si>
    <t>Titel 4</t>
  </si>
  <si>
    <t>Gäller för</t>
  </si>
  <si>
    <r>
      <t xml:space="preserve">Utesluta andra behandlingskrävande tillstånd/komorbiditet...Vanlig komorbiditet: IBS (75 %), Överaktiv blåsa (OAB), Kognitiva svårigheter, sämre minne, simultankapacitet och koncentrationsförmåga, </t>
    </r>
    <r>
      <rPr>
        <b/>
        <sz val="8"/>
        <color rgb="FF000000"/>
        <rFont val="Calibri"/>
        <family val="2"/>
      </rPr>
      <t>Depression, ångest, Stressrelaterade besvär</t>
    </r>
    <r>
      <rPr>
        <sz val="8"/>
        <color rgb="FF000000"/>
        <rFont val="Calibri"/>
        <family val="2"/>
      </rPr>
      <t xml:space="preserve">
</t>
    </r>
  </si>
  <si>
    <t>Utreda samsjuklighet inklusive alkohol- och droganamnes</t>
  </si>
  <si>
    <t>FMB: Var observant på alkoholanvändning och överkonsumtion av alkohol. Risken för självmord är kraftigt ökad. Överdödligheten är hög också i kroppsliga sjukdomar. Samsjuklighet med ångesttillstånd, personlighetsstörning eller missbruk eller social problematik kan försvåra sjukdomsbilden och behöver utredas.Internetmedicin:  8-20 % av de personer som lider av bipolär sjukdom begår självmord. Detta innebär att det är 10-20 gånger vanligare att suicidera än hos normalbefolkningen. Suicidriskbedömningen bör göras kontinuerligt och bedömas i relation till externa riskfaktorer, kliniskt status, och aktuell suicidintention. CEPI: Personer med psykisk sjukdom har mer än fördubblad risk att under livet drabbas av missbruk, beroende. Störst risk har personer med bipolär sjukdom följt av dem med schizofreni, mer än varannan riskerar drabbas under livet. Det är angeläget att denna samsjuklighet uppmärksammas, då den är förknippad med negativt förlopp av såväl den psykiska sjukdomen, beroendeproblematiken som den psykosociala situationen. Att uppmärksamma är också den ökade risken för suicidalt och våldsamt beteende. Sistnämnda har visat sig vara starkt kopplat till samtidigt missbruk, beroende hos personer psykisk sjukdom, framför allt hos dem med svår psykisk sjukdom (20-30 % - Av psykiatrins aktuella patienter har någon form av missbruksproblem (ECA, Nationella riktlinjer))</t>
  </si>
  <si>
    <t>Internetmedicin</t>
  </si>
  <si>
    <t>http://www.internetmedicin.se/page.aspx?id=1388</t>
  </si>
  <si>
    <t>Centrum för Evidensbaserade Psykosociala Insatser (Lunds universitet)</t>
  </si>
  <si>
    <t>https://www.med.lu.se/hv/cepi/projekt/samsjuklighet</t>
  </si>
  <si>
    <t>Diskutera eventuell samverkan med socialtjänsten eller andra myndigheter för att stabilisera livssituationen</t>
  </si>
  <si>
    <t>Målgruppen har i regel kontakt med psykiatrin för medicinsk och psykologisk behandling samt kontakt med socialtjänsten för stöd i boendet,
social färdighetsträning och/eller andra former av socialt stöd. De personer i målgruppen som har ett samtidigt missbruksproblem kan ha kontakt med beroendevården inom landstinget men också kommunernas missbruksverksamhet. Om de saknar ersättning från sjukförsäkringen kan Personer med psykisk funktionsnedsättning som upplever långvariga och väsentliga svårigheter att skaffa och behålla ett arbete de få ekonomiskt bistånd från socialtjänsten. I annat fall finns en kontakt med Försäkringskassan kring sjukskrivning, sjuk- eller aktivitetsersättning.
...Tillgången till stöd för målgruppen, vad gäller degrundläggande behoven, är central för en framgångsrikrehabilitering. Det gäller särskilt för dendelgrupp som har långvariga och väsentliga funktionsnedsättningar.Ett sådant stöd kan handla om kamratstöd, basalt socialt stöd i det vanligalivet, social färdighetsträning etcetera. Utan dettastöd vågar och kan människor inte ta steget ut iarbetslivet. En fungerande gruppverksamhet kanvara ett viktigt led för att sedan komma vidare irehabiliteringen. Det kan röra sig om återhämtningscirklaroch självhjälpsgrupper, friskvård,rösthörargrupper, kvinnonätverk med flera.</t>
  </si>
  <si>
    <t>Socialstyrelsen</t>
  </si>
  <si>
    <t>http://www.socialstyrelsen.se/Lists/Artikelkatalog/Attachments/18315/2011-5-2.pdf</t>
  </si>
  <si>
    <t>Personer med dolda funktionsnedsättningar kan uppleva sin position i arbetslivet som både utsatt och osäker</t>
  </si>
  <si>
    <t xml:space="preserve">En ny studie visar att personer med dolda funktionsnedsättningar som multipel skleros (MS), Parkinsons sjukdom, fibromyalgi, bipolär sjukdom, ADHD och depression upplever sin position i arbetslivet som utsatt och osäker…Det är ett måste att framträda om man vill få stöd av arbetsgivaren i form av anpassade uppgifter och arbetstider, hjälpmedel eller rehabiliteringsinsatser. Samtidigt finns det en norm som säger att det normala är att vara frisk eller icke funktionsnedsatt och att motsatsen är avvikande. Maria Norstedts studie visar att personer med en dold funktionsnedsättning ofta upplever sin position på arbetet som utsatt och osäker. Förutom oron över att bli bemött som annorlunda upplever personerna att det kan vara riskabelt för karriären att berätta om sin nedsättning.
</t>
  </si>
  <si>
    <t>Maria Norstedt, Institutionen för socialt arbete, Malmö Högskola</t>
  </si>
  <si>
    <t>https://www.afaforsakring.se/nyhetsrum/pressmeddelanden/20172/08/att-framtrada-eller-inte--dolda-funktionsnedsattningar-pa-jobbet/</t>
  </si>
  <si>
    <t>multipel skleros (MS), Parkinsons sjukdom, fibromyalgi, bipolär sjukdom, ADHD och depression</t>
  </si>
  <si>
    <t>endast länk vidare på extern webb</t>
  </si>
  <si>
    <t>https://www.1177.se/Stockholm/Fakta-och-rad/Sjukdomar/Manodepressiv-sjukdom---bipolar-sjukdom/</t>
  </si>
  <si>
    <t>SPF: s. 10, s53 och s. 73 om FFT även FMB: Prognosen är vitt skiftande, från symtomfrihet under decennier till kronisk funktionsnedsättning. Risken för återinsjuknande ökar med antalet episoder. Grundbehandlingen är stämningsstabiliserande läkemedel på lång sikt och profylaktiskt. Akuta skov kräver specifik behandling. Överdödligheten är hög både som konsekvens av kroppsliga sjukdomar och självmord. Vid bipolär sjukdom kan psykiatriskt stöd behövas. Patient- och närståendeutbildning är ett värdefullt komplement till annan behandling. Även efter att depressionen läkt ut kan kognitiva funktionsbortfall kvarstå. Efter mani kan en långdragen depressiv period uppstå (postmanisk depression).</t>
  </si>
  <si>
    <t>Svenska psykiatriska föreningen</t>
  </si>
  <si>
    <t>MfK: s. 63-64 vårdkontakt LIV: En fast vårdkontakt syftar till att ge en bas för kontinuitet i vården och ska finnas för alla patienter med en bipolär sjukdom. Se vårddirektiv för fast vårdkontakt. Vårdkontakten, det vill säga en behandlare, står för samordnandet av farmakologiska, sociala och psykosociala insatser. Samordningen är viktig för att ge maximalt positiv effekt för patienten. Vårdkontakten har stöd och utbyte med andra yrkesprofessioner i behandlingen av patienten. En tydlig och dokumenterad vårdplan ska upprättas med patienten, behandlaren och gärna närstående. Vårdplanen ska revideras vid behov.
SPF s.91 (Arbetssätt)</t>
  </si>
  <si>
    <t>http://webbutik.skl.se/sv/artiklar/metodbok-for-koordinering.html</t>
  </si>
  <si>
    <t>http://www.liv.se/Global/F%C3%B6r%20v%C3%A5rdgivare%20och%20samarbeten/V%C3%A5rdprogram%20och%20v%C3%A5rdrutiner/V%C3%A5rdprogram/bipolar-diagnostik-behandling-vuxna-vardprogram.pdf</t>
  </si>
  <si>
    <t>Under stabila faser varierar funktionsnivån från helt återställd till delvis återställd med bestående kognitiv funktionsnedsättning av olika grad. Dessa problem tenderar att förvärras med antal skov. Personer med bipolär sjukdom kan ha svårigheter att fokusera på sina arbetsuppgifter, lösa problem och hantera komplicerade uppgifter. För patienter med bipolär sjukdom är det olämpligt med arbeten som medför förhöjd stressnivå, oregelbunden livsföring och som stör normal dygnsrytm. Om patientens funktion inte återställs enligt förväntan rekommenderas testning av den kognitiva förmågan, funktionsbedömning och basal neuropsykiatrisk utredning.</t>
  </si>
  <si>
    <t>Kronologiskt</t>
  </si>
  <si>
    <t>Diagnosgrupp</t>
  </si>
  <si>
    <t>http://www.landstingetsormland.se/extra-ingang/Samarbetspartners/Vald-i-nara-relationer/Vardprogram-vald-i-nara-relationer/Halso--och-sjukvardens-ansvar/Behandla---Rehabilitera/</t>
  </si>
  <si>
    <t>http://viss.nu/Psykiatristod/Psykiatriprogram/Depression1/</t>
  </si>
  <si>
    <t>Landstinget i Sörmland</t>
  </si>
  <si>
    <t>Stress, skadligt substansbruk och sömnbrist ökar risken för återinsjuknande</t>
  </si>
  <si>
    <t>Experter</t>
  </si>
  <si>
    <t>intern länk</t>
  </si>
  <si>
    <t>Praxis</t>
  </si>
  <si>
    <t xml:space="preserve">Bristande långtidsbehandling. Användande av SSRI minskar risken flerfaldigt för att återinsjukna i depression och för suicid. Skadligt substansbruk. Både alkohol och cannabis ökar risken för depression. Stress. Inkluderar även arbetsrelaterad stress. Sömnbrist. Sömnstörning ökar även risken för suicid vid depression och kan förvärra depressionen.
</t>
  </si>
  <si>
    <t>FaR med konditionsträning-3-7 ggr/vecka och styrketräning 2-3 ggr/vecka</t>
  </si>
  <si>
    <t>Depression</t>
  </si>
  <si>
    <t>KBT (kognitiv beteendeterapi), ex. Acceptance and Commitment Therapy (ACT)</t>
  </si>
  <si>
    <t>https://roi.socialstyrelsen.se/riktlinjer/nationella-riktlinjer-for-vard-vid-depression-och-angestsyndrom/egentlig-depression-lindrig-till-medelsvar-vuxna---kognitiv-bete2.68</t>
  </si>
  <si>
    <r>
      <t xml:space="preserve">SS: Hälso- och sjukvården bör erbjuda KBT till vuxna med lindrig till medelsvår egentlig depression. Ett grundantagande inom ACT är att vi människor inte bara undviker sådant som faktiskt är farligt eller obehagligt vi undviker också tankar, känslor och minnen som är associerade med det farliga eller obehagliga. Det kallar vi </t>
    </r>
    <r>
      <rPr>
        <i/>
        <sz val="8"/>
        <color rgb="FF444444"/>
        <rFont val="Verdana"/>
        <family val="2"/>
      </rPr>
      <t>”uppelvelsebaserat undvikande”</t>
    </r>
    <r>
      <rPr>
        <sz val="8"/>
        <color rgb="FF444444"/>
        <rFont val="Verdana"/>
        <family val="2"/>
      </rPr>
      <t xml:space="preserve"> och det har visat sig vara en starkt bidragande orsak till nedstämdhet, ångest, smärta, depression osv. </t>
    </r>
  </si>
  <si>
    <t>Svenska Psykologiinstitutet</t>
  </si>
  <si>
    <t>Lindriga och medelsvåra tillstånd innebär ofta att patienten kan vara hjälpt av att bibehålla aktivitet och arbete, eventuellt med anpassning eftersom bristen på egen motivation annars kan leda till passivitet och försämring. Kontakt med arbetsgivare och arbetsförmedling för att planera arbetsanpassning och återgång i arbete är väsentligt redan på ett tidigt stadium. AV: Ohälsosam arbetsbelastning: Se till att resurserna anpassas till vilka krav som ställs i arbetet. Om kraven är större än resurserna, kan arbetsgivaren till exempel minska arbetsmängden, ändra prioriteringsordningen, ge möjlighet till återhämtning eller öka bemanningen. Arbetsgivaren behöver se till att det förs en dialog mellan arbetsgivare och anställda för att förhindra att ohälsa uppstår. Arbetstid: Vissa typer av arbetstider, som skiftarbete, nattarbete, långa arbetspass och att vara ständigt nåbar kan påverka hälsan negativt. Då är det särskilt viktigt att ta hänsyn till det när arbetstiden förläggs, t.ex. att tid för återhämtning planeras in. Kränkande särbehandling: Vara tydlig med att kränkande särbehandling inte accepteras, exempelvis klargjort i en policy samt att man har rutiner för vad som ska göras om kränkande särbehandling uppstår. I rutinerna ingår bland annat hur och var den utsatta snabbt kan få hjälp. Man kan ta stöd av till exempel företagshälsovård.</t>
  </si>
  <si>
    <t>https://www.av.se/halsa-och-sakerhet/psykisk-ohalsa-stress-hot-och-vald/fragor-och-svar-om-organisatorisk-och-social-arbetsmiljo/</t>
  </si>
  <si>
    <t>Arbetsmiljöverket</t>
  </si>
  <si>
    <t>Organisatorisk och social arbetsmiljö</t>
  </si>
  <si>
    <t>Symtomen på emotionellt instabil personlighetsstörning kan förväxlas med de vid en depressiv episod. Detta är en risk eftersom behandling av depression inte hjälper mot emotionellt instabil personlighetsstörning per se. Samtidigt innebär emotionellt instabil personlighetsstörning en ökad risk för depression. Det finns idag inget starkt stöd för att behandla dessa depressiva episoder på annat sätt än de utan samtidig emotionellt instabil personlighetsstörning. Samsjuklighet (depression och annan psykisk sjukdom) innebär sämre prognos och behandlingarna för båda tillstånden bör ske samtidigt och samordnat för att förebygga ett negativt förlopp.</t>
  </si>
  <si>
    <t>Heltidssjukskrivning kan försämra tillståndet, särskilt om problemet är kopplat till påfrestningar i privatlivet</t>
  </si>
  <si>
    <t>http://plus.rjl.se/infopage.jsf?childId=15003&amp;nodeId=39803</t>
  </si>
  <si>
    <t>Barnperspektivet</t>
  </si>
  <si>
    <t>http://www.socialstyrelsen.se/riktlinjer/forsakringsmedicinsktbeslutsstod/recidiverandedepressioner-f33</t>
  </si>
  <si>
    <t>Samsjuklighet med annan psykisk och somatisk sjukdom (t.ex. ångestsyndrom, missbruk, neuropsykiatrisk problematik eller om den recidiverande depressionen är del av ett bipolärt syndrom) ska uppmärksammas och behandlas. Om sjukfallet inte avslutats inom ramen för rekommenderad sjukskrivning kan psykiatrisk kompetens behövas för att bedöma arbetsförmågan.  Genushanden:  Genushanden: Ringfinger: RISK-bruk, alkohol mer skamligt för kvinnor. Fråga alltid, gör till rutin att kolla alla långtidssjukskrivna med prov.</t>
  </si>
  <si>
    <t>Behandling och rehabilitering av den våldsutsatta sker i den patientnära vården både i det akuta skeendet och utifrån kroniska effekter av våldet. Kroniska effekter kan vara symptom som smärta, sömnbesvär, oro och depression. IM: Aggressivitet ingår i hälften av fallen av depressioner. Ofta yttrar det sig som 
grinighet, grälsjuka och affektutbrott. I svårare fall av depression med agitation kan aggressionen övergå till kroppsligt våld, särskilt efter alkoholförtäring. I amerikansk psykiatri har uttrycket hostile depression präglats. SKL: fler kvinnor än män sjukskrivs. Drygt 60 procent av patienterna som kom till oss var kvinnor. Genom VKV fick vi reda på att relativt många drabbas av våld i nära relation och att de inte får frågan om våld när de kommer till hälso- och sjukvården. ... Idag vet vi att det finns ett samband mellan våld och sjukskrivningar och genom att bli sjukskriven så blir personen ännu mer isolerad och utsatt. Vi ser istället att arbetet är det friska i detta, säger Ingegerd Törnqvist.</t>
  </si>
  <si>
    <t xml:space="preserve">	Rehabsamordning och plan för återgång i arbete, i samverkan med närstående, vårdgivare, arbetsgivare och Försäkringskassan</t>
  </si>
  <si>
    <t xml:space="preserve">	En gradvis återgång i arbete kan underlätta, trots en risk för initialt ökat ångestpåslag</t>
  </si>
  <si>
    <t>http://viss.nu/Psykiatristod/Psykiatriprogram/Angestsyndrom/Generaliserat-angestsyndrom---GAD/</t>
  </si>
  <si>
    <t>Sjukskrivning ska i regel undvikas. Oron förstärks genom att katastrofhändelser uteblir och individen sluter sig till att det var oron som förebyggde katastrofen Socialstyrelsen: Exponering innebär att personen, under kontrollerade former, utsätts för det som väcker obehag och ångest genom att tillsammans med sin behandlare i verkligheten eller genom föreställningar gå igenom och återberätta den traumatiska händelsen vid upprepade tillfällen</t>
  </si>
  <si>
    <t>Information om stöd- och patientföreningar exempelvis Svenska Ångestsyndromsällskapet</t>
  </si>
  <si>
    <t>ttps://lakemedelsboken.se/kapitel/psykiatri/angest_och_oro.html</t>
  </si>
  <si>
    <t>Läkemedelsboken</t>
  </si>
  <si>
    <t>Patientföreningar</t>
  </si>
  <si>
    <t>Vissa patienter tenderar att överanstränga sig under episoder med mindre smärta och får som konsekvens episoder med svår smärta och uttalad oförmåga</t>
  </si>
  <si>
    <t>FMB: Vissa patienter tenderar att återkommande överanstränga sig under episoder med mindre smärta och får i efterförloppet episoder med svår smärta och uttalad oförmåga. Smärtlindring eller fullt återvunnen funktion kan inte alltid påräknas, men väl en aktivitetsnivå som kan möjliggöra lämpligt arbete. Netdoktor: Det finns tyvärr vissa utbredda fördomar om smärta och fibromyalgi. Många tror till exempel att om man vänjer sig vid smärtan, kommer den att göra mindre ont - "ont skall med ont fördrivas". Så är det inte. Smärta stressar kroppen. Går man omkring med obehandlad smärta sänks smärttröskeln och man får ännu mer ont. Den som lever med smärta blir mindre aktiv och rörlig och det påverkar livet på alla plan, och leder en in i en ond circel. Smärta ska därför tas som ett allvarligt tecken på sjukdom och behandlas, ju tidigare och effektivare, desto bättre.</t>
  </si>
  <si>
    <t>https://www.netdoktor.se/smarta/fibromyalgi/sjukdomar/fibromyalgi/</t>
  </si>
  <si>
    <r>
      <rPr>
        <b/>
        <sz val="8"/>
        <color theme="1"/>
        <rFont val="Calibri"/>
        <family val="2"/>
        <scheme val="minor"/>
      </rPr>
      <t>FMB:</t>
    </r>
    <r>
      <rPr>
        <sz val="8"/>
        <color theme="1"/>
        <rFont val="Calibri"/>
        <family val="2"/>
        <scheme val="minor"/>
      </rPr>
      <t xml:space="preserve"> Passiv sjukskrivning och ogenomtänkta förnyade utredningar är skadliga. Samtidigt kan ett otillräckligt förberett plötsligt avbrytande av sjukskrivning och påtvingade arbetsuppgifter som individen inte anser sig ha kapacitet att klara medföra ökade symtom och funktionsnedsättningar och försvåra fortsatta insatser. </t>
    </r>
    <r>
      <rPr>
        <b/>
        <sz val="8"/>
        <color theme="1"/>
        <rFont val="Calibri"/>
        <family val="2"/>
        <scheme val="minor"/>
      </rPr>
      <t>Netdoctor:</t>
    </r>
    <r>
      <rPr>
        <sz val="8"/>
        <color theme="1"/>
        <rFont val="Calibri"/>
        <family val="2"/>
        <scheme val="minor"/>
      </rPr>
      <t xml:space="preserve"> Det finns tyvärr vissa utbredda fördomar om smärta och fibromyalgi. Många tror till exempel att om man vänjer sig vid smärtan, kommer den att göra mindre ont - "ont skall med ont fördrivas". Så är det inte. Smärta stressar kroppen. Går man omkring med obehandlad smärta sänks smärttröskeln och man får ännu mer ont. Den som lever med smärta blir mindre aktiv och rörlig och det påverkar livet på alla plan, och leder en in i en ond circel. Smärta ska därför tas som ett allvarligt tecken på sjukdom och behandlas, ju tidigare och effektivare, desto bättre</t>
    </r>
  </si>
  <si>
    <t>M79, M79.1, M79.7, R52</t>
  </si>
  <si>
    <t>Symtomen förvärras av stressfaktorer på arbetsplatsen, t.ex. dåliga relationer, monotona arbeten eller långa stunder sittande vid datorn utan paus</t>
  </si>
  <si>
    <r>
      <rPr>
        <b/>
        <sz val="8"/>
        <color theme="1"/>
        <rFont val="Calibri"/>
        <family val="2"/>
        <scheme val="minor"/>
      </rPr>
      <t>FMB:</t>
    </r>
    <r>
      <rPr>
        <sz val="8"/>
        <color theme="1"/>
        <rFont val="Calibri"/>
        <family val="2"/>
        <scheme val="minor"/>
      </rPr>
      <t xml:space="preserve"> Smärtlindring eller fullt återvunnen funktion kan inte alltid påräknas, men väl en aktivitetsnivå som kan möjliggöra lämpligt arbete. Arbetsuppgifter som individen inte anser sig ha kapacitet att klara medföra ökade symtom och funktionsnedsättningar och försvåra fortsatta insatser. </t>
    </r>
    <r>
      <rPr>
        <b/>
        <sz val="8"/>
        <color theme="1"/>
        <rFont val="Calibri"/>
        <family val="2"/>
        <scheme val="minor"/>
      </rPr>
      <t>1177:</t>
    </r>
    <r>
      <rPr>
        <sz val="8"/>
        <color theme="1"/>
        <rFont val="Calibri"/>
        <family val="2"/>
        <scheme val="minor"/>
      </rPr>
      <t xml:space="preserve"> Det spelar ingen roll om man har ett lätt skrivbordsarbete eller ett fysiskt tungt arbete. Stressen påverkar alla. Efter att ha fått diagnosen fibromyalgi bör dra ned på tempot, och undvika stark psykisk stress, människor och situationer som inte är bra för ens välbefinnande. Orsaken till fibromyalgi är oklar men symtomen förvärras av stress och fysisk belastning. Det är som om kroppen inte längre accepterar att man ”trampar på gaspedalen” utan istället svarar med ökade symtom. Kroppens möjlighet att öka pulsen vid ansträngning är sänkt och tillgången till det nödvändiga stresshormonet kortisol är förändrad. Musklernas förmåga att slappna av efter ansträngning är också försämrad. Idag anser man att psykisk stress kan ge långvariga spänningar och därmed smärtor. Muskelspänning kan bero på ångest, oro, bekymmer, arbetsmiljön, dåliga relationer med mera. Hos unga vuxna har forskare hittat ett mönster av hur upplevd stress och att sitta länge vid datorn utan att ta pauser, innebär en ökad risk för att utveckla smärttillstånd som kan fortgå under flera år. Forskare har visat hur smärttillstånd är förknippat med muskelrörelser nattetid även från muskler som inte ger smärta. Ett stressigt arbete kan också innebära att individen inte motionerar eller sköter sin hälsa på bästa sätt. En annan hälsorisk är monotona arbeten eftersom de kräver mer tid för nedvarvning än stimulerande jobb</t>
    </r>
  </si>
  <si>
    <t>1177 Vårdguiden</t>
  </si>
  <si>
    <t>https://www.1177.se/Vastra-Gotaland/Fakta-och-rad/Mer-om/Stress-kan-ligga-bakom-smarta/</t>
  </si>
  <si>
    <t>Stress och fibromyalgi</t>
  </si>
  <si>
    <t>Utesluta andra somatiska och ev. psykiska åkommor</t>
  </si>
  <si>
    <r>
      <rPr>
        <b/>
        <sz val="8"/>
        <color theme="1"/>
        <rFont val="Calibri"/>
        <family val="2"/>
        <scheme val="minor"/>
      </rPr>
      <t>Im:</t>
    </r>
    <r>
      <rPr>
        <sz val="8"/>
        <color theme="1"/>
        <rFont val="Calibri"/>
        <family val="2"/>
        <scheme val="minor"/>
      </rPr>
      <t xml:space="preserve"> Utesluta andra behandlingskrävande tillstånd/komorbiditet...Vanlig komorbiditet: IBS (75 %), Överaktiv blåsa (OAB), Kognitiva svårigheter, sämre minne, simultankapacitet och koncentrationsförmåga, Depression, ångest, Stressrelaterade besvär </t>
    </r>
    <r>
      <rPr>
        <b/>
        <sz val="8"/>
        <color theme="1"/>
        <rFont val="Calibri"/>
        <family val="2"/>
        <scheme val="minor"/>
      </rPr>
      <t>Genushanden:</t>
    </r>
    <r>
      <rPr>
        <sz val="8"/>
        <color theme="1"/>
        <rFont val="Calibri"/>
        <family val="2"/>
        <scheme val="minor"/>
      </rPr>
      <t xml:space="preserve"> Långfinger: Ofta ges en somatisk inriktning på mäns diagnoser, medan kvinnor oftare får psykosomatisk diagnos. Detta skapar stor risk för att missa mäns depressioner samtidigt som det finns en risk för medikalisering hos kvinnor. (exstentiell smärta tolkas ofta somatisk hos män och psykiatrisk hos kvinnor) </t>
    </r>
    <r>
      <rPr>
        <b/>
        <sz val="8"/>
        <color theme="1"/>
        <rFont val="Calibri"/>
        <family val="2"/>
        <scheme val="minor"/>
      </rPr>
      <t>KG:</t>
    </r>
    <r>
      <rPr>
        <sz val="8"/>
        <color theme="1"/>
        <rFont val="Calibri"/>
        <family val="2"/>
        <scheme val="minor"/>
      </rPr>
      <t xml:space="preserve"> Personer med smärtproblematik kan även ha depression och ångestsyndrom och löper större risk än normalbefolkningen att drabbas av olika kroppsliga sjukdomar.</t>
    </r>
  </si>
  <si>
    <t>Kunskapsguiden</t>
  </si>
  <si>
    <t>Obehandlad långvarig smärta kan öka risken för fibromyalgi</t>
  </si>
  <si>
    <t>Om du har ont någonstans i kroppen bör du söka hjälp i ett tidigt skede, eftersom långvarig smärta kan öka risken för att utveckla fibromyalgi. Patienten ofta underskattar sin smärta vid ett läkarbesök; fråga om smärtan en vanlig dag</t>
  </si>
  <si>
    <t>https://www.1177.se/Stockholm/Fakta-och-rad/Sjukdomar/Fibromyalgi/</t>
  </si>
  <si>
    <t>Uppmuntra till fysisk aktivitet trots initialt övergående smärtökning</t>
  </si>
  <si>
    <t xml:space="preserve">Internetmedicin: Regelbunden fysisk aktivitet (promenader, simning, cykling, konditions- och styrketräning) är indicerad, även om den initialt kan medföra övergående smärtökning. FM-smärta utgör ingen kontraindikation för fysisk aktivitet, patienterna ska pröva sig fram till vad som passar just dem. Intensiteten ska vara låg i början och ökas gradvis. Läkartidningen: Smärta med förändrat och hämmat rörelsemönster leder till strukturella förändringar av kortikala motorneuron, vilket ökar risken för långvarigt handikapp. Bakom fysisk inaktivitet finns rörelserädsla och katastroftankar. På många smärtkliniker anses därför det kognitiva innehållet i KBT ha störst betydelse. Ett förändrat beteende i form av ökad fysisk aktivitet får man så att säga på köpet. Netdoktor: När du vill träna men hindras av onda leder, onda muskler, stelhet och rädslan att förvärra, kan all denna fokusering kring nyttan av att träna snarare hindra än hjälpa. Ända tills nyligen gavs många restriktioner när det gällde träning och reumatism. Nu visar emellertid nyare forskning att all träning, som känns bra, är tillåten när sjukdomen är i ett lugnt skede. Försämrad fysisk kapacitet bidrar till ökad trötthet, försämrad funktion, olycksfallsrisk, låg smärttröskel och sömnstörningar. Detta gäller för alla, oavsett om man är sjuk eller frisk. Hos människor med reumatiska sjukdomar påverkas den fysiska kapaciteten menligt både av sjukdomen i sig, av smärtan och ibland även av de nödvändiga medicinerna. Det är därför träning är av extra stor betydelse för människor med någon form av reumatisk sjukdom. Netdoktor/fibromyalgi:  Fysisk aktivitet är en av grundpelarna i behandlingen. Denna ska vara avvägd efter förmåga. Oftast ska patienten starta med en låg aktivitetsnivå och öka successivt. Promenader och stavgång kan vara lämpligt. Många har glädje av lättare gruppgymnastik på land eller träning i bassäng. Det är viktigt att patienten blir varse olika onda cirklar som både kan vidmakthålla smärta och leda till onödiga begränsningar i livskvalitet. Det är därför viktigt att tydliggöra tankar, förväntningar och farhågor. Förutom ett sådant så kallat kognitivt förhållningssätt, kan det även vara aktuellt med kognitiv beteendeterapi.
</t>
  </si>
  <si>
    <t>Läkartidningen</t>
  </si>
  <si>
    <t>Smärtrehabilitering</t>
  </si>
  <si>
    <t>https://www.netdoktor.se/smarta/sjukdomar/langvarig-smarta-och-fysisk-aktivitet/</t>
  </si>
  <si>
    <t xml:space="preserve">Långvarig smärta </t>
  </si>
  <si>
    <t>Patienter ofta känner sig maktlösa pga. en osäkerhet kring diagnosen och en skepsis inom sjukvården vilket måste tas på allvar</t>
  </si>
  <si>
    <r>
      <rPr>
        <b/>
        <sz val="8"/>
        <color theme="1"/>
        <rFont val="Calibri"/>
        <family val="2"/>
        <scheme val="minor"/>
      </rPr>
      <t>SBU:</t>
    </r>
    <r>
      <rPr>
        <sz val="8"/>
        <color theme="1"/>
        <rFont val="Calibri"/>
        <family val="2"/>
        <scheme val="minor"/>
      </rPr>
      <t xml:space="preserve"> Personer med långvarig smärta strävar efter smärtlindring, både genom att pröva behandling i form av läkemedelsbehandling eller andra mer eller mindre aktiva eller invasiva åtgärder. Man söker också efter en diagnos eller en vedertagen förklaring till sin smärta, något som kan göra det lättare att hantera situationen. Långvarig smärta har också sociala och psykologiska konsekvenser. Många känner sig låsta i sin situation och upplever att de har förlorat sin mänskliga värdighet. Vanligt är också att man pendlar mellan starka känslor av hopp och uppgivenhet. </t>
    </r>
    <r>
      <rPr>
        <b/>
        <sz val="8"/>
        <color theme="1"/>
        <rFont val="Calibri"/>
        <family val="2"/>
        <scheme val="minor"/>
      </rPr>
      <t>1177:</t>
    </r>
    <r>
      <rPr>
        <sz val="8"/>
        <color theme="1"/>
        <rFont val="Calibri"/>
        <family val="2"/>
        <scheme val="minor"/>
      </rPr>
      <t xml:space="preserve"> Patienter med till exempel fibromyalgi känner sig ofta maktlösa på grund av en osäkerhet kring diagnosen och en skepsis inom sjukvården. Ofta har dessa patienter valsat runt i hela sjukvårdsapparaten utan att bli tagna på allvar. Då ökar smärtupplevelsen. Har man väl fått en diagnos känns det ofta bättre. Då har man ju blivit trodd. – Smärta är vad patienten säger att den är och den gör precis så ont som patienten säger att den gör, poängterar Marianne Gustafsson.</t>
    </r>
  </si>
  <si>
    <t>Statens beredning för medicinsk och social utvärdering (SBU)</t>
  </si>
  <si>
    <t>http://www.sbu.se/contentassets/81ea041f1bc2441aa09868a4f29d3f1a/smarta_sammanfattning.pdf</t>
  </si>
  <si>
    <t>https://www.1177.se/Vastra-Gotaland/Fakta-och-rad/Mer-om/Att-leva-med-kronisk-smarta/</t>
  </si>
  <si>
    <t>M79, R52</t>
  </si>
  <si>
    <t>Multimodal rehabilitering, via vårdgivare eller företagshälsovård alt. specialistmottagning</t>
  </si>
  <si>
    <t>Arbetsplatsbesök och arbetsträning, via arbetsgivare och ev. företagshälsovård</t>
  </si>
  <si>
    <r>
      <rPr>
        <b/>
        <sz val="8"/>
        <color theme="1"/>
        <rFont val="Calibri"/>
        <family val="2"/>
        <scheme val="minor"/>
      </rPr>
      <t>FMB:</t>
    </r>
    <r>
      <rPr>
        <sz val="8"/>
        <color theme="1"/>
        <rFont val="Calibri"/>
        <family val="2"/>
        <scheme val="minor"/>
      </rPr>
      <t xml:space="preserve"> Samverkan med företagshälsovård, arbetsgivare och Försäkringskassan för diskussion om successiv arbetsåtergång, alternativa arbetsuppgifter etc. Sjukskrivning bör alltid vara kopplad till aktiva åtgärder i form av funktionsutredning, funktionshöjande åtgärder, regelbundna arbetsplatsbesök, arbetsanpassning, arbetsträning och utbildning. Smärtlindring eller fullt återvunnen funktion kan inte alltid påräknas, men väl en aktivitetsnivå som kan möjliggöra lämpligt arbete. Nedsatt muskelstyrka/koordination, uthållighet, kognitiv förmåga och emotionell stabilitet. Rädsla för att ansträngning leder till försämring och otillräcklig acceptans för sänkt prestationsförmåga leder till undvikande av aktiviteter som befaras öka smärtan. Sömnstörningar. </t>
    </r>
    <r>
      <rPr>
        <b/>
        <sz val="8"/>
        <color theme="1"/>
        <rFont val="Calibri"/>
        <family val="2"/>
        <scheme val="minor"/>
      </rPr>
      <t>netdoktor:</t>
    </r>
    <r>
      <rPr>
        <sz val="8"/>
        <color theme="1"/>
        <rFont val="Calibri"/>
        <family val="2"/>
        <scheme val="minor"/>
      </rPr>
      <t xml:space="preserve"> Det är viktigt för alla med fibromyalgi att förenkla vardagen, till exempel med olika hjälpmedel. Du bör försöka anpassa miljön i hemmet och på arbetsplatsen så mycket som möjligt efter dina behov och för att bespara lederna onödiga påfrestningar. Arbetsgivaren har, enligt arbetsmiljölagen, skyldighet och ansvar för att anpassa arbetsplatsens förhållanden till den anställdes situation, men även att förebygga skador eller sjukdomar. Här kan skyddsombudet på arbetsplatsen ge stöd så att det blir gjort. På arbetsgivaren ligger ansvaret att en organisation för arbetsanpassning och rehabilitering finns på arbetsplatsen. Enligt gällande lagar och regler har arbetsgivaren ansvar för att ta reda på den anställdes behov av rehabilitering, arbetsträning, utbildning och kompetensutveckling samt att anpassa arbetsplatsens utformning med mera, så att den ”skräddarsys” för den enskildes behov. På Försäkringskassan ligger ansvaret att samordna olika rehabiliterande insatser. Försäkringskassan kan också på eget initiativ ta kontakt med den sjukskrivnes arbetsgivare för att diskutera behovet av olika rehabiliterings- och anpassningsåtgärder. Det kan exempelvis gälla olika hjälpmedel eller anpassning av arbetslokalerna för att möjliggöra en återgång till arbetet. Finns en företagshälsovård som  rbetsplatsen är ansluten till, kan den hjälpa till med olika råd och stöd för en bättre fungerande rehabilitering. 
Samverkan med företagshälsovård, arbetsgivare och Försäkringskassan för diskussion om successiv arbetsåtergång, alternativa arbetsuppgifter etc.</t>
    </r>
  </si>
  <si>
    <t>https://www.netdoktor.se/smarta/fibromyalgi/artiklar/fibromyalgi-samhallets-resurser/</t>
  </si>
  <si>
    <t>Ergonomisk arbetsplatsbedömning, via arbetsgivare och ev. företagshälsovård</t>
  </si>
  <si>
    <t>1177: Det kan också vara så att stress, dålig sömn och enformiga rörelser kan bidra. Till exempel kan ett arbete där du alltid rör dig på samma sätt belasta muskler så att du får långvarig värk. Vid smärta som har med arbetet att göra, är det viktigt att du ser över din arbetsteknik och ergonomi. Försök att hålla arbetet på en rimlig nivå så att du får tid och energi över för träning och vila. Om du känner dig stressad eller har för mycket att göra och får svårt att sova, bör du ta detta på allvar och söka hjälp i ett tidigt skede. netdoktor: Det är viktigt för alla med fibromyalgi att förenkla vardagen, till exempel med olika hjälpmedel. Du bör försöka anpassa miljön i hemmet och på arbetsplatsen så mycket som möjligt efter dina behov och för att bespara lederna onödiga påfrestningar. Arbetsgivaren har, enligt arbetsmiljölagen, skyldighet och ansvar för att anpassa arbetsplatsens förhållanden till den anställdes situation, men även att förebygga skador eller sjukdomar. Här kan skyddsombudet på arbetsplatsen ge stöd så att det blir gjort. På arbetsgivaren ligger ansvaret att en organisation för arbetsanpassning och rehabilitering finns på arbetsplatsen. Enligt gällande lagar och regler har arbetsgivaren ansvar för att ta reda på den anställdes behov av rehabilitering, arbetsträning, utbildning och kompetensutveckling samt att anpassa arbetsplatsens utformning med mera, så att den ”skräddarsys” för den enskildes behov. På Försäkringskassan ligger ansvaret att samordna olika rehabiliterande insatser. Försäkringskassan kan också på eget initiativ ta kontakt med den sjukskrivnes arbetsgivare för att diskutera behovet av olika rehabiliterings- och anpassningsåtgärder. Det kan exempelvis gälla olika hjälpmedel eller anpassning av arbetslokalerna för att möjliggöra en återgång till arbetet. Finns en företagshälsovård som arbetsplatsen är ansluten till, kan den hjälpa till med olika råd och stöd för en bättre fungerande rehabilitering</t>
  </si>
  <si>
    <t>M79, M79.7, R52</t>
  </si>
  <si>
    <t xml:space="preserve">Långvarig icke malign smärta </t>
  </si>
  <si>
    <r>
      <rPr>
        <b/>
        <sz val="8"/>
        <color theme="1"/>
        <rFont val="Calibri"/>
        <family val="2"/>
        <scheme val="minor"/>
      </rPr>
      <t>KF:</t>
    </r>
    <r>
      <rPr>
        <sz val="8"/>
        <color theme="1"/>
        <rFont val="Calibri"/>
        <family val="2"/>
        <scheme val="minor"/>
      </rPr>
      <t xml:space="preserve"> Vid eventuell sjukskrivningsproblematik kan rehabkoordinator kontaktas. </t>
    </r>
    <r>
      <rPr>
        <b/>
        <sz val="8"/>
        <color theme="1"/>
        <rFont val="Calibri"/>
        <family val="2"/>
        <scheme val="minor"/>
      </rPr>
      <t>SKL:</t>
    </r>
    <r>
      <rPr>
        <sz val="8"/>
        <color theme="1"/>
        <rFont val="Calibri"/>
        <family val="2"/>
        <scheme val="minor"/>
      </rPr>
      <t xml:space="preserve"> Individuellt stöd till de patienter som är eller riskerar att bli sjukskrivna, utifrån patientens önskemål och förutsättningar. Intern samverkan på vårdenheter och med övriga verksamheter i hälso- och sjukvården. I uppgiften ingår att kartlägga individens rehabiliteringsbehov och följa upp statistik om sjukskrivningsmönster. Extern samverkan där koordinatorn är en samarbetspartner som tar kontakt med arbetsgivare eller arbetsförmedling, om patienten ger sitt samtycke, för att möjliggöra eventuell anpassning av arbetsplatsen, arbetsuppgifter och/eller arbetslivsinriktad rehabilitering. Syftet är att underlätta återgång i arbete eller att vara kvar i arbete. Andra viktiga samarbetspartners är Försäkringskassan och kommunens socialtjänst.
</t>
    </r>
  </si>
  <si>
    <t>Koordinering av sjukskrivning och rehabilitering</t>
  </si>
  <si>
    <t>FaR med smärtlindring, rådgivning och träningsprogram, via fysioterapeut</t>
  </si>
  <si>
    <r>
      <rPr>
        <b/>
        <sz val="11"/>
        <color theme="1"/>
        <rFont val="Calibri"/>
        <family val="2"/>
        <scheme val="minor"/>
      </rPr>
      <t>FYSS:</t>
    </r>
    <r>
      <rPr>
        <sz val="11"/>
        <color rgb="FF000000"/>
        <rFont val="Calibri"/>
        <family val="2"/>
      </rPr>
      <t xml:space="preserve"> Personer med fibromyalgi behöver återhämtning efter träning, därför rekommenderas 2–3 ggr/vecka. Övningar utformas individuellt och inkluderar försiktighet med armarbete ovanför huvudet samt med excentrisk träning. Viktigt med initial handledning av fysioterapeut. Komplettera med smärtskola/smärtutbildning för ökad symtomlindring. Personer med svårare smärta, trötthet och/eller funktionsnedsättningar rekommenderas att inleda träningen på en lätt och behaglig träningsnivå, som anpassas till de individuella hälsoproblemen. Målet är att öka träningstoleransen genom att successivt öka dosen av fysisk aktivitet. Rekommenderad duration är 30 minuter, som kan delas in i två 15-minuterspass, 3–5 dagar i veckan. Regelbundenhet är viktigare än träningens intensitet under denna fas. Lämpliga träningsformer är bassängträning på låg till måttlig intensitet, promenader och stavgång. Konditionsinriktad träning inleds när patienten med ökad träningstolerans klarar en mer ansträngande träningsnivå. Individuellt anpassat program med muskelstärkande fysisk aktivitet rekommenderas för förbättring av muskulär styrka och uthållighet. När symtomens svårighetsgrad minskat kan personen följa rekommendationerna för de med milda och måttliga symtom. Otillräckligt vetenskapligt underlag (evidensstyrka +) </t>
    </r>
    <r>
      <rPr>
        <b/>
        <sz val="11"/>
        <color theme="1"/>
        <rFont val="Calibri"/>
        <family val="2"/>
        <scheme val="minor"/>
      </rPr>
      <t>FYSS2:</t>
    </r>
    <r>
      <rPr>
        <sz val="11"/>
        <color rgb="FF000000"/>
        <rFont val="Calibri"/>
        <family val="2"/>
      </rPr>
      <t xml:space="preserve"> Sammantaget kan sägas att konditionsträning, promenader, bassängträning och styrketräning kan förbättra fysisk funktion, symtom och nedstämdhet hos personer med fibromyalgi. Eftersom smärta ofta leder till muskelspänning och även muskelförkortning kan det vara fördelaktigt att stretcha efter träning. All träning på adekvat nivå verkar kunna för fyss– fysisk aktivitet i sjukdomsprevention och sjukdomsbehandling medla en ökad tilltro till egna resurser och en positivare syn på kroppen. Träning i grupp är fördelaktigt förmåga, eftersom gruppen kan erbjuda det sociala stöd som patienten behöver för att orka fortsätta regelbundet. </t>
    </r>
    <r>
      <rPr>
        <b/>
        <sz val="11"/>
        <color theme="1"/>
        <rFont val="Calibri"/>
        <family val="2"/>
        <scheme val="minor"/>
      </rPr>
      <t>Netdoktor:</t>
    </r>
    <r>
      <rPr>
        <sz val="11"/>
        <color rgb="FF000000"/>
        <rFont val="Calibri"/>
        <family val="2"/>
      </rPr>
      <t xml:space="preserve"> Fysisk aktivitet är en av grundpelarna i behandlingen. Denna ska vara avvägd efter förmåga. Oftast ska patienten starta med en låg aktivitetsnivå och öka successivt. Promenader och stavgång kan vara lämpligt. Många har glädje av lättare gruppgymnastik på land eller träning i bassäng. Det är viktigt att patienten blir varse olika onda cirklar som både kan vidmakthålla smärta och leda till onödiga begränsningar i livskvalitet. Det är därför viktigt att tydliggöra tankar, förväntningar och farhågor. Förutom ett sådant så kallat kognitivt förhållningssätt, kan det även vara aktuellt med kognitiv beteendeterapi
</t>
    </r>
  </si>
  <si>
    <t>http://fyss.se/wp-content/uploads/2011/02/43.-Smärta.pdf</t>
  </si>
  <si>
    <t>Smärta</t>
  </si>
  <si>
    <t>Arbetsanpassning, arbetsplatsbesök och arbetsträning via arbetsgivare och ev. företagshälsovård</t>
  </si>
  <si>
    <t>M79.1, R52</t>
  </si>
  <si>
    <t>Lånvariga rygg- och nackbesvär</t>
  </si>
  <si>
    <t>Konditions- och styrketräning, träningsprogram för bålkontroll. Individanpassning bör göras av medicinsk expertis såsom fysioterapeut. Mest lämplig typ av träning, dos och belastning bör avgöras av medicinsk expertis. Det har visats att enkla övningar som utförs under 7–10 minuter dagligen kan minska smärta. Rädsla och undvikandereaktion är en ofta använd modell för att beskriva utveckling och vidmakthållande av ett långvarigt smärttillstånd</t>
  </si>
  <si>
    <t>http://fyss.se/wp-content/uploads/2015/02/Långvariga-rygg-och-nackbesvär_161112.pdf</t>
  </si>
  <si>
    <t>Trötthet</t>
  </si>
  <si>
    <t>Diskutera potentiella arbetsrelaterade och/eller socialt belastande faktorer</t>
  </si>
  <si>
    <r>
      <rPr>
        <b/>
        <sz val="8"/>
        <color theme="1"/>
        <rFont val="Calibri"/>
        <family val="2"/>
        <scheme val="minor"/>
      </rPr>
      <t>PM:</t>
    </r>
    <r>
      <rPr>
        <sz val="8"/>
        <color theme="1"/>
        <rFont val="Calibri"/>
        <family val="2"/>
        <scheme val="minor"/>
      </rPr>
      <t xml:space="preserve"> Vanligaste orsakerna är Livet och dess påfrestningar (stress, för lite sömn, relationsproblem, besvikelser, sorgereaktion, dålig ekonomi, utmattningssyndrom, för lite motion med dålig kondition). Övervikt. Kronisk värk (artros, fibromyalgi, Sjögrens syndrom, RA,)… </t>
    </r>
    <r>
      <rPr>
        <b/>
        <sz val="8"/>
        <color theme="1"/>
        <rFont val="Calibri"/>
        <family val="2"/>
        <scheme val="minor"/>
      </rPr>
      <t>VESTA:</t>
    </r>
    <r>
      <rPr>
        <sz val="8"/>
        <color theme="1"/>
        <rFont val="Calibri"/>
        <family val="2"/>
        <scheme val="minor"/>
      </rPr>
      <t xml:space="preserve"> Ofta förklaras trötthet av psykisk ohälsa som nedstämdhet, ångest eller stress</t>
    </r>
  </si>
  <si>
    <t>http://www.sbu.se/sv/publikationer/sbus-upplysningstjanst/kroniskt-trotthetssyndrom-kts-myalgisk-encefalomyelit-me-kognitiv-beteendeterapi-kbt-gradvis-okad-traning-get/</t>
  </si>
  <si>
    <t>Kronisk trötthet</t>
  </si>
  <si>
    <t>https://www.praktiskmedicin.se/sjukdomar/trotthet/</t>
  </si>
  <si>
    <t>Hittas ingen uppenbar förklaring eller behandlingsbar orsak till patientens besvär och inga alarmerande symptom finns, anmodas patienten ofta avvakta och återkomma vid försämring. Att inte finna någon uppenbar förklaring eller behandlingsbar orsak till symptomet kan vara lika frustrerande som oroande för både läkare och patient. Ofta har patienten egna tankar kring symptomens orsak vilket kan komplicera konsultationen</t>
  </si>
  <si>
    <t>Vid kroniskt trötthetssyndrom: KBT (kognitiv beteendeterapi) i kombination med GET (gradvis ökad träning)</t>
  </si>
  <si>
    <t>I sammanställningen/översikten över systematiska översikter drar författarna slutsatsen att KBT och sjukgymnastik enligt GET troligen ger en positiv effekt hos personer med kroniskt trötthetssyndrom.</t>
  </si>
  <si>
    <t>Förebyggande sjukpenning kan betalas ut till den som är förhindrad att förvärvsarbeta pga deltagande i en medicinsk behandling/ rehabilitering, t ex artrosskola, Villkoret är att behandlingen/rehabiliteringen ska ha ordinerats av läkare och ingå i godkänd plan från Försäkringskassan. Läkarutlåtande behövs. Även arbetslösa omfattas, eftersom behandlingen/rehabiliteringen förhindrar honom från att ta erbjudet arbete under den tid som behandling/rehabilitering pågår</t>
  </si>
  <si>
    <t>Samsjuklighet</t>
  </si>
  <si>
    <t>https://www.av.se/halsa-och-sakerhet/arbetsstallning-och-belastning---ergonomi/</t>
  </si>
  <si>
    <t>Enligt Socialstyrelsens rekommendation kan hälso- och sjukvården er-bjuda KBT till vuxna personer med generaliserat ångestsyndrom. Avgörande för rekommendationen är att tillståndet har en måttlig svårighetsgrad samt att åtgärden har en måttlig effekt på ångestsymtom*. Det vetenskapliga underlaget är begränsat, vilket har påverkat prioriteringen. Utan en adekvat behandling finns risk för en successiv försämring med ytterligare funktionsnedsättning, längre varaktighet, tillkomst av sekundära psykiatriska och kroppsliga komplikationer och självmordstankar. Svåra ångesttillstånd kan även leda till självmord om personen inte får adekvat behandling. (*Socialstyrelsen rekommenderar därför att hälso- och sjukvården har en hög tillgänglighet för att snabbt erbjuda en strukturerad första bedömning av personer med symtom på depression eller ångestsyndrom. Syftet är att bedöma hur allvarligt en persons tillstånd är och att kunna erbjuda rätt behandling i ett tidigt skede.) ...SP: Ett grundantagande inom ACT är att vi människor inte bara undviker sådant som faktiskt är farligt eller obehagligt vi undviker också tankar, känslor och minnen som är associerade med det farliga eller obehagliga. Det kallar vi ”uppelvelsebaserat undvikande” och det har visat sig vara en starkt bidragande orsak till nedstämdhet, ångest, smärta, depression osv. </t>
  </si>
  <si>
    <t>KBT (kognitiv beteendeterapi) med traumaexponering, mindfulnessbaserad kognitiv terapi eller ACT(Acceptance and Commitment Therapy)</t>
  </si>
  <si>
    <t>Ångestsyndrom</t>
  </si>
  <si>
    <t>Den fysiska aktiviteten bör utformas och individanpassas av medicinskt utbildad personal i samråd med individen. ...För akut ångestreduktion krävs minst 15 minuter aerob fysisk aktivitet på hög intensitet. För varaktig ångestreduktion krävs att behandlingen med fysisk aktivitet pågår i minst 10 veckor….fysisk aktivitet ger hög puls, hjärtklappning, svettning och ökad andning, det vill säga samma fysiska reaktioner som uppstår vid stark ångest. Många personer med ångestsyndrom undviker därför fysisk aktivitet...Det finns olika hypoteser om hur fysisk aktivitet påverkar ångestnivån, och både fysiologiska, neurobiologiska och psykologiska hypoteser har lanserats.</t>
  </si>
  <si>
    <t>FaR med konditionsträning 3-5 ggr/vecka, via fysioterapeut</t>
  </si>
  <si>
    <t>Generaliserat ångestsyndrom innebär svårigheter att påbörja, utföra och slutföra arbetsuppgifter som en följd av trötthet, att upprätthålla uppmärksamhet och oro. Lättretlighet och rädsla påverkar aktiviteter i vardagen och i arbetslivet. Patienter med generaliserat ångestsyndrom fungerar oftast socialt och i arbetslivet, men inte med sin fulla förmåga p.g.a. det ständiga stresspåslag som sjukdomen för med sig. De olika följdtillstånden (sömnstörning, kroppsliga obehag m.m.) förekommer periodvis. Åtgärder, t.ex. extensiva somatiska utredningar, riskerar att befästa sjukdomstillståndet och bör undvikas till förmån för aktiva behandlings- och rehabiliteringsinsatser. AV: Exempel på åtgärder kan vara förkortad eller flexibel arbetstid, och det bör finnas möjlighet till både gemenskap och avskildhet. Socialt stöd är också viktigt.</t>
  </si>
  <si>
    <t>http://www.socialstyrelsen.se/riktlinjer/forsakringsmedicinsktbeslutsstod/generaliseratangestsyndrom-f41</t>
  </si>
  <si>
    <t xml:space="preserve">Generaliserat ångestsyndrom </t>
  </si>
  <si>
    <t xml:space="preserve">	Arbetsanpassning med omfördelning av arbetsuppgifter, via arbetsgivare och ev. företagshälsovård</t>
  </si>
  <si>
    <t>En anpassningsstörning innebär försvårad eller fördröjd anpassning till förändrade livsomständigheter eller en belastande livssituation. Information om tillståndets natur och den goda prognosen ska alltid ges för att undvika medikalisering. IM: Ge den drabbade insikt om att kortvarig stress och dess reaktioner är fullständigt normalt. Stötta personens egna åtgärder för att råda bot på situationen.</t>
  </si>
  <si>
    <t>Överväg bakomliggande ångestsjukdom eller depression</t>
  </si>
  <si>
    <t>Anpassningsstörning:( ICD F 43.2 ) är en livskris som drabbar en känslig individ eller en särskilt öm punkt. Symtom i form av nedstämdhet, oro eller beteendeförändringar av mer uttalat slag än man förväntat sig. Nedstämdheten uppfyller inte kriterierna för depression. I normalfallet god prognos och medicinsk behandling är inte indicerat. Stöd/råd/empati från omgivningen. Risk för su- handlingar måste beaktas. FMB: Alltid beakta suicidal risk</t>
  </si>
  <si>
    <t>Patienter med GAD är per definition lättstressade på grund av sömnstörning, koncentrationssvårigheter och kronisk oro och benämns inte sällan, felaktigt, ”utbrända” eller ”utmattningsdeprimerade” när den primära diagnosen (GAD) missas. Missbruk, upp till 2/3 av alla patienter som behandlas för alkoholrelaterade störningar har också GAD eller annan kliniskt signifikant ångest FMB: Vid långvarigt eller avvikande förlopp görs en förnyad differentialdiagnostisk bedömning avseende samsjuklighet eller komplicerande faktorer. Om depression eller ångestsyndrom utvecklas gäller rekommendationerna för dessa tillstånd.  Alltid beakta suicidal risk. Socialstyrelsen: Diagnosen utmattningssyndrom används endast om en depressionsdiagnos inte föreligger. Kriterier för depressionsdiagnos bör alltså först prövas. Om ett tillstånd diagnostiseras som depression men är föranlett av arbetsrelaterad stress, används diagnosen utmattningssyndrom endast som en tilläggsdiagnos. Termen utmattningsdepression kan också användas. (s.6)</t>
  </si>
  <si>
    <t>Sjukskrivningens längd måste avpassas individuellt och relateras till situationen på patientens arbetsplats. I vissa fall kan det te sig osannolikt att patienten på grund av exempelvis kroniska konflikter på arbetsplatsen ska kunna gå tillbaka till sitt ursprungliga arbete. I sådana fall bör rehabilitering så snart det är möjligt inriktas på byte av arbetsuppgifter/arbetsplats. Om arbetssituationen är gynnsam är det sannolikt bättre att patienten håller kontinuerlig kontakt med arbetsplatsen, t.ex. genom deltidssjukskrivning eller arbetsträning.</t>
  </si>
  <si>
    <t>Regelbunden fysisk träning har effekt på flera sjukdomar där stress kan vara en bidragande orsak, tex hjärt-kärlsjukdom, diabetes, depression och smärta. Fysisk aktivitet har väldokumenterad effekt på psykiskt välbefinnande, bemästring (coping), minne, koncentration och stressfysiologiska system. Behandlingsstudier saknas för utmattningssyndrom. Ordination- Som vid depression: Konditionsträning måttlig till hög intensitet 30–45 minuter 2–3 ggr/vecka. Styrketräning, gärna uthållighetsträning, 2-3 ggr/vecka. Alternativt kombinerad konditions- och styrketräning 3 ggr/vecka. Praktisk medicin: Livsstilsråd obligatoriskt (regelbunden motion minst 30 min dagligen, tid för återhämtning, genomgång av sömnvanor).</t>
  </si>
  <si>
    <t>http://viss.nu/Handlaggning/Vardprogram/Psykisk-halsa/Stressrelaterad-psykisk-ohalsa/</t>
  </si>
  <si>
    <t>FaR med 30-45 min konditions- och styrketräning 2-3 ggr/vecka</t>
  </si>
  <si>
    <t>Sjukskrivning ska i regel undvikas. Arbetsförmågan kan vara tillfälligt nedsatt, varför en kortare sjukskrivning på cirka 2-4 veckor kan vara motiverad. Deltidssjukskrivning bör alltid övervägas. Vid sjukskrivningstider längre än 3 månader bör samarbete med psykiatrin etableras.AV: Ohälsosam arbetsbelastning: Se till att resurserna anpassas till vilka krav som ställs i arbetet. Om kraven är större än resurserna, kan arbetsgivaren till exempel minska arbetsmängden, ändra prioriteringsordningen, ge möjlighet till återhämtning eller öka bemanningen. Arbetsgivaren behöver se till att det förs en dialog mellan arbetsgivare och anställda för att förhindra att ohälsa uppstår. Arbetstid: Vissa typer av arbetstider, som skiftarbete, nattarbete, långa arbetspass och att vara ständigt nåbar kan påverka hälsan negativt. Då är det särskilt viktigt att ta hänsyn till det när arbetstiden förläggs, t.ex. att tid för återhämtning planeras in. Kränkande särbehandling: Vara tydlig med att kränkande särbehandling inte accepteras, exempelvis klargjort i en policy samt att man har rutiner för vad som ska göras om kränkande särbehandling uppstår. I rutinerna ingår bland annat hur och var den utsatta snabbt kan få hjälp. Man kan ta stöd av till exempel företagshälsovård.</t>
  </si>
  <si>
    <t xml:space="preserve">Arbetsanpassning med omfördelning av arbetsuppgifter eller byte av arbetsställe, via arbetsgivare och ev. företagshälsovård </t>
  </si>
  <si>
    <r>
      <rPr>
        <b/>
        <sz val="8"/>
        <color rgb="FF000000"/>
        <rFont val="Calibri"/>
        <family val="2"/>
      </rPr>
      <t>Praktiskmedicin:</t>
    </r>
    <r>
      <rPr>
        <sz val="8"/>
        <color rgb="FF000000"/>
        <rFont val="Calibri"/>
        <family val="2"/>
      </rPr>
      <t xml:space="preserve"> Ge den drabbade insikt om att kortvarig stress och dess reaktioner är fullständigt normalt. Informera om stressmekanismer för normalisering och avdramatisering, i syfte att stressreaktionen ska bli kortvarig. </t>
    </r>
    <r>
      <rPr>
        <b/>
        <sz val="8"/>
        <color rgb="FF000000"/>
        <rFont val="Calibri"/>
        <family val="2"/>
      </rPr>
      <t>FMB:</t>
    </r>
    <r>
      <rPr>
        <sz val="8"/>
        <color rgb="FF000000"/>
        <rFont val="Calibri"/>
        <family val="2"/>
      </rPr>
      <t xml:space="preserve"> En anpassningsstörning innebär försvårad eller fördröjd anpassning till förändrade livsomständigheter eller en belastande livssituation. Information om tillståndets natur och den goda prognosen ska alltid ges för att undvika medikalisering. Vid långvarigt eller avvikande förlopp görs en förnyad differentialdiagnostisk bedömning avseende samsjuklighet eller komplicerande faktorer. Om depression eller ångestsyndrom utvecklas gäller rekommendationerna för dessa tillstånd. </t>
    </r>
  </si>
  <si>
    <t>Stimulera återhämtningssystemet med vila och träning</t>
  </si>
  <si>
    <t>http://plus.rjl.se/infopage.jsf?nodeId=39798&amp;childId=14870</t>
  </si>
  <si>
    <t>länk till 1177</t>
  </si>
  <si>
    <t>I den första fasen är den drabbade oerhört känslig och mer eller mindre utslagen. Det viktiga i den fasen är grundläggande mänskligt omhändertagande, mycket stöd och förståelse inför det tillstånd som personen har hamnat i. FMB: Syndromet beror ofta på en kombination av stressfaktorer både privat och på arbetsplatsen under en längre tid. Viktigt är att uppmärksamma potentiella stressfaktorer även utanför arbetet.</t>
  </si>
  <si>
    <t>Sahlgrenska Universitetssjukhuset</t>
  </si>
  <si>
    <t>https://www.sahlgrenska.se/w/u/utmattningssyndrom</t>
  </si>
  <si>
    <t xml:space="preserve">Rehabiliteringen innefattar livsstilsförändring, stresshantering och gradvis återgång i normaliserad livsföring. Behandlingen baseras på psykologiskt stöd för att skapa balans mellan aktivitet och vila, för att undvika återinsjuknande. Symtomatisk behandling inriktas på att understödja sömn och minska oro. Sömnstörning är vanligt och regelbundna vanor och fysisk aktivitet spelar en avgörande roll både för symtomförbättring och för arbetsåtergång. </t>
  </si>
  <si>
    <t>Det är också viktigt att man via rehabkoordinator eller vårdsamordnare får kontakt med både arbetsgivare och försäkringskassan i tid. Studier tyder på att just den kontakten med arbetsgivaren är gynnsam för patienten på vägen tillbaka till sysselsättning. Det är viktigt att få hjälp att samordna insatserna från olika aktörer och bistå vid uppföljning. Ett viktigt steg i vägen tillbaka är att hitta källorna till den långvariga stressen, mängden och upplevelsen, det gäller privata (relationskonflikter, vård av barn eller närstående) och arbete (krav, bristande kontroll, arbetsmiljö, orättvisor och kränkande särbehandling). Ett annat viktigt steg är att hitta resurser och stödjande faktorer, det är viktigt att vårdcentralen och rehab enheten samarbetar.</t>
  </si>
  <si>
    <t>http://rehab.prevent.se/Rehabverktyget/Rehabilitering/Rehabiliteringsplan/</t>
  </si>
  <si>
    <t>Arbetsanpassning, arbetsplatsbesök och arbetsplatsträning, via arbetsgivare och ev. företagshälsovård</t>
  </si>
  <si>
    <t>Multimodal rehabilitering, via vårdgivare eller företagshälsovård alt. annan specialistmottagning</t>
  </si>
  <si>
    <t>Multimodal rehabilitering för patienter över 18 år med utmattningssyndrom:</t>
  </si>
  <si>
    <t>http://www.vgregion.se/ov/ISM/stress--rad-och-behandling/utmattningssyndrom/rad-och-behandling</t>
  </si>
  <si>
    <t>Fysioterapi i grupp, kroppsmedvetenhet, avslappning och andning: Tillsammans med vår fysioterapeut får du under 8 tillfällen träna andnings-, avslappnings- och kroppskännedomsövningar. Muskelspänning och hämmad andning orsakas ofta av inre, omedvetna spänningar. Att frigöra kroppen från dessa spänningar främjar välbefinnandet och läkningsprocessen. Vi riktar uppmärksamheten till balansen i koppen och på andningen. Med hjälp av kroppskännedomsträning skapas harmoni och balans mellan kroppsliga och mentala resurser. Träningarna bygger på rörelsefilosofi, där andningen, rörelsen och tanken samspelar. Att vara mentalt närvarande både i andningen och i rörelsen harmonierar människan. Målet med kroppskännedomsövningar är att individen får insikt i hur kroppen och själen är förknippade med varandra; hon/han lär sig både att lyssna på kroppens varningssignaler och att hantera dem i god tid. Basal kroppskännedom som metod inriktar sig på individens hälsoresurser: den återupprättar förlorade resurser och aktiverar en konstruktiv användning av dem.</t>
  </si>
  <si>
    <t>Psykoterapi och/eller psykosocial behandling för att understödja livsstilsförändringar och stresshantering</t>
  </si>
  <si>
    <t>Psykoterapi i grupp, via specialistmottagning</t>
  </si>
  <si>
    <t xml:space="preserve">	Förebyggande sjukpenning för fysioterapi kan vara ett lämpligt alternativ till sjukskrivning</t>
  </si>
  <si>
    <t>https://www.lvn.se/globalassets/delade-dokument/behandlingslinjer/rorelseorganen/artros/sjukskrivn-kna-hoftartros-111215.pdf</t>
  </si>
  <si>
    <t>Landstinget Västernorrland</t>
  </si>
  <si>
    <t>Höft‐ och knäledsartros</t>
  </si>
  <si>
    <t>https://www.forsakringskassan.se/privatpers/sjuk/anstalld/forebyggande_sjukpenning</t>
  </si>
  <si>
    <t>Försäkringskassan</t>
  </si>
  <si>
    <t>Förebyggande sjukpenning</t>
  </si>
  <si>
    <t>http://www.skyddsnet.se/files/V%C3%A4gledning%202004_02.pdf</t>
  </si>
  <si>
    <t>Sjukpenning och samordnad rehabilitering</t>
  </si>
  <si>
    <t>M16, M17, M19</t>
  </si>
  <si>
    <t xml:space="preserve">	Uppmuntra till låga doser träning under lång tid eftersom patienter med generaliserad artros vanligen reagerar negativt på alltför kraftig träning</t>
  </si>
  <si>
    <t xml:space="preserve">Patienter med generaliserad artros eller fibromyalgi reagerar vanligen mycket starkt på träning och bör ordineras mycket låga doser under lång tid. De positiva effekterna av träning är inte heller lika stora som vid artros i enstaka leder. </t>
  </si>
  <si>
    <t>http://fyss.se/wp-content/uploads/2011/02/16.-Artros.pdf</t>
  </si>
  <si>
    <t>Generaliserad artros</t>
  </si>
  <si>
    <t xml:space="preserve">	Kartlägga kost- och motionsvanor - för inaktiva gör redan fem minuters träning om dagen skillnad</t>
  </si>
  <si>
    <t>Att träna fem minuter om dagen och bara bryta inaktivitetsmönstret kan medföra stora positiva hälsoeffekter för den som tidigare varit inaktiv. Patienten bör som första åtgärd informeras om vad artros är och att lämplig fysisk aktivitet, samt kontroll av kroppsvikten, utgör grunden i behandlingen. I och med att smärta förekommer i samband med belastning vid artros föreligger ofta en oro för att aktivitet ska påskynda artrosutvecklingen. Det finns dock inga belägg för att motionsaktivitet eller aktivitet i det dagliga livet skulle påskynda sjukdomsförloppet. Däremot är inaktivitetsrelaterad ohälsa ett stort problem vid artros, vilket är möjligt att förebygga/åtgärda genom god patientinformation.</t>
  </si>
  <si>
    <t>http://www.vetenskaphalsa.se/wp-content/uploads/2013/11/Aktuellt-om-vetenskap-och-halsa_nov2013.pdf</t>
  </si>
  <si>
    <t>Lunds universitet och region Skåne</t>
  </si>
  <si>
    <t>Höftledsartors</t>
  </si>
  <si>
    <t xml:space="preserve">	Tidigt initiera en fysioterapeutisk bedömning för att utesluta muskulära rörelseinskränkningar</t>
  </si>
  <si>
    <t>Ofta bör initial bedömning och träning ske under ledning av sjukgymnast. Klinisk undersökning avslöjar ett avvikande gångmönster med förkortad steglängd och belastningsfas, hälta. Benförkortning är vanligt fynd. Eventuell kontraktur. Inskränkt rörelseomfång i höfleden. Ibland i såväl rotation som flexion. Fyss: Behandling vid artros syftar till att undervisa patienten om artrossjukdomen, lindra smärta, optimera och behålla fysisk funktion samt förebygga eller vända progress av skadliga strukturförändringar i brosk, ben, ligament och muskler.</t>
  </si>
  <si>
    <t>http://viss.nu/Handlaggning/Vardprogram/Musko-skelett/Hoftledsartros/</t>
  </si>
  <si>
    <t>http://www.socialstyrelsen.se/riktlinjer/forsakringsmedicinsktbeslutsstod/knaartros-m17</t>
  </si>
  <si>
    <t xml:space="preserve">	Informera om vikten av konservativ behandling och att en genomsnittlig protes endast håller ett begränsat antal år</t>
  </si>
  <si>
    <t>Som regionsjukhus ligger vi i frontlinjen när det gäller protesförsörjning av den grupp av patienter som är yngre än 65 år. Erfarenhetsmässigt vet vi att denna patientgrupp har en klart sämre prognos vad gäller hållfasthet och protesöverlevnad. Möjligen för att de ofta utsätter ofta sina implantat för höga påfrestningar som den konstgjorda leden inte tål.</t>
  </si>
  <si>
    <t>http://www.akademiska.se/sv/Verksamheter/Ortopedi/Om-verksamheten/Artroproessektionen/</t>
  </si>
  <si>
    <t>Symptomen tyder ofta på tidigt utvecklad knäartros</t>
  </si>
  <si>
    <t>http://www.socialstyrelsen.se/indikatorer/sokiindikatorbiblioteket/utvardering/artroskopiskkirurgividartrosik</t>
  </si>
  <si>
    <t>Artroskopisk kirurgi vid artros</t>
  </si>
  <si>
    <t xml:space="preserve">SBU:s enligt SBU finns anledning att tro att många av de patienter som fått diagnosen ’M23 annan knäsjukdom’ i själva verket har knäartros i ett tidigt skede. huvudbudskap i prioriteringsstödet om artroskopisk kirurgi är, som tidigare, att artroskopisk kirurgi vid artros i knä inte har effekt på smärta, funktion och livskvalitet jämfört med till exempel placebokirurgi.Artroskopisk borttagning av lösa och förändrade delar av menisk- och led­brosk har inte visat sig ha effekt vid artros i knät. Metoden innebär en ökad risk för infektion i leden, blodutgjutning i led­hålan, djupvenstrombos eller ansamling av vätska. Dessutom innebär den en relativt hög kostnad för hälso- och sjukvården </t>
  </si>
  <si>
    <t>https://www.1177.se/Stockholm/Fakta-och-rad/Sjukdomar/Knaledsartros/</t>
  </si>
  <si>
    <t>https://www.1177.se/Stockholm/Fakta-och-rad/Sjukdomar/Hoftledsartros/</t>
  </si>
  <si>
    <t xml:space="preserve">	FaR med konditions-, styrke- eller funktionell träning (2-3 ggr/vecka), via artrosskola eller fysioterapeut</t>
  </si>
  <si>
    <t xml:space="preserve">Både konditionsträning och dynamisk styrketräning leder tillminskad smärta och förbättrad funktion. Initialt gör det dock mer ont att träna, smärtlindring ses efter någon vecka. Sjukgymnaster kan erbjuda icke-farmakologisk smärtlindring och ge information om smärthantering.I början gör det ont för patienter med artros att träna. Det är dock tillåtet, så länge smärtan avtar efter träningen och inte ökar från dag till dag. Hos sjukgymnast kan patienten få hjälpmed dosering av träningen och tillfällig smärtlindring med exempelvis akupunktur, som har god smärtlindringseffekt vid knäartros. I takt med att styrkan ökar minskar smärtan. Man har sett att smärtminskningen kan kvarstå upp till 12–18 månader efter träning. Det är dock så att ständigt underhåll krävs. Vid knäartros bör träning av muskulaturen på lårens framsidor betonas. Vid höftartros är det speciellt viktigt att bibehålla god rörlighet Träning innebär en genomtänkt successivt stegrad belastning av leden med optimala belastningsförhållanden, vilket inte nödvändigtvis karakteriserar fysisk aktivitet som sådan..  Nya forskningsöversikter bekräftar att träning minskar artrosbesvär i höft och knä, vid uppföljning efter flera månader. Den samlade forskningen styrker gällande riktlinjer om att regelbunden och handledd fysisk träning under lång tid är en viktig behandling. Planerad, strukturerad och upprepad fysisk aktivitet kan minska smärtan och förbättra rörligheten hos personer som har besvär av artros i höft- och knäleder. Det visar två systematiska översikter från Cochrane Collaboration som SBU har granskat och kommenterat. Personer som har tränat uppger mindre smärta och bättre rörlighet direkt efter sin träningsperiod och också två till sex månader senare. Internetmedicin: Sjukgymnastik bidrar till att bibehålla rörlighet och muskelstyrka och därmed funktion. Artrosskola innebär att patienten får en bra genomgång och instruktioner samt hjälp för att komma i gång med lämpliga regelbundna aktiviteter. </t>
  </si>
  <si>
    <t>http://fyss.se/wp-content/uploads/2015/02/Artros_161112.pdf</t>
  </si>
  <si>
    <t>Arbetsanpassning med omfördelning av arbetsuppgifter eller omplacering, via arbetsgivare och ev. företagshälsovård</t>
  </si>
  <si>
    <t xml:space="preserve">	Ergonomisk arbetsplatsbedömning, via arbetsgivare och ev. företagshälsovård</t>
  </si>
  <si>
    <t>Det kan vara aktuellt med t.ex. ergonomiska förbättringsåtgärder, anpassade arbetsuppgifter eller omplacering. Diskutera åtgärder vid tungt arbete och efter artoplastik. Om det inte går att anpassa arbetsuppgifterna bör byte av arbete övervägas tidigt av patienten. Mycket tungt arbete bör undvikas helt. Företagshälsovården och/eller arbetsgivaren och Försäkringskassan bör kopplas in tidigt.</t>
  </si>
  <si>
    <t>Arbetsställning och belastning – ergonomi</t>
  </si>
  <si>
    <t>http://www.socialstyrelsen.se/nationellariktlinjerforrorelseorganenssjukdomar/sokiriktlinjerna/artrosikna10</t>
  </si>
  <si>
    <t>M17, M19, M23</t>
  </si>
  <si>
    <t>M19, M23</t>
  </si>
  <si>
    <t xml:space="preserve">	Uppmuntra till viktnedgång även vid måttlig övervikt</t>
  </si>
  <si>
    <t>Vår forskning visar att det finns kvalitetsskillnader i ledbrosk, vilket betyder att vi kan ha brosk som håller bättre eller sämre. Resultaten talar också för att vi kan förbättra kvaliteteten på vårt brosk genom viktnedgång och anpassad träning, berättar Carl Johan Tiderius.</t>
  </si>
  <si>
    <t>För inaktiva gör redan fem minuters träning om dagen skillnad</t>
  </si>
  <si>
    <t>Uppmärksamma komplikationer, exempelvis depression, kognitiva funktionsnedsättningar och trötthet</t>
  </si>
  <si>
    <t>Uppmuntra till bibehållen kontakt med arbetsgivare och arbetskamrater</t>
  </si>
  <si>
    <t>Diskutera hur patienten kan upprätthålla struktur och livsbalans genom t.ex. fysisk aktivitet och social samvaro</t>
  </si>
  <si>
    <t>Rehabsamordning och plan för återgång i arbete, i samverkan med närstående, vårdgivare, arbetsgivare och Försäkringskassan</t>
  </si>
  <si>
    <t>Utredning av körförmåga, via körskola eller motsvarande</t>
  </si>
  <si>
    <t>CI-terapi (Constraint Induced Movement Therapy), för träning av arm- och handfunktionen, via specialistmottagning</t>
  </si>
  <si>
    <t>Utreda hur smärtan och rörelseinskränkningen begränsar patientens förmåga att klara just sina arbetsuppgifter</t>
  </si>
  <si>
    <r>
      <t xml:space="preserve">Smärta, domningar och stickningar och efterhand även nedsatt känsel, fumlighet och svaghet i tumme, pek- och långfinger. </t>
    </r>
    <r>
      <rPr>
        <b/>
        <sz val="8"/>
        <color rgb="FF000000"/>
        <rFont val="Calibri"/>
        <family val="2"/>
      </rPr>
      <t xml:space="preserve">AR/SKL: </t>
    </r>
    <r>
      <rPr>
        <sz val="8"/>
        <color rgb="FF000000"/>
        <rFont val="Calibri"/>
        <family val="2"/>
      </rPr>
      <t xml:space="preserve">Det medicinska underlaget behöver inte innehålla någon närmare uppgift om vilken sjukdom arbetstagaren lider av. Detta innebär att diagnosen/sjukdomen inte måste visas i intyget, men för att kunna betala ut sjuklön samt att planera för en framgångsrik återgång i arbete behöver arbetsgivaren ta del av följande uppgifter:  Vilka arbetsuppgifter och moment är skadliga och bör arbetstagaren inte alls utföra av medicinska skäl?  Vilka arbetsuppgifter kan arbetstagaren utföra trots sin nedsatta arbetsförmåga?  Vad kan arbetsgivaren göra - inom ramen för vad verksamheten tillåter - för att underlätta rehabiliteringen och återgången i arbete? Är det möjligt för arbetstagaren att vistas på arbetsplatsen t ex vid arbetsplatsträffar? </t>
    </r>
  </si>
  <si>
    <t>Arbetsgivarens ansvar vid sjukskrivning</t>
  </si>
  <si>
    <t>Suturtagning efter 14 dagar, kontroll av fingerrörlighet, information praktiskt om eventuell hyperestesiträning av ömmande ärr, samt information om att undvika tung fysisk belastning de första 4 veckorna efter operation. Vanligen anges att &gt; 90 % av de opererade blir besvärsfria/lindrade. Initialt kan dock en övergående kraftnedsättning i handen kvarstå. Ibland ses även ömhet i handflatan i upp till 6 månader.</t>
  </si>
  <si>
    <t xml:space="preserve">Måttliga karpaltunnelsyndrom bör få ett stabilt handledsstöd nattetid med handleden i 0-läge som förhindrar flexion i handleden och därmed ytterligare förträngning av karpaltunneln, </t>
  </si>
  <si>
    <t>http://www.socialstyrelsen.se/riktlinjer/forsakringsmedicinsktbeslutsstod/vissahand-ochhandledsbesvar-m1</t>
  </si>
  <si>
    <t>Om man inte lyckas få effekt av behandling kan patienten ha annan bakomliggande sjukdom som diabetes, cervical rizopati, reumatisk sjukdom eller hypothyreos. Dessa sjukdomar behöver behandlas och vara under god kontroll för att minska symtomen från händerna.. Vid långdragna besvär eller inflammationer på annat ställe bör reumatisk ledsjukdom övervägas</t>
  </si>
  <si>
    <t>Överväga tumbasartros eller reumatisk ledsjukdom vid långdragna besvär eller inflammationer på annat ställe</t>
  </si>
  <si>
    <t>Vissa hand- och handledsbesvär</t>
  </si>
  <si>
    <t>Karpaltunnelsyndrom kan förvärras av arbete med vibrerande verktyg och ensidig tung handbelastning. För att hindra att sjukdomen tilltar, och för att minska besvären, måste denna typ av arbeten minskas eller helt upphöra beroende på hur utvecklade patientens symtom är. Det kan då bli aktuellt med arbetsbyte. FMB: Samtliga sjukdomar påverkar gripförmågan och finmotorik i varierande omfattning.</t>
  </si>
  <si>
    <t>FaR med rådgivning och träningsprogram, via fysioterapeut</t>
  </si>
  <si>
    <t>Triggerfinger är en degenerativ knuta på böjskenan som gör det svårt att röra fingret. de Quervains gör senskidan till tummen inflammerad och förträngd och ger smärta över tumbasen. Peritendinitis crepitans orsakas av inflammation av senskidorna och ger smärta utefter senskidan. Ulnariskompression orsakas av att armbågsnerven kläms och ger sensibilitetsstörning och senare kraftreduktion i ring- och lillfinger. Dupuytrens kontraktur är en förtjockning och skrumpning av handflatans senplatta. Tillståndet ger oförmåga att räta ut ett eller flera fingrar. Tumbasartros är en sjukdom som långsamt ger förändringar i den drabbade leden och dess omgivande vävnader. Behandlingen kan vara farmakologisk, sjukgymnastisk och i vissa fall kirurgisk. Triggerfinger, de Quervains, peritendinitis crepitans och ulnariskompression sätter tillfälligt ned funktionen i handen. Vid Dupuytrens kontraktur ökar problemen gradvis med bristande funktion som följd. Tumledsartros ger smärta och nedsatt rörelseförmåga.</t>
  </si>
  <si>
    <t xml:space="preserve">liksom råd kring ergonomi och aktivitetsförändringar. FMB: Karpaltunnelsyndrom kan förvärras av arbete med vibrerande verktyg och ensidig tung handbelastning. För att hindra att sjukdomen tilltar, och för att minska besvären, måste denna typ av arbeten minskas eller helt upphöra beroende på hur utvecklade patientens symtom är. </t>
  </si>
  <si>
    <t xml:space="preserve">SBU: personer som arbetar med manuell hantering utvecklar mer diskförändringar än andra. 1177: det finns ett samband mellan ont i ryggen och arbete på skakande och vibrerande underlag under en längre tid, stillasittande och monotona arbetsställningar, böjda och vridna kroppsställningar vid lyft, tunga lyft FMB: gå igenom patientens arbetsplatsförhållanden och psykosociala situation eftersom långvariga ryggbesvär ofta är förknippade med psykosociala faktorer och arbetsrelaterade problem </t>
  </si>
  <si>
    <t>http://www.sbu.se/contentassets/203cb1a9451f4df8babda4e2c75833f8/arbetsmiljo_rygg_2014.pdf</t>
  </si>
  <si>
    <t>http://www.socialstyrelsen.se/riktlinjer/forsakringsmedicinsktbeslutsstod?search=M51</t>
  </si>
  <si>
    <t>Arbetsmiljöns betydelse för ryggproblem</t>
  </si>
  <si>
    <t>Lumbago-ischias, diskbråck</t>
  </si>
  <si>
    <t>M51, M54.4</t>
  </si>
  <si>
    <t>Tobaksfakta</t>
  </si>
  <si>
    <r>
      <t xml:space="preserve">Datoriseringen i arbetslivet har medfört att alltfler har stillasittande arbete. </t>
    </r>
    <r>
      <rPr>
        <b/>
        <sz val="8"/>
        <color rgb="FF000000"/>
        <rFont val="Calibri Light"/>
        <family val="2"/>
      </rPr>
      <t>Stillasittande under längre tid medför att mellankotsskivorna i ländryggen trycks ihop och näringstillförseln störs.</t>
    </r>
    <r>
      <rPr>
        <sz val="8"/>
        <color rgb="FF000000"/>
        <rFont val="Calibri Light"/>
        <family val="2"/>
      </rPr>
      <t xml:space="preserve"> Mellankotsskivorna får sin näring genom diffusion som åstadkoms genom att man varierar belastningen, t ex genom att växla arbetsställning mellan sittande och stående/gående. Ryggmusklernas aktivering är beroende av ryggstödets utformning och sittdynans lutning genom att de medverkar till att hålla ryggen upprätt. Muskler som arbetar ensidigt under långa stunder ger upphov till trötthet och obehagskänsla i ryggen.</t>
    </r>
  </si>
  <si>
    <r>
      <t xml:space="preserve">Patienter med tunga arbeten kan ibland klara lättare uppgifter trots ryggsmärtorna. </t>
    </r>
    <r>
      <rPr>
        <b/>
        <sz val="8"/>
        <color rgb="FF000000"/>
        <rFont val="Calibri"/>
        <family val="2"/>
      </rPr>
      <t>Det är viktigt att informera patienten om att det i allmänhet inte är farligt att arbeta trots att det gör ont.</t>
    </r>
    <r>
      <rPr>
        <sz val="8"/>
        <color rgb="FF000000"/>
        <rFont val="Calibri"/>
        <family val="2"/>
      </rPr>
      <t xml:space="preserve"> Ta ställning till arbetsanpassning senast efter 6 veckor.</t>
    </r>
  </si>
  <si>
    <t xml:space="preserve">	Uppmuntra patienten att undvika att vila i sängen och att så snart som möjligt komma upp och röra på sig</t>
  </si>
  <si>
    <t xml:space="preserve">	Göra patienten medveten om vikten av lämplig regelbunden träning</t>
  </si>
  <si>
    <t>Diskbråck</t>
  </si>
  <si>
    <t>http://www.internetmedicin.se/page.aspx?id=4446</t>
  </si>
  <si>
    <t>https://www.1177.se/Stockholm/Fakta-och-rad/Sjukdomar/Diskbrack/?ar=True</t>
  </si>
  <si>
    <t>M79, M79.1, M79.7, R52, R53</t>
  </si>
  <si>
    <t>M79, M79.1, R52 och även M79.7</t>
  </si>
  <si>
    <t>M79.1,även M79 och R52</t>
  </si>
  <si>
    <t>R53, eg. R51</t>
  </si>
  <si>
    <r>
      <rPr>
        <b/>
        <sz val="8"/>
        <color theme="1"/>
        <rFont val="Calibri"/>
        <family val="2"/>
        <scheme val="minor"/>
      </rPr>
      <t>SBU:</t>
    </r>
    <r>
      <rPr>
        <sz val="8"/>
        <color theme="1"/>
        <rFont val="Calibri"/>
        <family val="2"/>
        <scheme val="minor"/>
      </rPr>
      <t xml:space="preserve"> Breda och samordnade rehabiliteringsprogram, så kallad multimodal rehabilitering (oftast en kombination av psykologiska insatser och fysisk aktivitet/träning eller sjukgymnastik), leder långsiktigt till att smärtan minskar, att fler människor återgår till arbete och att sjukskrivningstiderna blir kortare, jämfört med passiv kontroll och/eller enskilda, mindre omfattande insatser (Evidensstyrka 1). Studierna som ligger till grund för slutsatsen är olika upplagda varför ett försök till sammanvägning av effekternas storlek kan bli missvisande. Vid fibromyalgi ger multimodal rehabilitering bättre långtidseffekt på funktionsförmågan, än passiv kontroll eller enskilda, mindre omfattande insatser (Evidensstyrka 2). Förutom faktisk återgång i arbete räknas minskad sjukskrivning och att patienten själv bedömer att arbetsförmågan har ökat som sådan förbättring. Det vetenskapliga underlaget är dock otillräckligt när det gäller vilken typ av multimodal rehabilitering som är bäst i dessa avseenden. </t>
    </r>
    <r>
      <rPr>
        <b/>
        <sz val="8"/>
        <color theme="1"/>
        <rFont val="Calibri"/>
        <family val="2"/>
        <scheme val="minor"/>
      </rPr>
      <t>FMB:</t>
    </r>
    <r>
      <rPr>
        <sz val="8"/>
        <color theme="1"/>
        <rFont val="Calibri"/>
        <family val="2"/>
        <scheme val="minor"/>
      </rPr>
      <t xml:space="preserve"> De patienter med svårast smärta bör bedömas och behandlas i specialiserad multiprofessionell smärtvård. </t>
    </r>
    <r>
      <rPr>
        <b/>
        <sz val="8"/>
        <color theme="1"/>
        <rFont val="Calibri"/>
        <family val="2"/>
        <scheme val="minor"/>
      </rPr>
      <t>internetmedecin:</t>
    </r>
    <r>
      <rPr>
        <sz val="8"/>
        <color theme="1"/>
        <rFont val="Calibri"/>
        <family val="2"/>
        <scheme val="minor"/>
      </rPr>
      <t xml:space="preserve"> Vid terapisvikt bör man därför vara frikostig med remiss till smärt- eller rehabiliteringsmedicinsk klinik för att möjliggöra en effektivare multimodalt omhändertagande.  Multimodal rehabilitering innebär en kombination av psykologiska insatser och fysisk aktivitet/träning, manuella eller fysikaliska metoder. Vårdpersonalen arbetar i team där också patienten ingår. Åtgärderna ska vara samordnade och pågå under längre tid. Multimodal rehabilitering sker oftast inom särskilda kliniker på sjukhus.Multimodal rehabilitering förbättrar förutsättningarna för att patienten ska kunna återgå till arbete, jämfört med inga eller mindre omfattande insatser. Förutom faktisk återgång i arbete räknas minskad sjukskrivning och att patienten själv bedömer att arbetsförmågan har ökat som sådan förbättring. Det vetenskapliga underlaget är dock otillräckligt när det gäller vilken typ av multimodal rehabilitering som är bäst i dessa avseenden. internetmedecin: Vid terapisvikt bör man därför vara frikostig med remiss till smärt- eller rehabiliteringsmedicinsk klinik för att möjliggöra en effektivare multimodalt omhändertagande21. </t>
    </r>
  </si>
  <si>
    <t>stress</t>
  </si>
  <si>
    <t>M54, M53, M51</t>
  </si>
  <si>
    <t>M79 och M79.1, R52</t>
  </si>
  <si>
    <t>Utesluta andra bakomliggande somatiska och psykiska åkommor</t>
  </si>
  <si>
    <r>
      <rPr>
        <b/>
        <sz val="8"/>
        <color theme="1"/>
        <rFont val="Calibri"/>
        <family val="2"/>
        <scheme val="minor"/>
      </rPr>
      <t>VESTA:</t>
    </r>
    <r>
      <rPr>
        <sz val="8"/>
        <color theme="1"/>
        <rFont val="Calibri"/>
        <family val="2"/>
        <scheme val="minor"/>
      </rPr>
      <t xml:space="preserve"> Patienter som söker för trötthet, där ingenting uppenbart annat framkommer i anamnes eller i status erhåller ofta diagnosen Trötthet och sjukdomskänsla, R539. Diagnosen utgår från patientens symptom, snarare än någon tillstånd eller sjukdom från ett visst organsystem som andra diagnoser i ICD-10. Andra allmänt hållna diagnoser som inte närmare beskriver patientens symptom förekommer också. Trötthet som isolerat symptom är relativt ovanligt. Trötthet är ofta en normal kroppslig reaktion på fysiskt ansträngning, stress eller brist på sömn, men kan också förklaras av otaliga medicinska sjukdomar eller kroppsliga tillstånd, farliga som ofarliga, somatiska eller av mer psykogen orsak. Ofta förklaras trötthet av psykisk ohälsa som nedstämdhet, ångest eller stress. Att hitta de patienter som lider av en allvarlig sjukdom kan därför vara utmanande för läkaren. Inte sällan finns det en oro hos patienten för allvarlig sjukdom. Patientens uppfattning av eventuell orsak till symptomen kan ofta skilja sig från läkarens. Studier visar dessutom att patienter oftare söker en kroppslig förklaring till symptomet, snarare än att tröttheten beror på stress eller annan psykisk ohälsa och att dessa patienter ofta söker läkare betydligt oftare. </t>
    </r>
    <r>
      <rPr>
        <b/>
        <sz val="8"/>
        <color theme="1"/>
        <rFont val="Calibri"/>
        <family val="2"/>
        <scheme val="minor"/>
      </rPr>
      <t>SBU:</t>
    </r>
    <r>
      <rPr>
        <sz val="8"/>
        <color theme="1"/>
        <rFont val="Calibri"/>
        <family val="2"/>
        <scheme val="minor"/>
      </rPr>
      <t xml:space="preserve"> Om somatisk, kan vara Kroniskt trötthetssyndrom eller myalgisk encefalomyelit (KTS/ME), vilket innebär bland annat att en person känner sig mycket svag och utmattad och har känt så under ett halvår eller mer. Trots vila lyckas personen inte återhämta sig. SBU: Psykologiska faktorer påverkar också upplevelser och beteenden vid långvarig smärta och det finns en hög grad av samsjuklighet mellan långvarig smärta och olika typer av psykiska besvär.Långvarig smärta inte enbart ska betraktas som ett biomedicinskt fenomen men heller inte enbart som resultatet av psykologiska svårigheter eller tillstånd (jfr biopsykosociala modellen) 1177: Ångest kan förstärka smärtupplevelsen; personliga problem eller tidigare traumatiska upplevelser som till exempel krig, är också negativa faktorer</t>
    </r>
  </si>
  <si>
    <t>M79, M79.1, R52 och även M79.7, R53</t>
  </si>
  <si>
    <t xml:space="preserve">	Diskutera arbets- eller fritidsaktivitet som eventuellt utlöst tillståndet</t>
  </si>
  <si>
    <t xml:space="preserve">	Överväga deltidssjukskrivning under en begränsad tidsperiod, ev. med stöd av hjälpmedel</t>
  </si>
  <si>
    <t>Arbetets betydelse för uppkomst av besvär och sjukdomar</t>
  </si>
  <si>
    <t xml:space="preserve">Repetitiva sträck- och vridrörelser där handgreppet används medför överbelastning i handledens sträckmuskulatur och deras ursprung vid laterala epikondylen (utsidan av nedre överarmsbenet) vilket leder till degenerativa skador på senan till fram för allt m. extensor carpi radialis brevis (ECRB) och i förlängningen ett ihållande smärttillstånd. 
</t>
  </si>
  <si>
    <t>Rekommendera patienten att använda armen så mycket det går, det är ofarligt. Epikondylalgi anses oftast utlöst av ensidig eller upprepande belastning hos något äldre personer. Minska och ändra belastningen genom att patienten utsätts kortare tid för utlösande moment och en översyn av arbetsställning och hjälpmedel. Tänk på att epikondylalgi kan orsakas av belastning i samband med fritidsaktiviteter. Vid långdragna besvär eller inflammationer på annat ställe bör reumatisk ledsjukdom övervägas. SBU: armbågar och underarmar - kraftkrävande arbete (lyfta, bära, skjuta, dra), repetitivt arbete, långvarigt arbete med datormus handleder och händer - biomekanisk belastning (kombinationen av repetitiva handrörelser och kraft).</t>
  </si>
  <si>
    <t>Praktiskmedicin</t>
  </si>
  <si>
    <t>Instruera om t.ex. armpendling, skulderstretchning, dörrlutning och dörrkarmspress</t>
  </si>
  <si>
    <t xml:space="preserve">	Multimodal rehabilitering kan vara en samlad väg tillbaka och minska risken för kronisk smärta</t>
  </si>
  <si>
    <t>Sjukgymnastik, för att träna rörlighet, styrka och koordination av axelns muskulatur. Vid frusen skuldra är prognosen på sikt vanligen god. I vissa fall kan kortisioninjektion provas och vara lindrande men påverkar sannolikt inte tidsförloppet. Sjukgymnastik kan vara ett gott stöd och fr a när rörligheten successivt börjar återkomma kan träning förbättra subjektiv funktion. SBU: Egenbehandling är att rekommendera inledningsvis, framför intensiv fysioterapi. Att träna med sjukgymnast kan vara stödjande för smärthantering och i sjukdomsförloppets senare del för att hjälpa till att återställa styrka och rörelseförmåga. Internetmedicin/frusen skuldra</t>
  </si>
  <si>
    <t>Belasta rätt- så undviker du skador</t>
  </si>
  <si>
    <t>Most cases of shoulder pain aren’t caused by anything serious and will ease within 2 weeks. You can take painkillers to ease pain. Taking them before exercise can help you stay active without causing extra pain.
Using an ice pack, learning how to protect your joints and being aware of your posture will help cases of shoulder pain. Try the exercises suggested here to help ease pain and prevent future symptoms. SBU: Egenbehandling är att rekommendera inledningsvis, framför intensiv fysioterapi. Att träna med sjukgymnast kan vara stödjande för smärthantering och i sjukdomsförloppets senare del för att hjälpa till att återställa styrka och rörelseförmåga. Internetmedicin/frusen skuldra</t>
  </si>
  <si>
    <t>S52.5, S52</t>
  </si>
  <si>
    <t xml:space="preserve">	Alkoholkonsumtion försvårar läkningen</t>
  </si>
  <si>
    <t xml:space="preserve">Många frakturer är alkoholrelaterade (trafikolyckor, fall eller våld). </t>
  </si>
  <si>
    <t>Sience Daily</t>
  </si>
  <si>
    <t>Alkohol</t>
  </si>
  <si>
    <t>https://www.sciencedaily.com/releases/2013/10/131006161329.htm</t>
  </si>
  <si>
    <t>S52, S62, S82</t>
  </si>
  <si>
    <t xml:space="preserve">	Utreda hur rörelseinskränkningen begränsar patientens förmåga att arbeta och vad patienten kan utföra även under pågående gipsbehandling</t>
  </si>
  <si>
    <t xml:space="preserve">Sjukskrivningstiden beror på vilka arbetsuppgifter man har och vilken behandling som genomförts. AR/SKL: Det medicinska underlaget behöver inte innehålla någon närmare uppgift om vilken sjukdom arbetstagaren lider av. Detta innebär att diagnosen/sjukdomen inte måste visas i intyget, men för att kunna betala ut sjuklön samt att planera för en framgångsrik återgång i arbete behöver arbetsgivaren ta del av följande uppgifter:  Vilka arbetsuppgifter och moment är skadliga och bör arbetstagaren inte alls utföra av medicinska skäl?  Vilka arbetsuppgifter kan arbetstagaren utföra trots sin nedsatta arbetsförmåga?  Vad kan arbetsgivaren göra - inom ramen för vad verksamheten tillåter - för att underlätta rehabiliteringen och återgången i arbete? Är det möjligt för arbetstagaren att vistas på arbetsplatsen t ex vid arbetsplatsträffar? </t>
  </si>
  <si>
    <t xml:space="preserve">En eventuell sjukskrivnings omfattning och varaktighet är kopplad till arbetets art. Patienten bör snarast möjligt återgå i arbete, i enstaka fall till en början på deltid för att därefter stegvis öka arbetsgraden. AR/SKL: Det medicinska underlaget behöver inte innehålla någon närmare uppgift om vilken sjukdom arbetstagaren lider av. Detta innebär att diagnosen/sjukdomen inte måste visas i intyget, men för att kunna betala ut sjuklön samt att planera för en framgångsrik återgång i arbete behöver arbetsgivaren ta del av följande uppgifter:  Vilka arbetsuppgifter och moment är skadliga och bör arbetstagaren inte alls utföra av medicinska skäl?  Vilka arbetsuppgifter kan arbetstagaren utföra trots sin nedsatta arbetsförmåga?  Vad kan arbetsgivaren göra - inom ramen för vad verksamheten tillåter - för att underlätta rehabiliteringen och återgången i arbete? Är det möjligt för arbetstagaren att vistas på arbetsplatsen t ex vid arbetsplatsträffar? </t>
  </si>
  <si>
    <t>S52, S62</t>
  </si>
  <si>
    <t>http://viss.nu/Handlaggning/Vardprogram/Endokrina-organ/Osteoporos/</t>
  </si>
  <si>
    <t xml:space="preserve">Frakturer på grund av lågenergitrauma (fall i samma plan eller lägre grad av våld) kallas fragilitetsfrakturer. Vanliga lokalisationer för fragilitetsfrakturer är överarm, handled, kotor, höft och bäcken. Även andra frakturlokalisationer förekommer som tecken på en ökad frakturrisk. Osteoporos utan frakturer ger inga symtom. Kotfrakturer ger inte alltid upphov till akut smärta, men kan även i avsaknad av akut smärta på sikt ge upphov till diffus trötthetskänsla och värk i ryggen, andfåddhet, förändrat habitus med kutryggighet och putande buk samt minskad kroppslängd. Om kroppslängden hos patient under 70 års ålder minskat med &gt;3 cm och över 70 års ålder minskat med &gt;5 cm, överväg om längdminskningen kan bero på kotfrakturer. I dessa fall finns indikation för röntgen av länd- och bröstrygg. 
</t>
  </si>
  <si>
    <t>F41, S52 (kanske även fler av de psykiska diagnoserna?)</t>
  </si>
  <si>
    <t>Instruera om högläge samt rörlighetsträning för att förebygga stelhet efter avgipsning samt andra ev. komplikationer</t>
  </si>
  <si>
    <t>S62.3, S62.4</t>
  </si>
  <si>
    <t>S82, S83</t>
  </si>
  <si>
    <r>
      <rPr>
        <b/>
        <sz val="8"/>
        <color rgb="FF000000"/>
        <rFont val="Calibri"/>
        <family val="2"/>
      </rPr>
      <t>AR/SKL:</t>
    </r>
    <r>
      <rPr>
        <sz val="8"/>
        <color rgb="FF000000"/>
        <rFont val="Calibri"/>
        <family val="2"/>
      </rPr>
      <t xml:space="preserve"> Det medicinska underlaget behöver inte innehålla någon närmare uppgift om vilken sjukdom arbetstagaren lider av. Detta innebär att diagnosen/sjukdomen inte måste visas i intyget, men för att kunna betala ut sjuklön samt att planera för en framgångsrik återgång i arbete behöver arbetsgivaren ta del av följande uppgifter:  Vilka arbetsuppgifter och moment är skadliga och bör arbetstagaren inte alls utföra av medicinska skäl?  Vilka arbetsuppgifter kan arbetstagaren utföra trots sin nedsatta arbetsförmåga?  Vad kan arbetsgivaren göra - inom ramen för vad verksamheten tillåter - för att underlätta rehabiliteringen och återgången i arbete? Är det möjligt för arbetstagaren att vistas på arbetsplatsen t ex vid arbetsplatsträffar? </t>
    </r>
    <r>
      <rPr>
        <b/>
        <sz val="8"/>
        <color rgb="FF000000"/>
        <rFont val="Calibri"/>
        <family val="2"/>
      </rPr>
      <t>Internetmedicin:</t>
    </r>
    <r>
      <rPr>
        <sz val="8"/>
        <color rgb="FF000000"/>
        <rFont val="Calibri"/>
        <family val="2"/>
      </rPr>
      <t xml:space="preserve"> En radiusfraktur läker regelmässigt snabbt eftersom metafysärt ben nästan alltid är involverat.Det är sällan indicerat att immobilisera handleden mer än fyra veckor. Vid splittrade frakturer kan dock sex veckors immobilisering bli nödvändig.Tiden till arbetsåtergång beror mest på arbetets art. Vid stabil fixation och icke-belastande arbete kan patienten ofta återgå i arbete redan inom en vecka.  Vid mindre stabil fixation och/eller för handleden tungt arbete kan arbetsåtergång ske först efter läkning och rehabilitering till adekvat styrka och rörlighet, vilket kan innebära sjukskrivning i 10-12 veckor, ibland längre. 
</t>
    </r>
    <r>
      <rPr>
        <b/>
        <sz val="8"/>
        <color rgb="FF000000"/>
        <rFont val="Calibri"/>
        <family val="2"/>
      </rPr>
      <t>FMB</t>
    </r>
    <r>
      <rPr>
        <sz val="8"/>
        <color rgb="FF000000"/>
        <rFont val="Calibri"/>
        <family val="2"/>
      </rPr>
      <t>: Individer som behöver använda handled/hand i sitt arbete förväntas därför vara arbetsoförmögen i ca 12 veckor från skadedatum. Mer om det är dominant sida och arbete som kräver stor användning av handen – mindre om det är icke-dominant sida och arbete som inte kräver stor användning av aktuell hand. I vissa fall kan partiell sjukskrivning vara att föredra. Vid större skador som lednära frakturer uppstår ofta viss bestående funktionsnedsättning i form av svaghet och försämrad rörlighet i den skadade armen. Flertalet, om de inte har väldigt tunga manuella arbeten, kan dock återgå i arbete.</t>
    </r>
  </si>
  <si>
    <t>S62, S62.0</t>
  </si>
  <si>
    <t xml:space="preserve">	Fysioterapi eller arbetsterapi med rörlighetsträning och ödemprofylax (särskilt viktigt vid fraktur på os scaphoideum)</t>
  </si>
  <si>
    <t>Stelhet vanligaste komplikationen till handfraktur. Tidig rörelseträning är viktigt. Tvåfingerförband kan användas efter avgipsning för att få drabbade fingret i rörelse. Svullnad i finger kan stå kvar länge och även vara permanent. Viss: För att undvika komplikationer i form av stelhet, smärta, karpaltunnelsyndrom och CRPS (komplext regionalt smärtsyndrom, complex regional pain syndrome) ska svullnad alltid motverkas genom högläge och träning redan från början efter skadan.</t>
  </si>
  <si>
    <t>http://viss.nu/Handlaggning/Vardprogram/Musko-skelett/Handledsfraktur/</t>
  </si>
  <si>
    <t xml:space="preserve">	Vid risk för karpaltunnelsyndrom: ergonomisk arbetsplatsbedömning, via arbetsgivare och ev. företagshälsovård</t>
  </si>
  <si>
    <t>För att undvika komplikationer i form av stelhet, smärta, karpaltunnelsyndrom och CRPS (komplext regionalt smärtsyndrom, complex regional pain syndrome) ska svullnad alltid motverkas genom högläge och träning redan från början efter skadan. FMB: Karpaltunnelsyndrom kan förvärras av arbete med vibrerande verktyg och ensidig tung handbelastning. För att hindra att sjukdomen tilltar, och för att minska besvären, måste denna typ av arbeten minskas eller helt upphöra beroende på hur utvecklade patientens symtom är.</t>
  </si>
  <si>
    <t>Utreda hur rörelseinskränkningen begränsar patientens förmåga att arbeta och vad patienten kan utföra även under pågående gipsbehandling</t>
  </si>
  <si>
    <t xml:space="preserve">AR/SKL: Det medicinska underlaget behöver inte innehålla någon närmare uppgift om vilken sjukdom arbetstagaren lider av. Detta innebär att diagnosen/sjukdomen inte måste visas i intyget, men för att kunna betala ut sjuklön samt att planera för en framgångsrik återgång i arbete behöver arbetsgivaren ta del av följande uppgifter:  Vilka arbetsuppgifter och moment är skadliga och bör arbetstagaren inte alls utföra av medicinska skäl?  Vilka arbetsuppgifter kan arbetstagaren utföra trots sin nedsatta arbetsförmåga?  Vad kan arbetsgivaren göra - inom ramen för vad verksamheten tillåter - för att underlätta rehabiliteringen och återgången i arbete? Är det möjligt för arbetstagaren att vistas på arbetsplatsen t ex vid arbetsplatsträffar? FMB: Skadorna minskar förmågan att gå och stå. Under läkningen sätts funktionen ned i aktiviteter som inbegriper fysisk rörlighet. De allra flesta kan dock återgå i arbete, eventuellt efter viss anpassning av arbetsuppgifterna för de med ledstelhet och smärta vid belastning.
</t>
  </si>
  <si>
    <t>Patienten med ortos kan belasta och rörelseträna i ortosen</t>
  </si>
  <si>
    <t xml:space="preserve">	Uppmuntra till fysisk aktivitet för smärtlindring, bättre funktion, ökad knästabilitet samt för att motverka ev. reluxation</t>
  </si>
  <si>
    <t xml:space="preserve">	Informera arbetsgivare och Försäkringskassan om det är möjligt att återgå i arbete med hjälp av arbetsresor</t>
  </si>
  <si>
    <t xml:space="preserve">	Arbetsanpassning med omfördelning av arbetsuppgifter eller omplacering, via arbetsgivare och ev. företagshälsovård</t>
  </si>
  <si>
    <t xml:space="preserve">	FaR med individuellt utprovat träningsprogram för funktions- och aktivitetsträning, via fysioterapeut</t>
  </si>
  <si>
    <t xml:space="preserve">	FaR med individuellt utprovat träningsprogram för excentrisk styrketräning, via fysioterapeut</t>
  </si>
  <si>
    <t>Utförs med hjälp av</t>
  </si>
  <si>
    <t>ej aktuellt</t>
  </si>
  <si>
    <t>Arbetsgivare och ev. företagshälsovård</t>
  </si>
  <si>
    <t>Närstående, vårdgivare, arbetsgivare och Försäkringskassan</t>
  </si>
  <si>
    <t>Vårdgivare eller företagshälsovård alt. annan specialistmottagning</t>
  </si>
  <si>
    <t>Fysioterapeut</t>
  </si>
  <si>
    <t>Arbetsterapeut</t>
  </si>
  <si>
    <t>Arbetsterapeut eller fysioterapeut</t>
  </si>
  <si>
    <t>Fysioterapeut eller psykoterapeut</t>
  </si>
  <si>
    <r>
      <t xml:space="preserve">Allt efter orsak. Om ej specifik orsak påträffats gäller fokus på regelbunden motion (30-45 min rask promenad dagligen), </t>
    </r>
    <r>
      <rPr>
        <b/>
        <sz val="8"/>
        <color theme="1"/>
        <rFont val="Calibri"/>
        <family val="2"/>
        <scheme val="minor"/>
      </rPr>
      <t>social aktivering</t>
    </r>
    <r>
      <rPr>
        <sz val="8"/>
        <color rgb="FF000000"/>
        <rFont val="Calibri"/>
        <family val="2"/>
      </rPr>
      <t>, regelbundna måltider med bra näringsinnehåll samt regelbunden sömn; 7-8 tim</t>
    </r>
  </si>
  <si>
    <t xml:space="preserve">	Personer med pisksnärtskada kan ha symtom liknande utmattningstillstånd</t>
  </si>
  <si>
    <t>https://www.varkstaden.se/wp-content/uploads/2017/07/burnout.pdf</t>
  </si>
  <si>
    <t xml:space="preserve">Syftet med denna studie har varit att analysera i vilken utsträckning påfrestande livshändelser, PTSD (post traumatisk stress disorder) och den neuropsykiatriska störningen ADHD (attention deficit hyperactivity disorder) kan ligga bakom utmattningssyndrom och åtföljande långtidssjukskrivning. Såväl PTSD som ADHD och förekomst av påfrestande livshändelser i form av sexuellt våld och ”svårt mänskligt lidande” hade starka samband med både utmattningssyndrom och långtidssjukskrivning. Läkartidningen: Posttraumatiskt stressyndrom, anpassningsstörning, utmattningssyndrom och utbrändhet är alla exempel på psykisk ohälsa orsakad av stress – akut, kanske livshotande, eller långvarig, nötande. </t>
  </si>
  <si>
    <t>http://www.lakartidningen.se/Functions/OldArticleView.aspx?articleId=16885</t>
  </si>
  <si>
    <t>PTSD och ADHD bakom många fall av utmattningssyndrom</t>
  </si>
  <si>
    <t>Gunilla Brattberg och Certec, LTH, Lunds Universitet</t>
  </si>
  <si>
    <t>Ett flertal studier visar att nack- och ryggvärk inte alltid är isolerade kliniska problem utan ofta kopplade till andra smärtor, andra sjukdomaroch stressrelaterade symtom och med arbetsrelaterade eller andra sociala problem. Det finns vetenskaplig evidens bl a för att negativa psykosociala aspekter i arbetslivet, som låg arbetstillfredsställelse och dåliga relationer till andra, har ett samband med ökad rapportering av nack- och ryggbesvär. Det finns för närvarande dock inga säkra identifierade biologiska 18 mekanismer som kan förklara hur psykosociala faktorer skulle kunnaorsaka ryggvärk och inte heller några bevis för ett direkt sådant orsakssamband.</t>
  </si>
  <si>
    <t>Ont i ryggen ont i nacken</t>
  </si>
  <si>
    <t xml:space="preserve">	Utreda hur smärtan och rörelseinskränkningen begränsar patientens förmåga att klara just sina arbetsuppgifter</t>
  </si>
  <si>
    <t xml:space="preserve">AR/SKL: Det medicinska underlaget behöver inte innehålla någon närmare uppgift om vilken sjukdom arbetstagaren lider av. Detta innebär att diagnosen/sjukdomen inte måste visas i intyget, men för att kunna betala ut sjuklön samt att planera för en framgångsrik återgång i arbete behöver arbetsgivaren ta del av följande uppgifter:  Vilka arbetsuppgifter och moment är skadliga och bör arbetstagaren inte alls utföra av medicinska skäl?  Vilka arbetsuppgifter kan arbetstagaren utföra trots sin nedsatta arbetsförmåga?  Vad kan arbetsgivaren göra - inom ramen för vad verksamheten tillåter - för att underlätta rehabiliteringen och återgången i arbete? Är det möjligt för arbetstagaren att vistas på arbetsplatsen t ex vid arbetsplatsträffar? </t>
  </si>
  <si>
    <t>M53, M54.2</t>
  </si>
  <si>
    <t xml:space="preserve">	Multimodal rehabilitering, via vårdgivare eller företagshälsovård alt. annan specialistmottagning</t>
  </si>
  <si>
    <t xml:space="preserve">SBU: Breda och samordnade rehabiliteringsprogram, så kallad multimodal rehabilitering (oftast en kombination av psykologiska insatser och fysisk aktivitet/träning eller sjukgymnastik), leder långsiktigt till att smärtan minskar, att fler människor återgår till arbete och att sjukskrivningstiderna blir kortare, jämfört med passiv kontroll och/eller enskilda, mindre omfattande insatser (Evidensstyrka 1). Studierna som ligger till grund för slutsatsen är olika upplagda varför ett försök till sammanvägning av effekternas storlek kan bli missvisande. </t>
  </si>
  <si>
    <t>http://www.sbu.se/sv/publikationer/skrifter-och-faktablad/akut-rygg--och-nacksmarta/</t>
  </si>
  <si>
    <t>Akut rygg- och nacksmärta</t>
  </si>
  <si>
    <t>Fysisk aktivitet vid långvariga rygg- och nackbesvär</t>
  </si>
  <si>
    <t>http://fyss.se/wp-content/uploads/2015/02/FYSS-kapitel_L%E2%94%9C%C3%91ngvariga-utbredda-sm%E2%94%9C%C3%B1rttillst%E2%94%9C%C3%91nd.pdf</t>
  </si>
  <si>
    <t>Långvariga utbredda smärttillstånd</t>
  </si>
  <si>
    <t>Otillräcklig fysisk aktivitet</t>
  </si>
  <si>
    <t>M54, M51, M54.2, M54.4, M54.5</t>
  </si>
  <si>
    <t xml:space="preserve">	Diskutera bakomliggande faktorer som exempelvis övervikt, rökning, arbetsmiljö och livssituation</t>
  </si>
  <si>
    <t>M54, M54.5</t>
  </si>
  <si>
    <t>M54, M54.4</t>
  </si>
  <si>
    <t>M54 (Alla)</t>
  </si>
  <si>
    <t>Försök vara försiktigt aktiv, ta promenader, var i så upprätt position som du klarar i övrigt under dagen och undvik att sitta ner. Vila endast om nödvändigt. Lumbago/FMB: Det finns inga medicinska belägg för att tungt arbete vid ryggsmärtor förlänger läkningen eller innebär risker för fortsatta besvär eller komplikationer. Läkningen kan ta längre tid om patienten blir inaktiv och rörelserädd. Patienter med tunga arbeten kan ibland klara lättare uppgifter trots ryggsmärtorna. Det är viktigt att informera patienten om att det inte är farligt att arbeta trots att det gör ont och att fortsatt arbete och belastning i regel påskyndar läkningen.</t>
  </si>
  <si>
    <t>M54.4, M51</t>
  </si>
  <si>
    <t>M54 (alla) M51</t>
  </si>
  <si>
    <t xml:space="preserve">http://www.sbu.se/contentassets/203cb1a9451f4df8babda4e2c75833f8/arbetsmiljo_rygg_2014.pdf </t>
  </si>
  <si>
    <t>Sluta röka. Tobaksrökning kan försämra näringsförsörjningen i ryggdiskar och ryggmuskulatur. Den rekommendationen kommer från forskare i Kanada som upptäckt en tydligt ökad risk för kronisk ländryggssmärta bland rökare.</t>
  </si>
  <si>
    <t>Kroniskt ryggont</t>
  </si>
  <si>
    <r>
      <rPr>
        <b/>
        <sz val="8"/>
        <rFont val="Calibri"/>
        <family val="2"/>
      </rPr>
      <t>Netdoktor:</t>
    </r>
    <r>
      <rPr>
        <sz val="8"/>
        <rFont val="Calibri"/>
        <family val="2"/>
      </rPr>
      <t xml:space="preserve"> All form av regelbunden fysisk aktivitet är bra för att stärka ryggen. Specifik styrketräning för rygg, men även för avlastande muskulatur som mage och ben, är speciellt bra. Det är dock viktigt att få ett grundligt stryrketräningsprogram av välutbildad sjukgymnast eller personlig tränare. Därefter går det bra att träna på egen hand. Sträck gärna igenom kroppen genom ryggstretchövningar varje dag, till exempel fem minuter morgon och kväll. Efter att ryggskottet har läkt ut är det viktigt att stärka ryggen (och stödjande muskler som magen och benen) genom regelbunden styrketräning. Tänk på att lyssna på kroppen, träna inte om ryggen känns öm, stel eller smärtar. Gör rörelserna långsamt och med rätt belastning. Varva styrketräningen med lågintensiv träning som till exempel promenader och högintensiv, konditionsinriktad träning, som till exempel cykling, simning och aerobics/gympa. ... Motion som fokuserar på rörlighet och balans, som till exempel dans, ashtangayoga och pilates är också bra för ryggen. FMB: En återgång till så normal fysisk aktivitet som möjligt, trots besvär, kan minska smärta och förbättra funktionen oavsett om ryggbesvären är specifika eller ospecifika. Muskelstärkande fysisk aktivitet och specifika träningsprogram för stabilitet har stark vetenskaplig evidens för positiv effekt på långvariga rygg- och nackbesvär. Aerob fysisk aktivitet (cykling, raska promenader, simning och eventuellt löpning) samt rörlighetsträning har begränsad vetenskaplig evidens för positiv effekt på långvariga rygg- och nackbesvär. Fysisk inaktivitet medför en sämre prognos. Personer med långvariga rygg- och nackbesvär bör rekommenderas fysisk aktivitet i samråd med medicinsk utbildad personal i form av muskelstärkande träning och specifika träningsprogram för stabilitet samt aerob träning som cykling, raska promenader, vattenbaserad träning och eventuellt löpning.</t>
    </r>
  </si>
  <si>
    <t>Netdoktor</t>
  </si>
  <si>
    <r>
      <rPr>
        <b/>
        <sz val="8"/>
        <rFont val="Calibri"/>
        <family val="2"/>
      </rPr>
      <t>I.sp:</t>
    </r>
    <r>
      <rPr>
        <sz val="8"/>
        <rFont val="Calibri"/>
        <family val="2"/>
      </rPr>
      <t xml:space="preserve"> Träning är viktigt både för att förebygga ischias och för att behandla en redan uppkommen ischiassmärta. I förebyggande syfte är det viktigt att bygga upp muskulaturen i ryggen. Träna ben, mage och rygg för att få en så grundläggande styrka i ryggen att du kan minska risken att få ischias, och kanske i synnerhet att förhindra återfall om du en gång redan har drabbats. Vilka ischias övningar som är bäst för dig beror på hur ont du har, och vilken typ av ischias du lider av. Därför är det viktigt att du går till en av våra behandlare och får en korrekt diagnos. Där får du då också hjälp med vilka ischias övningar som hjälper snabbt och som passar just dina besvär. De ischias övningar som brukar ordineras är grundläggande för styrka, stretch och kondition. Styrketräning är naturligtvis till för att bygga upp och styrka musklerna. Stretchande ischias övningar är till för att få musklerna att slappna av, och det är kanske de övningarna som är mest lindrande. Konditionsövningar, till sist, frisätter endorfiner som ger smärtlindring, men har också en avgörande effekt på kroppens möjlighet att lättare läka sig själv. Men, kom alltid ihåg att det är viktigt att du utför dina ischias övningar på rätt sätt, så att du inte riskerar att förvärra din skada. </t>
    </r>
    <r>
      <rPr>
        <b/>
        <sz val="8"/>
        <rFont val="Calibri"/>
        <family val="2"/>
      </rPr>
      <t>Netdoktor:</t>
    </r>
    <r>
      <rPr>
        <sz val="8"/>
        <rFont val="Calibri"/>
        <family val="2"/>
      </rPr>
      <t xml:space="preserve"> Skräddarsydd ryggbehandling kan ges av läkare med specialutbildning i ortopedi, alternativt av sjukgymnast, kiropraktor eller naprapat med specialutbildning. Vid ischias eller diskbråck gäller dock specifik behandling. Det är dock viktigt att få ett grundligt stryrketräningsprogram av välutbildad sjukgymnast eller personlig tränare. Därefter går det bra att träna på egen hand. Tänk på att lyssna på kroppen, träna inte om ryggen känns öm, stel eller smärtar. Gör rörelserna långsamt och med rätt belastning. </t>
    </r>
    <r>
      <rPr>
        <b/>
        <sz val="8"/>
        <rFont val="Calibri"/>
        <family val="2"/>
      </rPr>
      <t>Socialstyrelsen:</t>
    </r>
    <r>
      <rPr>
        <sz val="8"/>
        <rFont val="Calibri"/>
        <family val="2"/>
      </rPr>
      <t xml:space="preserve"> Utöver att fysisk aktivitet är smärtlindrande har flera studier även visat att patienter med smärtproblematik har nytta av fysisk aktivitet genom att de uppnår förbättrad prestationsförmåga, förbättrat stämningsläge, minskad stresskänslighet och förbättrad sömn, vilket i sin tur potentiellt har än större effekter på patientens smärtsituation</t>
    </r>
  </si>
  <si>
    <r>
      <t xml:space="preserve">Aktiv sjukskrivning rekommenderas, det vill säga att personen med ryggskott bara delvis är sjukskriven och arbetar så gott det går (vid skrivbordsarbete är det till exempel bra att stå upp, vid upphöjt skrivbord). SBU: Stöd skulle kunna innebära att arbetstagaren på ett tidigt stadium ges möjlighet att diskutera organisatoriska och ergonomiska lösningar på de delar av arbetet som personen upplever är associerade med besvären. Arbetsledaren har t ex möjligheter att fördela arbetsuppgifter och bevilja eventuella hjälpmedel såsom höj- och sänkbart arbetsbord och en indivi¬duellt anpassad kontorsstol; diskussioner med arbetskamrater kan bidra till att man får tips på hur arbetsuppgifter kan utföras för att de ska upplevas mindre ryggbelastande. Både chef och kollegor kan tipsa om egenvård som syftar till hälsopromotion. Många arbetsgivare erbjuder även hälsofrämjande aktiviteter och friskvård på arbetstid. (s252) </t>
    </r>
    <r>
      <rPr>
        <b/>
        <sz val="8"/>
        <rFont val="Calibri"/>
        <family val="2"/>
      </rPr>
      <t xml:space="preserve">ont i ryggen: </t>
    </r>
    <r>
      <rPr>
        <sz val="8"/>
        <rFont val="Calibri"/>
        <family val="2"/>
      </rPr>
      <t>Problem i rygg och nacke kan uppstå på grund av arbetsbelastning, varför arbetsplatsens utformning och hur arbetstagaren positionerar sig i sittande, stående och vid specifika arbetsmoment har betydelse. En ergonom är utbildad i att bedöma, utforma och utbilda i ergonomi och arbetsgivaren kan anlita en sådan för hjälp.</t>
    </r>
  </si>
  <si>
    <t>Ont i ryggen</t>
  </si>
  <si>
    <t>Utreda arbetsrelaterade och/eller socialt belastande stressfaktorer</t>
  </si>
  <si>
    <t>Arbetsuppgifter: Stressnivå (såväl arbetsmängd som för höga kompetenskrav – stress ger lätt höjda axlar), inga möjligheter till pauser/mikropauser, grad av motivation och arbetstillfredsställelse, känsla av om utförda arbetet stämmer med egna, ”inre kraven”. Stillasittande arbete. Ergonomiska faktorer: Låsta arbetsställningar, repetetiva arbetsmoment, arbete med utåtförda armar (datormus), arbete med upplyfta armar, dålig belysning, blänk i datorskärm, arbete med framskjuten nacke (korrekta terminalglasögon framför datorn), felinställd stol (korrekt är sittande med rak rygg och huvudet ”ovanpå kroppen”), arbetsbord och datorskärm på fel höjd (skärmens övre kant skall vara i ögonhöjd, avstånd cirka 50 cm), uttalad nacklordos, framskjutet huvud där dess tyngdpunkt faller framför lodlinjen i sittande. Synstress med ögontrötthet ger nack- skuldervärk. Anspänning av ciliarmuskeln för fokusering av synskärpa medför reflexmässig anspänning av nack-skuldermuskulatur. Psykosociala/Organisatoriska förhållanden: Avgörande faktorer kan vara inflytande och egenkontroll, social gemenskap, information och förutsägbarhet om egna situationen, klara mål och spelregler, möjlighet till feedback, trygghet fysiskt och psykiskt (känsla av att någon ställer upp i krislägen), öppet och tillåtande klimat, möjliggörande chefer i stället för kontrollerande, möjligheter till utveckling. Se även avsnittet Stress i kapitlet Psykiska symtom.</t>
  </si>
  <si>
    <t>https://www.praktiskmedicin.se/sjukdomar/nackmyalgi-cervikalgi/</t>
  </si>
  <si>
    <t>M51, M53, R52, M54.2</t>
  </si>
  <si>
    <t xml:space="preserve">	KBT (kognitiv beteendeterapi), via vårdgivare eller företagshälsovård</t>
  </si>
  <si>
    <t>Ev psykiatrisk penetration (bakomliggande ångestsyndrom? penetrera såväl arbetsmiljö som den privata sfären). Läkartidingen: Smärta med förändrat och hämmat rörelsemönster leder till strukturella förändringar av kortikala motorneuron, vilket ökar risken för långvarigt handikapp. Bakom fysisk inaktivitet finns rörelserädsla och katastroftankar. På många smärtkliniker anses därför det kognitiva innehållet i KBT ha störst betydelse. Ett förändrat beteende i form av ökad fysisk aktivitet får man så att säga på köpet.</t>
  </si>
  <si>
    <t>Vårdgivare eller företagshälsovård</t>
  </si>
  <si>
    <t>http://www.sbu.se/sv/publikationer/sbu-kommentar/arbetsplatsrelaterade-interventioner-for-att-minska-nacksmarta/</t>
  </si>
  <si>
    <t>SBU: Riskfaktorer- nacke/axlar - arbete med böjd/vriden bål, kraftkrävande arbete (lyfta, bära, skjuta, dra), kombinationen av höga krav och låg kontroll eller enbart höga krav i arbetet, låg kontroll eller lågt beslutsutrymme. SBU2: Studien visar att flertalet av dem som har deltagit i undersökningen har kvarstående smärta och besvär som påverkar deras vardagsaktiviteter. Många har också försäm-rats under den tid som gått sedan besöket på AMM år 2002 och 2003, trots att ex-poneringen har upphört. Orsaken till varför det är så kan studien inte svara på, men en intressant följdfråga att ställa är om smärtan och besvären skulle ha blivit mindre om de arbetsskadade hade "fångats upp" tidigare med åtgärder på arbetsplatsen, lämnat arbetet tidigare eller fått mer stöd under arbetsskadeprocessen? Kanske skul-le många besvär då inte behöva utvecklas till kroniska besvär som omöjliggör fortsatt arbete.</t>
  </si>
  <si>
    <t>M54.2, M54.4</t>
  </si>
  <si>
    <t>M54,4</t>
  </si>
  <si>
    <t xml:space="preserve">Långvarig ländryggssmärta har ofta en psykologisk och social dimension, utöver den rent kroppsliga, i enlighet med ”den biopsykosociala modellen” . Därför har behandlingsmetoder utvecklats som inbegriper såväl fysiologiska och medicinska som psykologiska och sociala insatser, så kallad multimodal rehabilitering (MMR)...MMR1 erbjuds vanligen inom primärvården, medan MMR2 oftast erbjuds inom specialistvården. </t>
  </si>
  <si>
    <r>
      <t xml:space="preserve">På smärtspecialistmottagning: Diagnos med förklaringsmodell, Rehabiliteringsplan som kan innehålla smärtlindring, sjukgymnastik, smärtpsykologisk utredning, kuratorsbedömning, rekommendationer om fortsatta åtgärder inom primärvården, Möjlighet att inkluderas i smärthanteringsprogrammet (SHPI) under 4-5 månader då eventuell sjukskrivning tas över tillfälligt, liksom kontakt med Försäkringskassa, Arbetsgivare och Arbetsförmedling. </t>
    </r>
    <r>
      <rPr>
        <b/>
        <sz val="8"/>
        <color theme="1"/>
        <rFont val="Calibri"/>
        <family val="2"/>
      </rPr>
      <t>SBU:</t>
    </r>
    <r>
      <rPr>
        <sz val="8"/>
        <color theme="1"/>
        <rFont val="Calibri"/>
        <family val="2"/>
      </rPr>
      <t xml:space="preserve">  I en studie jämfördes multimodal behandling, omfattande hållningsövningar, manuella tekniker och psykologstöd, med enbart fysikaliskametoder (elektrisk stimulering och ultraljud) [26]. Studien avsåg patienter med subakuta nacksmärtor vilka inkluderades i studien inom två månader från skadetillfället. Även om inga skillnader förelåg ifråga om rörelseomfång, visade den multimodalt behandlade gruppen positiva behandlingseffekter på både kort och lång sikt med signifikant lägre smärtintensitet, högre självskattad behandlingseffektivitet och snabbare återgång i arbete.</t>
    </r>
  </si>
  <si>
    <t>Vårdgivare</t>
  </si>
  <si>
    <t>Kärskola eller motsvarande</t>
  </si>
  <si>
    <t>Arbetsterapeut eller företagshälsovård</t>
  </si>
  <si>
    <t>Specialistmottagning</t>
  </si>
  <si>
    <t>Rehabsamordnare eller motsvarande</t>
  </si>
  <si>
    <t>ÖHN eller tandläkare</t>
  </si>
  <si>
    <t>Vårdcentral eller fysioterapeut</t>
  </si>
  <si>
    <t>Kiropraktor eller fysioterapeut</t>
  </si>
  <si>
    <t>Företagshälsovård alt. specialistmottagning</t>
  </si>
  <si>
    <t>Arbetsgivare och Försäkringskassan</t>
  </si>
  <si>
    <t>Vårdgivare eller annan specialistmottagning</t>
  </si>
  <si>
    <t>Multimodal rehabilitering för smärthantering, via vårdgivare eller företagshälsovård alt. annan specialistmottagning</t>
  </si>
  <si>
    <t>Kartläggning av arbetsplatsförhållanden och livssituation, via företagshälsovård</t>
  </si>
  <si>
    <t>Naprapat, kiropraktor eller fysioterapeut</t>
  </si>
  <si>
    <t>Artrosskola eller fysioterapeut</t>
  </si>
  <si>
    <t>Fysioterapeut eller arbetsterapeut</t>
  </si>
  <si>
    <t>Arbetsgivare eller Försäkringskassan</t>
  </si>
  <si>
    <t>Titel källa 1</t>
  </si>
  <si>
    <t>Länk 1</t>
  </si>
  <si>
    <t>Patientriktad information om diagnosen och behandlingsmöjligheter finns via  1177 Vårdguiden</t>
  </si>
  <si>
    <t>Kunskapsstödet Fakta, Region Jönköpings län</t>
  </si>
  <si>
    <t>Akademiska sjukhuset, Region Uppsala</t>
  </si>
  <si>
    <t>Sveriges Kommuner och Landsting</t>
  </si>
  <si>
    <t>Förbundet Sveriges Arbetsterapeuter</t>
  </si>
  <si>
    <t>Fysisk aktivitet i Sjukdomsprevention och Sjukdomsbehandling (FYSS)</t>
  </si>
  <si>
    <r>
      <t xml:space="preserve">Rådgivning rörande egenvård bör inkludera information om betydelsen av regelbunden fysisk aktivitet och regelbundna mat- och sömnvanor. Praxis: Utmattningssyndrom är ofta ett resultat av dålig återhämtning i kombination med psykosocial belastning. Typiskt är ett tillstånd av kontinuerligt hög anspänning som ofta resulterar i såväl fysiska åkommor som i en sämre förmåga att ta kritik och hantera konflikter samt ångestkänslor. Många utvecklar till följd av detta ett ansträngt förhållande till sin omgivning och sömnstörningar vilket förvärrar symptomen. Uttalad sömnstörning bör behandlas tidigt exempelvis genom sömnskola i grupp med kognitiv inriktning. Vila men även på sikt lämplig träning bör uppmuntras. Under träning stiger adrenalinnivån för att ge kortvarig energi åt musklerna, men sjunker sedan temporärt långt under den initiala nivån vilket stimulerar återhämtningssystemet. FAKTA: Insjuknandet kan te sig mycket dramatiskt och beskrivs ofta med uttryck som att ”gå i väggen”, vilket ofta yttrar sig som akuta kroppsliga symtom som bröstsmärtor, yrsel, eller alarmerande kognitiva symtom som leder tanken till hjärtinfarkt eller stroke. Sådana akuta kognitiva symtom kan bestå i svårigheter att minnas sådant man vanligen minns automatiskt, svårigheter att orientera sig (till exempel hitta hem), att känna igen ansikten eller göra vanliga rutinhandlingar (till exempel köra bil). Patienten kan också drabbas av plötsliga psykiska symtom, till exempel en ångestattack eller en gråtattack. </t>
    </r>
    <r>
      <rPr>
        <b/>
        <sz val="8"/>
        <rFont val="Calibri"/>
        <family val="2"/>
      </rPr>
      <t>vgr:</t>
    </r>
    <r>
      <rPr>
        <sz val="8"/>
        <rFont val="Calibri"/>
        <family val="2"/>
      </rPr>
      <t xml:space="preserve"> Bristen på återhämtning är en lika stor anledning till att man blir sjuk i utmattningssyndrom, som stressbelastningen. En bra balans mellan aktivitet och återhämtning är viktig att sträva mot. Att sova ordentligt och röra på sig är bra källor till återhämtning. Det är det man får prioritera initialt. När man blivit lite starkare är det bra att hitta andra aktiviteter man hämtar kraft ur. Det kan vara allt från att sjunga i kör, plocka svamp till att sitta och titta ut över havet eller träffa vänner. Många har haft intressen som givit dem mycket energi tidigare, men tappat bort dem i  det stressiga liv de levt. Det blir viktigt att hitta guldkornen igen, när orken finns!</t>
    </r>
  </si>
  <si>
    <t>Stressmottagningen</t>
  </si>
  <si>
    <t>Vetenskapligt projektarbete (VESTA)</t>
  </si>
  <si>
    <t>Suntarbetsliv</t>
  </si>
  <si>
    <t>Mindly</t>
  </si>
  <si>
    <t>Läkemedelsverket</t>
  </si>
  <si>
    <t>Chartered Society of Physiotherapy</t>
  </si>
  <si>
    <t>Ryggcentrum i Lund</t>
  </si>
  <si>
    <t>Vårdgivare Skåne</t>
  </si>
  <si>
    <t>Ontiryggen</t>
  </si>
  <si>
    <t>Ischiassspecialisterna</t>
  </si>
  <si>
    <t>Tabellen går att filtrera! (dvs. titta på en diagnso i taget) Sök upp respektive rekommendation via ID (kolumn 3)</t>
  </si>
  <si>
    <t>http://www.lu.se/article/mindfulness-behandling-i-grupp-lika-effektivt-som-kbt-vid-depression-och-angest</t>
  </si>
  <si>
    <t>Kostrådgivning, via dietist eller utbildad sjukvårdspersonal</t>
  </si>
  <si>
    <t>Existentiell smärta tolkas ofta som somatisk hos män och psykiatrisk hos kvinnor</t>
  </si>
  <si>
    <t>Ryggvärk, ryggskott och ischias</t>
  </si>
  <si>
    <t>Depression och ångest</t>
  </si>
  <si>
    <t>Centrum för primärvårdsforskning, Lunds universitet</t>
  </si>
  <si>
    <r>
      <t xml:space="preserve">Mindfulness  tar fasta på ögonblicket. I översättning betyder mindfulness sinnesnärvaro eller medveten närvaro. Metoden kan användas för att hantera smärta och minska stress, ångest och nedstämdhet. </t>
    </r>
    <r>
      <rPr>
        <b/>
        <sz val="8"/>
        <rFont val="Calibri"/>
        <family val="2"/>
      </rPr>
      <t>Lund:</t>
    </r>
    <r>
      <rPr>
        <sz val="8"/>
        <rFont val="Calibri"/>
        <family val="2"/>
      </rPr>
      <t xml:space="preserve"> Behovet av psykoterapi, för behandling av depression och ångest, i primärvården är stort men på många håll i landet råder brist på psykoterapeuter. En ny studie från Centrum för primärvårdsforskning i Malmö, visar att gruppbehandling med mindfulness är lika effektivt som individuell kognitiv beteendeterapi (KBT) för patienter med depression och ångest. </t>
    </r>
  </si>
  <si>
    <r>
      <t xml:space="preserve">Lider du av ångest? Om du gör det, känner du garanterat till känslan när du ligger vaken i sängen på kvällen, medan tankarna snurrar ändlöst i huvudet. Det kan handla om ditt jobb, barnen eller familj och bekanta. Oavsett vad det är som utlöser din ångest, så är det säkert så att du har problem att få bort den, släppa tankarna och komma ur den onda spiralen. Vi har här samlat 6 goda råd som i sig kan utgöra en enkel ångest behandling. </t>
    </r>
    <r>
      <rPr>
        <b/>
        <sz val="8"/>
        <rFont val="Calibri"/>
        <family val="2"/>
      </rPr>
      <t>Lund:</t>
    </r>
    <r>
      <rPr>
        <sz val="8"/>
        <rFont val="Calibri"/>
        <family val="2"/>
      </rPr>
      <t xml:space="preserve"> Behovet av psykoterapi, för behandling av depression och ångest, i primärvården är stort men på många håll i landet råder brist på psykoterapeuter. En ny studie från Centrum för primärvårdsforskning i Malmö, visar att gruppbehandling med mindfulness är lika effektivt som individuell kognitiv beteendeterapi (KBT) för patienter med depression och ångest. </t>
    </r>
  </si>
  <si>
    <r>
      <t xml:space="preserve">Att hitta sätt att hantera stress på kan också vara värdefullt för att förebygga ryggproblem. För en del passar meditation, yoga eller annan form av lugn träning bra medan andra föredrar att läsa en bok, ta en promenad eller ett varmt bad. </t>
    </r>
    <r>
      <rPr>
        <b/>
        <sz val="8"/>
        <rFont val="Calibri"/>
        <family val="2"/>
      </rPr>
      <t>Lund:</t>
    </r>
    <r>
      <rPr>
        <sz val="8"/>
        <rFont val="Calibri"/>
        <family val="2"/>
      </rPr>
      <t xml:space="preserve"> Behovet av psykoterapi, för behandling av depression och ångest, i primärvården är stort men på många håll i landet råder brist på psykoterapeuter. En ny studie från Centrum för primärvårdsforskning i Malmö, visar att gruppbehandling med mindfulness är lika effektivt som individuell kognitiv beteendeterapi (KBT) för patienter med depression och ångest. </t>
    </r>
  </si>
  <si>
    <t>Behandling som inkluderar viss specifik fysisk aktivitet ger 20–30 procent bättre smärtlindrande effekt</t>
  </si>
  <si>
    <t xml:space="preserve">	Patient- och närståendeutbildning, via vårdgivare eller specialistmottagning</t>
  </si>
  <si>
    <t>Uppmuntra till fortsatt sysselsättning och om aktuellt kontakt med arbetsgivare och arbetskamrater</t>
  </si>
  <si>
    <t>I de fall stressreaktionen utlösts av svårlösta konflikter på arbetsplatsen kan det bli mer fördelaktigt att rehabilitera till en annan typ av arbetsuppgifter eller ett annat yrke</t>
  </si>
  <si>
    <t xml:space="preserve">	Överväga bakomliggande sjukdomar och personlighetsstörning</t>
  </si>
  <si>
    <t>F31, F41, F43, F43.8, F43.8A, I63</t>
  </si>
  <si>
    <t>F31, F32</t>
  </si>
  <si>
    <t>Psykoedukation för avdramatisering och stresshantering, via vårdgivare och ev. specialistmottagning</t>
  </si>
  <si>
    <t>Stötta patienten i att identifiera och använda egna hälsofrämjande åtgärder för att hantera stress</t>
  </si>
  <si>
    <t>&lt;br /&gt; Diskutera socialt belastande och/eller arbetsrelaterade stressfaktorer och hur patienten kan bli avlastad dessa</t>
  </si>
  <si>
    <t>&lt;br /&gt; Stimulera återhämtningssystemet med vila och träning</t>
  </si>
  <si>
    <t>&lt;br /&gt; Patientriktad information om diagnosen och behandlingsmöjligheter finns via  1177 Vårdguiden</t>
  </si>
  <si>
    <t>&lt;br /&gt; Eventuellt förmedla kontakt med andra i samma situation</t>
  </si>
  <si>
    <t>&lt;br /&gt; Kvinnor och män med likartade arbetsvillkor drabbas av utmattningssyndrom i lika hög grad</t>
  </si>
  <si>
    <t>&lt;br /&gt; Existentiell smärta tolkas ofta som somatisk hos män och psykiatrisk hos kvinnor</t>
  </si>
  <si>
    <t>&lt;br /&gt; Informera om egenbehandling, exempelvis mindfulness-övningar via 1177 Vårdguiden</t>
  </si>
  <si>
    <t>&lt;br /&gt; Forskning visar att de patienter som kan byta både arbetsplats och yrke återhämtar sig bäst</t>
  </si>
  <si>
    <t>&lt;br /&gt; Kartlägga potentiella stressfaktorer och hur patienten kan bli avlastad</t>
  </si>
  <si>
    <t>&lt;br /&gt; Stötta patienten i att identifiera och använda egna hälsofrämjande åtgärder för att hantera stress</t>
  </si>
  <si>
    <t>&lt;br /&gt; Överväg bakomliggande ångestsjukdom eller depression</t>
  </si>
  <si>
    <t>&lt;br /&gt; Uppmuntra till fortsatt sysselsättning och om aktuellt kontakt med arbetsgivare och arbetskamrater</t>
  </si>
  <si>
    <t>&lt;br /&gt; Alltid beakta suicidal risk</t>
  </si>
  <si>
    <t>&lt;br /&gt; Stress, skadligt substansbruk och sömnbrist ökar risken för återinsjuknande</t>
  </si>
  <si>
    <t>&lt;br /&gt; Kartlägga grad av depression med hjälp av självskattning i ett frågeformulär</t>
  </si>
  <si>
    <t>&lt;br /&gt; God effekt av psykoterapi kan ske redan inom fyra veckor, men mer sannolikt efter minst åtta veckor beroende på grad</t>
  </si>
  <si>
    <t>&lt;br /&gt; Utreda samsjuklighet, inklusive alkohol- och droganamnes</t>
  </si>
  <si>
    <t>&lt;br /&gt; 	Överväga bakomliggande sjukdomar och personlighetsstörning</t>
  </si>
  <si>
    <t>&lt;br /&gt; Beakta barns behov av information, råd och stöd, enligt barnperspektivet</t>
  </si>
  <si>
    <t>&lt;br /&gt; Heltidssjukskrivning kan försämra tillståndet, särskilt om problemet är kopplat till påfrestningar i privatlivet</t>
  </si>
  <si>
    <t>&lt;br /&gt; 	En gradvis återgång i arbete kan underlätta, trots en risk för initialt ökat ångestpåslag</t>
  </si>
  <si>
    <t>&lt;br /&gt; Erbjuda en strukturerad första bedömning</t>
  </si>
  <si>
    <t>&lt;br /&gt; Förmedla kontakt med patientföreningar</t>
  </si>
  <si>
    <t>&lt;br /&gt; Undvika bensodiazepiner, pga. stor risk för tolerans- och beroendeutveckling</t>
  </si>
  <si>
    <t>&lt;br /&gt; Ge generella råd för att minska ångest och informera om mindfullness-övningar via 1177 Vårdguiden</t>
  </si>
  <si>
    <t>&lt;br /&gt; Utreda samsjuklighet inklusive alkohol- och droganamnes</t>
  </si>
  <si>
    <t>&lt;br /&gt; Diskutera eventuell samverkan med socialtjänsten eller andra myndigheter för att stabilisera livssituationen</t>
  </si>
  <si>
    <t>&lt;br /&gt; Personer med dolda funktionsnedsättningar kan uppleva sin position i arbetslivet som både utsatt och osäker</t>
  </si>
  <si>
    <t>&lt;br /&gt; Kartlägga behov av mer omfattande psykosocial behandling</t>
  </si>
  <si>
    <t>&lt;br /&gt; Patient- och närståendeutbildning är ett värdefullt komplement till annan behandling</t>
  </si>
  <si>
    <t>&lt;br /&gt; Arbeten som medför förhöjd stressnivå, oregelbunden livsföring och som stör normal dygnsrytm är olämpliga</t>
  </si>
  <si>
    <t>Patient- och närståendeutbildning, via vårdgivare eller specialistmottagning</t>
  </si>
  <si>
    <t>&lt;br /&gt; Avråda från arbete ovan axelplanet</t>
  </si>
  <si>
    <t>&lt;br /&gt; Instruera om t.ex. armpendling, skulderstretchning, dörrlutning och dörrkarmspress</t>
  </si>
  <si>
    <t>&lt;br /&gt; 	Multimodal rehabilitering kan vara en samlad väg tillbaka och minska risken för kronisk smärta</t>
  </si>
  <si>
    <t>&lt;br /&gt; Överväga arbetsbyte tidigt då problem kan kvarstå under lång tid</t>
  </si>
  <si>
    <t>&lt;br /&gt; 	Personer med pisksnärtskada kan ha symtom liknande utmattningstillstånd</t>
  </si>
  <si>
    <t>&lt;br /&gt; 	Utreda hur smärtan och rörelseinskränkningen begränsar patientens förmåga att klara just sina arbetsuppgifter</t>
  </si>
  <si>
    <t>&lt;br /&gt; Kartlägg resurser för att motverka utveckling av kronisk smärta och medikalisering</t>
  </si>
  <si>
    <t>&lt;br /&gt; Efter olycka: Posttraumatiskt stressyndrom (PTSD) drabbar 25 % av patienter med kvarvarande smärta</t>
  </si>
  <si>
    <t>&lt;br /&gt; 	Smärtan kan förvärras av stress p.g.a. arbetsmiljö eller hemsituation</t>
  </si>
  <si>
    <t>&lt;br /&gt; Multiprofessionell rehabilitering kan vara en samlad väg tillbaka och minska risken för kronisk smärta</t>
  </si>
  <si>
    <t>&lt;br /&gt; Utreda arbetsrelaterade och/eller socialt belastande stressfaktorer</t>
  </si>
  <si>
    <t>&lt;br /&gt; Utreda hur smärtan och rörelseinskränkningen begränsar patientens förmåga att klara just sina arbetsuppgifter</t>
  </si>
  <si>
    <t>&lt;br /&gt; 	Förebyggande sjukpenning för fysioterapi kan vara ett lämpligt alternativ till sjukskrivning</t>
  </si>
  <si>
    <t>&lt;br /&gt; Alltför tunga, framåtböjda och vridna lyft kan förvärra smärtan</t>
  </si>
  <si>
    <t>&lt;br /&gt; Uppmuntra till fortsatt arbete och lagom belastning då det i allmänhet inte är farligt att arbeta trots att det gör ont</t>
  </si>
  <si>
    <t>&lt;br /&gt; Informera om mindfulness-övningar och kognitiv beteende terapi via 1177 Vårdguiden</t>
  </si>
  <si>
    <t>&lt;br /&gt; 	Diskutera bakomliggande faktorer som exempelvis övervikt, rökning, arbetsmiljö och livssituation</t>
  </si>
  <si>
    <t>&lt;br /&gt; Smärtstillande läkemedel, sensorisk stimulering och/eller KBT kan hjälpa en inaktiv och rörelserädd patient</t>
  </si>
  <si>
    <t>&lt;br /&gt; Akuta besvär kan återkomma utan direkt samband med fysiska påfrestningar</t>
  </si>
  <si>
    <t>&lt;br /&gt; Smärtan kan förvärras av stress p.g.a. arbetsmiljö eller hemsituation</t>
  </si>
  <si>
    <t>&lt;br /&gt; Träning av lår- och benmuskulatur minskar risken för "droppfot" och ytterligare besvär.</t>
  </si>
  <si>
    <t>&lt;br /&gt; Det saknas vetenskapliga bevis för att TNS (transkutan nervstimulering), ultraljud, akupunktur, värme eller laserterapi skulle ha effekt</t>
  </si>
  <si>
    <t>&lt;br /&gt; 	Uppmuntra till fortsatt arbete och lagom belastning då det i allmänhet inte är farligt att arbeta trots att det gör ont</t>
  </si>
  <si>
    <t>&lt;br /&gt; 	Uppmuntra patienten att undvika att vila i sängen och att så snart som möjligt komma upp och röra på sig</t>
  </si>
  <si>
    <t>&lt;br /&gt; 	Göra patienten medveten om vikten av lämplig regelbunden träning</t>
  </si>
  <si>
    <t>&lt;br /&gt; 	Det hittills inte finns några inga bevis på att massage, akupunktur, tens, korsett, kyla, värme, kortvågsdiatermi eller ultraljud hjälper vid tillfällig ryggvärk</t>
  </si>
  <si>
    <t>&lt;br /&gt; Kartlägga motionsvanor och möjliga lösningar för avlastning (käpp, ortos, viktnedgång)</t>
  </si>
  <si>
    <t>&lt;br /&gt; 	Uppmuntra till låga doser träning under lång tid eftersom patienter med generaliserad artros vanligen reagerar negativt på alltför kraftig träning</t>
  </si>
  <si>
    <t>&lt;br /&gt; 	Kartlägga kost- och motionsvanor - för inaktiva gör redan fem minuters träning om dagen skillnad</t>
  </si>
  <si>
    <t>&lt;br /&gt; 	Tidigt initiera en fysioterapeutisk bedömning för att utesluta muskulära rörelseinskränkningar</t>
  </si>
  <si>
    <t>&lt;br /&gt; 	Informera om vikten av konservativ behandling och att en genomsnittlig protes endast håller ett begränsat antal år</t>
  </si>
  <si>
    <t>&lt;br /&gt; Om det inte går att anpassa arbetsuppgifterna bör byte av arbete övervägas tidigt</t>
  </si>
  <si>
    <t>&lt;br /&gt; Symptomen tyder ofta på tidigt utvecklad knäartros</t>
  </si>
  <si>
    <t>&lt;br /&gt; 	Uppmuntra till viktnedgång även vid måttlig övervikt</t>
  </si>
  <si>
    <t>&lt;br /&gt; Ultraljudsbehandling inte har någon visad effekt</t>
  </si>
  <si>
    <t>&lt;br /&gt; Tidigt utreda ändrat belastningsmönster</t>
  </si>
  <si>
    <t>&lt;br /&gt; För inaktiva gör redan fem minuters träning om dagen skillnad</t>
  </si>
  <si>
    <t>&lt;br /&gt; Avråda från vibrerande verktyg, ensidig tung handbelastning samt repetitiva arbetsuppgifter</t>
  </si>
  <si>
    <t>&lt;br /&gt; Överväga tumbasartros eller reumatisk ledsjukdom vid långdragna besvär eller inflammationer på annat ställe</t>
  </si>
  <si>
    <t>&lt;br /&gt; Informera om hyperestesiträning av ömmande ärr efter operation</t>
  </si>
  <si>
    <t>&lt;br /&gt; Byte av yrke eller arbetsplats kan vara alternativ på sikt</t>
  </si>
  <si>
    <t>&lt;br /&gt; Repetitiva sträck- och vridrörelser i handledens sträckmuskulatur och vid musklernas ursprung leder till degenerativa skador</t>
  </si>
  <si>
    <t>&lt;br /&gt; 	Diskutera arbets- eller fritidsaktivitet som eventuellt utlöst tillståndet</t>
  </si>
  <si>
    <t>&lt;br /&gt; Självläkningspotentialen är stor och nära 90 % kan beräknas bli besvärsfria inom 1 år</t>
  </si>
  <si>
    <t>&lt;br /&gt; 	Överväga deltidssjukskrivning under en begränsad tidsperiod, ev. med stöd av hjälpmedel</t>
  </si>
  <si>
    <t>&lt;br /&gt; Isolerade ulnafrakturer kan vara parerskador och tecken på våld i nära relation, vilket ska utredas</t>
  </si>
  <si>
    <t>&lt;br /&gt; 	Alkoholkonsumtion försvårar läkningen</t>
  </si>
  <si>
    <t>&lt;br /&gt; 	Utreda hur rörelseinskränkningen begränsar patientens förmåga att arbeta och vad patienten kan utföra även under pågående gipsbehandling</t>
  </si>
  <si>
    <t>&lt;br /&gt; Längd på sjukskrivning beror på om fraktur är belägen på dominant eller icke-dominant sida.</t>
  </si>
  <si>
    <t>&lt;br /&gt; Instruera om vikten av handen i högläge och omedelbar rörlighetsträning för cirkulation</t>
  </si>
  <si>
    <t>&lt;br /&gt; Informera om rök-, kost- och alkoholvanor i syfte att förebygga benbrott, via 1177 Vårdguiden</t>
  </si>
  <si>
    <t>&lt;br /&gt; Instruera om högläge samt rörlighetsträning för att förebygga stelhet efter avgipsning samt andra ev. komplikationer</t>
  </si>
  <si>
    <t>&lt;br /&gt; Funktionsnedsättning kan kvarstå, och pseudoartros kan uppstå, efter gipsbehandling</t>
  </si>
  <si>
    <t>&lt;br /&gt; Utreda patientens arbetsuppgifter; vissa arbeten kan utföras även under pågående gipsbehandling</t>
  </si>
  <si>
    <t>&lt;br /&gt; 	Informera arbetsgivare och Försäkringskassan om det är möjligt att återgå i arbete med hjälp av arbetsresor</t>
  </si>
  <si>
    <t>&lt;br /&gt; Utreda hur rörelseinskränkningen begränsar patientens förmåga att arbeta och vad patienten kan utföra även under pågående gipsbehandling</t>
  </si>
  <si>
    <t>&lt;br /&gt; Skadan ofta kan innebära en ofrivilligt avbruten idrottskarriär</t>
  </si>
  <si>
    <t>&lt;br /&gt; Fysisk aktivitet ger smärtlindring och bättre funktion vid tidig knäartros</t>
  </si>
  <si>
    <t>&lt;br /&gt; 	Uppmuntra till fysisk aktivitet för smärtlindring, bättre funktion, ökad knästabilitet samt för att motverka ev. reluxation</t>
  </si>
  <si>
    <t>&lt;br /&gt; Patienten med ortos kan belasta och rörelseträna i ortosen</t>
  </si>
  <si>
    <t>&lt;br /&gt; Alltid behandla med fysioterapi innan kirurgi diskuteras</t>
  </si>
  <si>
    <t>&lt;br /&gt; Diskutera hur patienten kan upprätthålla struktur och livsbalans genom t.ex. fysisk aktivitet och social samvaro</t>
  </si>
  <si>
    <t>&lt;br /&gt; Återgång till arbete efter stroke är en viktig faktor för livskvaliteten</t>
  </si>
  <si>
    <t>&lt;br /&gt; Uppmärksamma komplikationer, exempelvis depression, kognitiva funktionsnedsättningar och trötthet</t>
  </si>
  <si>
    <t>&lt;br /&gt; Skicka med lättillgänglig information, eftersom dolda kognitiva besvär kan försvåra dialogen med anhöriga</t>
  </si>
  <si>
    <t>&lt;br /&gt; Uppmuntra till bibehållen kontakt med arbetsgivare och arbetskamrater</t>
  </si>
  <si>
    <t>&lt;br /&gt; Kartlägga bakomliggande orsaker såsom sömn, bett, ångest och arbetsmiljö</t>
  </si>
  <si>
    <t>&lt;br /&gt; Instruera patienten om hur utlösande faktorer kan undvikas</t>
  </si>
  <si>
    <t xml:space="preserve">&lt;br /&gt; Utreda möjligheten till återgång i arbete med hjälp av arbetsplatsaktiviteter och arbetsanpassning </t>
  </si>
  <si>
    <t>&lt;br /&gt; En huvudvärksdagbok kan hjälpa patienten att registrera besvär samt effekt av läkemedelsanvändning</t>
  </si>
  <si>
    <t>&lt;br /&gt; Utreda samsjuklighet med utmattningssyndrom, ångest eller depression</t>
  </si>
  <si>
    <t>&lt;br /&gt; Vissa patienter tenderar att överanstränga sig under episoder med mindre smärta och får som konsekvens episoder med svår smärta och uttalad oförmåga</t>
  </si>
  <si>
    <t>&lt;br /&gt; Passiv sjukskrivning och ogenomtänkta förnyade utredningar är skadliga</t>
  </si>
  <si>
    <t>&lt;br /&gt; Symtomen förvärras av stressfaktorer på arbetsplatsen, t.ex. dåliga relationer, monotona arbeten eller långa stunder sittande vid datorn utan paus</t>
  </si>
  <si>
    <t>&lt;br /&gt; Utesluta andra somatiska och ev. psykiska åkommor</t>
  </si>
  <si>
    <t>&lt;br /&gt; Obehandlad långvarig smärta kan öka risken för fibromyalgi</t>
  </si>
  <si>
    <t>&lt;br /&gt; Uppmuntra till fysisk aktivitet trots initialt övergående smärtökning</t>
  </si>
  <si>
    <t>&lt;br /&gt; Patienter ofta känner sig maktlösa pga. en osäkerhet kring diagnosen och en skepsis inom sjukvården vilket måste tas på allvar</t>
  </si>
  <si>
    <t>&lt;br /&gt; Behandling som inkluderar fysisk aktivitet ger 20–30 procent bättre smärtlindrande effekt</t>
  </si>
  <si>
    <t>&lt;br /&gt; Diskutera potentiella arbetsrelaterade och/eller socialt belastande faktorer</t>
  </si>
  <si>
    <t>&lt;br /&gt; Utesluta andra bakomliggande somatiska och psykiska åkommor</t>
  </si>
  <si>
    <t>&lt;br /&gt; Uppmuntra till någon form av fortsatt arbete och kontakt med arbetsgivare och arbetskamrater</t>
  </si>
  <si>
    <t>Patientriktad information om diagnosen och behandlingsmöjligheter finns via 1177 Vårdguiden</t>
  </si>
  <si>
    <r>
      <rPr>
        <b/>
        <sz val="8"/>
        <color rgb="FF000000"/>
        <rFont val="Calibri"/>
        <family val="2"/>
      </rPr>
      <t>AR/SKL:</t>
    </r>
    <r>
      <rPr>
        <sz val="8"/>
        <color rgb="FF000000"/>
        <rFont val="Calibri"/>
        <family val="2"/>
      </rPr>
      <t xml:space="preserve"> Det medicinska underlaget behöver inte innehålla någon närmare uppgift om vilken sjukdom arbetstagaren lider av. Detta innebär att diagnosen/sjukdomen inte måste visas i intyget, men för att kunna betala ut sjuklön samt att planera för en framgångsrik återgång i arbete behöver arbetsgivaren ta del av följande uppgifter:  Vilka arbetsuppgifter och moment är skadliga och bör arbetstagaren inte alls utföra av medicinska skäl?  Vilka arbetsuppgifter kan arbetstagaren utföra trots sin nedsatta arbetsförmåga?  Vad kan arbetsgivaren göra - inom ramen för vad verksamheten tillåter - för att underlätta rehabiliteringen och återgången i arbete? Är det möjligt för arbetstagaren att vistas på arbetsplatsen t ex vid arbetsplatsträffar?</t>
    </r>
    <r>
      <rPr>
        <b/>
        <sz val="8"/>
        <color rgb="FF000000"/>
        <rFont val="Calibri"/>
        <family val="2"/>
      </rPr>
      <t/>
    </r>
  </si>
  <si>
    <t xml:space="preserve">Förmågan att lyfta, böja sig och vrida kroppen är begränsad till följd av stelhet och smärta. Ryggsmärtorna kan orsaka sömnstörning med påverkad kognitiv funktion (till exempelvis koncentrationsförmåga) som följd. Icke ringa svårigheter att ändra och bibehålla kroppsställning, gå och röra sig normalt inomhus, statiskt belasta rygg och ben. Svårt att lyfta, stå framåtböjd, resa sig från stol/säng samt utföra manuellt rörligt arbete. Smärtpräglat rörelsemönster. </t>
  </si>
  <si>
    <r>
      <rPr>
        <b/>
        <sz val="8"/>
        <color rgb="FF000000"/>
        <rFont val="Calibri"/>
        <family val="2"/>
      </rPr>
      <t xml:space="preserve">IM: </t>
    </r>
    <r>
      <rPr>
        <sz val="8"/>
        <color rgb="FF000000"/>
        <rFont val="Calibri"/>
        <family val="2"/>
      </rPr>
      <t xml:space="preserve">Läkaren/ortopeden utreder också patientens smärtbild och livssituation, såsom arbetsställning och eventuell stress. Aktiv sjukskrivning rekommenderas, det vill säga att personen med ryggskott bara delvis är sjukskriven och arbetar så gott det går (vid skrivbordsarbete är det till exempel bra att stå upp, vid upphöjt skrivbord).  Se till så att du har rätt arbetsställning. Ta gärna hjälp av ergonom eller sjukgymnast för rätt inställning av skrivbord och&amp;nbspstol. Vid stillasittande jobb- rör på dig minst en gång i timmen. Kanske kan du träna eller ta en promenad under lunchen? Tillämpa rätt bärställning vid alla lyft, stå rakt framför föremålet du ska lyfta, bär nära kroppen med rak rygg och böjda ben. Vrid aldrig kroppen under lyftet. </t>
    </r>
    <r>
      <rPr>
        <b/>
        <sz val="8"/>
        <color rgb="FF000000"/>
        <rFont val="Calibri"/>
        <family val="2"/>
      </rPr>
      <t>FMB:</t>
    </r>
    <r>
      <rPr>
        <sz val="8"/>
        <color rgb="FF000000"/>
        <rFont val="Calibri"/>
        <family val="2"/>
      </rPr>
      <t xml:space="preserve"> Förmågan att lyfta, böja sig och vrida kroppen är begränsad till följd av stelhet och smärta. Ryggsmärtorna kan orsaka sömnstörning med påverkad kognitiv funktion (till exempelvis koncentrationsförmåga) som följd. Icke ringa svårigheter att ändra och bibehålla kroppsställning, gå och röra sig normalt inomhus, statiskt belasta rygg och ben. Svårt att lyfta, stå framåtböjd, resa sig från stol/säng samt utföra manuellt rörligt arbete. Smärtpräglat rörelsemönster.</t>
    </r>
  </si>
  <si>
    <t xml:space="preserve">Samtals-stödet behöver fokusera på de reaktioner som är relaterade till själva stroke-insjuknandet, men också på de reaktioner som kan uppstå senare då personen behöver lära sig hantera de konsekvenser som en stroke kan medföra. Samtalsstöd kan ges av olika professioner som har särskild kunskap om stroke. Tillgång till psykologer med neuropsykologisk inriktning eller kuratorer är dock önskvärt </t>
  </si>
  <si>
    <t xml:space="preserve">Återgång till arbete efter stroke är en viktig faktor för livskvaliteten. Överväg därför arbetsrehabilitering tidigt. Arbetsförmågan efter stroke är ofta kopplad till möjligheten att anpassa arbetet, motivationen och uppfattningen om den egna förmågan.  Det är vanligt att ha kvar besvär efter en stroke, men det varierar från person till person. Med hjälp av vård och rehabilitering kan många bli bättre eller hitta nya sätt att göra saker på. Samtidigt får du vanligtvis rehabilitering hos en sjukgymnast, arbetsterapeut och ibland logoped. </t>
  </si>
  <si>
    <t>http://fyss.se/wp-content/uploads/2015/02/FYSS-kapitel_STRESS-och-FA.pdf</t>
  </si>
  <si>
    <t>Stress och fysisk aktivitet</t>
  </si>
  <si>
    <t xml:space="preserve">SBU: Fysisk aktivitet/träning, avspänning, biofeedback, massage, manipulation och fysikalisk terapi samt ortoser: Aktiv, specifik och professionellt ledd träning ger 20–30 procent bättre smärtlindrande effekt vid långvariga smärttillstånd än behandling där patienten inte aktiveras fysiskt. FYSS: Evidensen avseende behandling av stressrelaterade tillstånd såsom utmattningssyndrom är otillräcklig, däremot har fysisk träning visats kunna påverka några av kardinalsymtomen, nämligen trötthet och kognitiv nedsättning.
</t>
  </si>
  <si>
    <t>https://www.1177.se/Stockholm/Fakta-och-rad/Sjukdomar/Utmattningssyndrom/</t>
  </si>
  <si>
    <t>Stressrelaterad psykisk ohälsa</t>
  </si>
  <si>
    <t>Stöd och behandling via nätet</t>
  </si>
  <si>
    <t>http://www.lul.se/Global/Extran%C3%A4t/V%C3%A5rdgivare/V%C3%A5rdprogram/Psykiatridivisionen/V%C3%A5rdprogram%20depression.pdf</t>
  </si>
  <si>
    <t>Ångest</t>
  </si>
  <si>
    <t>https://lakemedelsverket.se/upload/halso-och-sjukvard/behandlingsrekommendationer/bakg_dok/Bakgrundsdokumentation_depression_angestsyndrom_och_tvangssyndrom_hos_barn_och_vuxna.pdf</t>
  </si>
  <si>
    <t>Depression, ångestsyndrom och tvångssyndrom</t>
  </si>
  <si>
    <t>Belasta rätt – så undviker du skador</t>
  </si>
  <si>
    <t>Shoulder pain</t>
  </si>
  <si>
    <t>Skulder- och axelledsbesvär</t>
  </si>
  <si>
    <t>Skuldersmärta, axelluxation och cuffruptur</t>
  </si>
  <si>
    <t>Psykiskt sjuk av stress</t>
  </si>
  <si>
    <t>Nacken och övre rörelseapparaten</t>
  </si>
  <si>
    <t>Nackmyalgi, Nackvärk och Cervikalgi</t>
  </si>
  <si>
    <t>Ryggskott och lumbago</t>
  </si>
  <si>
    <t>Konsekvenser av lean produktion för arbetsmiljö och hälsa</t>
  </si>
  <si>
    <t>Långvariga rygg- och nackbesvär</t>
  </si>
  <si>
    <t>Artros och Osteoartrit</t>
  </si>
  <si>
    <t>Ledprotes</t>
  </si>
  <si>
    <t>Artroskopisk kirurgi</t>
  </si>
  <si>
    <t>Artros i knä</t>
  </si>
  <si>
    <t>Epikondylit-lateral, Lateral epikondylit och Tennisarmbåge.</t>
  </si>
  <si>
    <t>Underarmsfraktur</t>
  </si>
  <si>
    <t>Osteoporos</t>
  </si>
  <si>
    <t>Fingerfraktur, Fraktur i finger, Fraktur i metakarpalben och Handlovsfraktur</t>
  </si>
  <si>
    <t>Hand-, finger- och metakarpalbensfraktur</t>
  </si>
  <si>
    <t>Långvarig kronisk smärta</t>
  </si>
  <si>
    <t>Totalkropp, naprapater</t>
  </si>
  <si>
    <t>Kronisk smärta</t>
  </si>
  <si>
    <t>http://www.cefam.se/projekt?view=project&amp;id=378&amp;layout=default</t>
  </si>
  <si>
    <t>Rekommenderad fysisk aktivitet vid artros</t>
  </si>
  <si>
    <t>Försäkringsmedicinskt beslutsstöd (FMB)</t>
  </si>
  <si>
    <t>https://skl.se/download/18.7f5983ed15bd8f2b821f399d/1494925603546/Missiv_info_arbetsgivare.pdf</t>
  </si>
  <si>
    <t>Fråga om våld, hot och övergrepp</t>
  </si>
  <si>
    <t>&lt;br /&gt; Fråga om våld, hot och övergrepp</t>
  </si>
  <si>
    <t>Längre tids stillasittande medför att mellankotsskivorna i ländryggen trycks ihop och att näringstillförseln störs</t>
  </si>
  <si>
    <t>&lt;br /&gt; Längre tids stillasittande medför att mellankotsskivorna i ländryggen trycks ihop och att näringstillförseln störs</t>
  </si>
  <si>
    <t>&lt;br /&gt; 	Utreda patientens arbetsuppgifter då besvären ofta är förknippade med fysikaliska riskfaktorer på arbetsplatsen</t>
  </si>
  <si>
    <t>Diskutera potentiella arbetsrelaterade och/eller socialt belastande stressfaktorer och hur patienten kan bli avlastad dessa</t>
  </si>
  <si>
    <t>Kunskapsguiden, Socialstyrelsen</t>
  </si>
  <si>
    <t xml:space="preserve">Metoder för behandling av långvarig smärta </t>
  </si>
  <si>
    <t>Utmattningsyndrom</t>
  </si>
  <si>
    <t>KBT vid utmattningsyndrom</t>
  </si>
  <si>
    <t>https://lup.lub.lu.se/student-papers/search/publication/5469603</t>
  </si>
  <si>
    <t>Elisabeth Arenlind, Institutionen för psykologi, Lunds universitet</t>
  </si>
  <si>
    <t>F33, F43.8, F43.8A</t>
  </si>
  <si>
    <t>Prevet, Rehabverktyget</t>
  </si>
  <si>
    <t>Råd och behandling vid UMS</t>
  </si>
  <si>
    <t>http://www.samradsforum.se/dokument/GulaOkt06.pdf</t>
  </si>
  <si>
    <t>Svenska Föreningen för Psykoanalytisk Parpsykoterapi</t>
  </si>
  <si>
    <t>Psykoterapi- information om olika psykoterapiinriktningar</t>
  </si>
  <si>
    <t>Recidiverande depressioner</t>
  </si>
  <si>
    <t xml:space="preserve">Försäkringsmedicinskt beslutsstöd (FMB), Socialstyrelsen </t>
  </si>
  <si>
    <t>http://www.arbetsterapeuterna.se/Min-profession/Utbildning-och-forskning/Forskning-i-praxis/2009/TAnr8/</t>
  </si>
  <si>
    <t>Arbetsterapi för personer med depressionssjukdom och/eller ångestsyndrom</t>
  </si>
  <si>
    <t>Gordon Waddell, A Kim Burton. Department for Work and Pensions, UK, TSO, 2004</t>
  </si>
  <si>
    <t>OECD 2003</t>
  </si>
  <si>
    <t>Transforming Disability into Ability</t>
  </si>
  <si>
    <t>http://www.keepeek.com/Digital-Asset-Management/oecd/social-issues-migration-health/transforming-disability-into-ability_9789264158245-en#.Whw7-UribIU#page1</t>
  </si>
  <si>
    <t>https://www.gov.uk/government/uploads/system/uploads/attachment_data/file/208968/hwwb-concepts-of-rehabilitation.pdf</t>
  </si>
  <si>
    <t>Concepts Of Rehabilitation For The Management Of Common Health Problems</t>
  </si>
  <si>
    <t xml:space="preserve">Skador på övre extremiteten </t>
  </si>
  <si>
    <r>
      <rPr>
        <b/>
        <sz val="8"/>
        <rFont val="Calibri"/>
        <family val="2"/>
      </rPr>
      <t>SBU:</t>
    </r>
    <r>
      <rPr>
        <sz val="8"/>
        <rFont val="Calibri"/>
        <family val="2"/>
      </rPr>
      <t xml:space="preserve"> Vad man säkert vet är att smärtor i rygg och nacke mycket sällan är tecken på en allvarlig sjukdom eller skada. Det är snarare en signal att ryggens muskler, ledband och leder inte rör sig och samarbetar som de ska... Det är också vetenskapligt bevisat att både rygg- och nackbesvär i hög grad påverkas av hur vi mår och hur vi har det. Stress, oro och vantrivsel ger inte bara "ont i själen" utan kan också ge "ont i ryggen". Det kan vara så enkelt som att när man är stressad och oroad så reagerar musklerna med att bli mer spända och stela. SBU/Nacksmärta: att hålla sig igång, försöka leva som vanligt och fortsätta med normala aktiviteter
fysisk träning manuell behandling (manipulation och mobilisering) som en av flera åtgärder i ett behandlingsprogram. (Manuell behandling ges av kiropraktor, naprapat, sjukgymnast med specialutbildning och läkare med specialutbildning i ortopedmedicin.) </t>
    </r>
    <r>
      <rPr>
        <b/>
        <sz val="8"/>
        <rFont val="Calibri"/>
        <family val="2"/>
      </rPr>
      <t>Fyss/smärta: :</t>
    </r>
    <r>
      <rPr>
        <sz val="8"/>
        <rFont val="Calibri"/>
        <family val="2"/>
      </rPr>
      <t xml:space="preserve">Tre huvudeffekter kan särskiljas: 1) Den rent smärtlindrande effekten av fysisk aktivitet, 2) övriga effekter av ökad fysisk aktivitet, såsom förbättrad prestationsförmåga, förbättrat stämningsläge, minskad stresskänslighet och förbättrad sömn, som har potentiellt än större effekter på patientens.. </t>
    </r>
    <r>
      <rPr>
        <b/>
        <sz val="8"/>
        <rFont val="Calibri"/>
        <family val="2"/>
      </rPr>
      <t>Fyss:</t>
    </r>
    <r>
      <rPr>
        <sz val="8"/>
        <rFont val="Calibri"/>
        <family val="2"/>
      </rPr>
      <t xml:space="preserve"> Fysisk träning är den mest effektiva åtgärden för att förebygga ryggvärk. En del av förklaringen är att motion och fysisk träning stärker ryggmusklerna och ökar bålens rörlighet. Det ökar också blodtillförseln till ryggradens muskler. Detta är i sin tur bra för läkningen och minskar risken för att olika vävnader blir skadade.</t>
    </r>
    <r>
      <rPr>
        <b/>
        <sz val="8"/>
        <rFont val="Calibri"/>
        <family val="2"/>
      </rPr>
      <t/>
    </r>
  </si>
  <si>
    <t>https://www.socialstyrelsen.se/SiteCollectionDocuments/nationella-indikationer-multimodal-rehabilitering.pdf</t>
  </si>
  <si>
    <t>Indikation för multimodal rehabilitering vid långvarig smärta</t>
  </si>
  <si>
    <t>Nationella riktlinjer för vård vid stroke</t>
  </si>
  <si>
    <t>http://www.socialstyrelsen.se/Lists/Artikelkatalog/Attachments/20618/2017-5-13.pdf</t>
  </si>
  <si>
    <t>Källor</t>
  </si>
  <si>
    <t xml:space="preserve">Socialstyrelsen, Försäkringsmedicinskt beslutsstöd (FMB) </t>
  </si>
  <si>
    <t>Västra Götalandsregionen, Insitutet för stressmedicin</t>
  </si>
  <si>
    <t>Socialstyrelsen, Kunskapsguiden</t>
  </si>
  <si>
    <t>Region Jönköpings län, Kunskapsstödet Fakta</t>
  </si>
  <si>
    <t>Stockholms läns landsting, Kunskapsstödet Viss</t>
  </si>
  <si>
    <t>Socialstyrelsen, Nationella riktlinjer</t>
  </si>
  <si>
    <t>Landstinget i Uppsala län, Vårdprogram</t>
  </si>
  <si>
    <t>Landstinget i Värmland, Vårdprogram</t>
  </si>
  <si>
    <t>Typ</t>
  </si>
  <si>
    <t>O</t>
  </si>
  <si>
    <t>Ö</t>
  </si>
  <si>
    <t>Lunds universitet, Centrum för Evidensbaserade Psykosociala Insatser</t>
  </si>
  <si>
    <t>Sveriges Kommuner och Landsting, Metodbok för koordinering</t>
  </si>
  <si>
    <t>P</t>
  </si>
  <si>
    <t>Verksamma allmänläkare</t>
  </si>
  <si>
    <t>Försäkringsmedicinska kommittén i Stockholm (FÖRKOM)</t>
  </si>
  <si>
    <t>Rehabkoordinatorer</t>
  </si>
  <si>
    <t>Arbetsgivarrepresentanter Sveriges Kommuner och Landsting</t>
  </si>
  <si>
    <t xml:space="preserve">SRS referensgrupp </t>
  </si>
  <si>
    <t>Myndighet, Redaktion, Organisation, Övrigt, Praxis</t>
  </si>
  <si>
    <t>Online library of the Organisation for Economic Cooperation and Development (OECD iLibrary)</t>
  </si>
  <si>
    <t>Stressmottagningen, forskningsmottagning och rehabiliteringsklinik</t>
  </si>
  <si>
    <t>Förtydligande</t>
  </si>
  <si>
    <t>Fortsättning Sjukdomar i muskuloskeletala systemet och nerver</t>
  </si>
  <si>
    <t>Stöd för Rätt Sjukskrivning: Pilotdiagnoser 2017-2018</t>
  </si>
  <si>
    <t>Lista över de 30 diagnoskoder som ingår i piloten, inklusive förtydligande gällande vissa diagnoskoder.*</t>
  </si>
  <si>
    <t>* För vissa diagnoskoder visar det sig att majoriteten av patienterna egentligen hade diagnostiserats med en underordnad diagnoskod, men SRS har valt att behålla den överordnade diagnoskoden. Ett exempel är G56 där rekommendationerna framför allt gäller underdiagnosen Karpaltunnelsyndrom (G56.0), eftersom data antyder att det är just G56.0 som kan kopplas till de höga sjukskrivningstalen för G56. Detsamma gäller för M53 (Ryggvärk), M77 (Andra entesopatier) och S62 (Fraktur på handled och hand). I andra fall har resultatet från informationsinsamlingen visat tydliga skillnader mellan underställda diagnoskoder och experter har intygat att det är relevant att särskilja dessa från varandra och från den överordnade diagnosen. Då har både den överordnade diagnosen och de underordnade behållits, exempelvis F43 Anpassningsstörningar och reaktion på svår stress, M54 Ryggvärk och M79 Andra sjukdomstillstånd i mjukvävnader som ej klassificeras annorstädes.</t>
  </si>
  <si>
    <r>
      <t xml:space="preserve">Rekommendationerna gäller framförallt </t>
    </r>
    <r>
      <rPr>
        <b/>
        <sz val="16"/>
        <color rgb="FF404040"/>
        <rFont val="Calibri"/>
        <family val="2"/>
        <scheme val="minor"/>
      </rPr>
      <t>S62.0 Fraktur på os scaphoideum och S62.3 Fraktur på annat metarkarpalben</t>
    </r>
    <r>
      <rPr>
        <sz val="9"/>
        <color theme="1"/>
        <rFont val="Calibri Light"/>
        <family val="2"/>
      </rPr>
      <t/>
    </r>
  </si>
  <si>
    <r>
      <t xml:space="preserve">Ofta feldiagnostiserade, därför rekommendationer kopplade till </t>
    </r>
    <r>
      <rPr>
        <b/>
        <sz val="16"/>
        <color rgb="FF404040"/>
        <rFont val="Calibri"/>
        <family val="2"/>
        <scheme val="minor"/>
      </rPr>
      <t>knäledsartros</t>
    </r>
  </si>
  <si>
    <r>
      <t>Rekommendationerna gäller framförallt</t>
    </r>
    <r>
      <rPr>
        <b/>
        <sz val="16"/>
        <color rgb="FF404040"/>
        <rFont val="Calibri"/>
        <family val="2"/>
        <scheme val="minor"/>
      </rPr>
      <t xml:space="preserve"> M77.1 Lateral epikondylit och även M77.0 Medial epikondylit</t>
    </r>
    <r>
      <rPr>
        <sz val="9"/>
        <color theme="1"/>
        <rFont val="Calibri Light"/>
        <family val="2"/>
      </rPr>
      <t/>
    </r>
  </si>
  <si>
    <r>
      <t>Kan vara</t>
    </r>
    <r>
      <rPr>
        <b/>
        <sz val="16"/>
        <color rgb="FF404040"/>
        <rFont val="Calibri"/>
        <family val="2"/>
        <scheme val="minor"/>
      </rPr>
      <t xml:space="preserve"> akut såväl som återkommande</t>
    </r>
    <r>
      <rPr>
        <sz val="16"/>
        <color rgb="FF404040"/>
        <rFont val="Calibri"/>
        <family val="2"/>
        <scheme val="minor"/>
      </rPr>
      <t>, d.v.s. medföra långvarig smärtproblematik.</t>
    </r>
  </si>
  <si>
    <r>
      <t xml:space="preserve">Rekommendationerna gäller framförallt </t>
    </r>
    <r>
      <rPr>
        <b/>
        <sz val="16"/>
        <color theme="1"/>
        <rFont val="Calibri"/>
        <family val="2"/>
        <scheme val="minor"/>
      </rPr>
      <t>Karpaltunnelsyndrom</t>
    </r>
    <r>
      <rPr>
        <sz val="16"/>
        <color theme="1"/>
        <rFont val="Calibri"/>
        <family val="2"/>
        <scheme val="minor"/>
      </rPr>
      <t xml:space="preserve"> (</t>
    </r>
    <r>
      <rPr>
        <b/>
        <sz val="16"/>
        <color theme="1"/>
        <rFont val="Calibri"/>
        <family val="2"/>
        <scheme val="minor"/>
      </rPr>
      <t>G56.0</t>
    </r>
    <r>
      <rPr>
        <sz val="16"/>
        <color theme="1"/>
        <rFont val="Calibri"/>
        <family val="2"/>
        <scheme val="minor"/>
      </rPr>
      <t>)</t>
    </r>
  </si>
  <si>
    <r>
      <t xml:space="preserve">Rekommendationerna gäller framförallt </t>
    </r>
    <r>
      <rPr>
        <b/>
        <sz val="16"/>
        <color rgb="FF404040"/>
        <rFont val="Calibri"/>
        <family val="2"/>
        <scheme val="minor"/>
      </rPr>
      <t>diskbråck</t>
    </r>
  </si>
  <si>
    <r>
      <t>Rekommendationerna gäller framförallt</t>
    </r>
    <r>
      <rPr>
        <b/>
        <sz val="16"/>
        <color rgb="FF404040"/>
        <rFont val="Calibri"/>
        <family val="2"/>
        <scheme val="minor"/>
      </rPr>
      <t xml:space="preserve"> M53.0 Cervikokranialt syndrom och M53.1 Cervikobrakialt syndrom</t>
    </r>
  </si>
  <si>
    <r>
      <t>Rekommendationer gäller även för</t>
    </r>
    <r>
      <rPr>
        <b/>
        <sz val="16"/>
        <color rgb="FF404040"/>
        <rFont val="Calibri"/>
        <family val="2"/>
        <scheme val="minor"/>
      </rPr>
      <t xml:space="preserve"> F43.9: Reaktion på svår stress, ospecificerad</t>
    </r>
  </si>
  <si>
    <t>https://www.liv.se/globalassets/global/for-vardgivare-och-samarbeten/vardprogram-och-vardrutiner/vardprogram/bipolar-diagnostik-behandling-vuxna-vardprogram.pdf</t>
  </si>
  <si>
    <t>Som komplement till sedvanlig behandling av depression kan fysisk aktivitet ordineras vilket har symtomreducerande och återfallsförebyggande effekt. I Värmlands län är det Friskvården i Värmland som är mottagare för Fysisk Aktivitet på Recept (FaR).</t>
  </si>
  <si>
    <t>Närhälsan Bedömningsteamet Borås</t>
  </si>
  <si>
    <t>Generaliserat ångestsyndrom</t>
  </si>
  <si>
    <t>Rutin för Våld i nära relation</t>
  </si>
  <si>
    <t>Socialstyrelsen, Försäkringsmedicinskt beslutsstöd (FMB)</t>
  </si>
  <si>
    <t>Bipolär affektiv sjukdom</t>
  </si>
  <si>
    <t>Samordna rehabiliteringen</t>
  </si>
  <si>
    <t>Att framhärda eller inte – dolda funktionsnedsättningar</t>
  </si>
  <si>
    <t>Socialstyrelsen , Försäkringsmedicinskt beslutsstöd (FMB)</t>
  </si>
  <si>
    <t>Sveriges Kommuner och Landsting (SKL): Metodbok för koordinering: Bipolär sjukdom</t>
  </si>
  <si>
    <t>Sveriges Kommuner och Landsting (SKL)</t>
  </si>
  <si>
    <t>Stockholms läns landsting (SLL), Kunskapsstödet Viss</t>
  </si>
  <si>
    <t>Depression – unipolär</t>
  </si>
  <si>
    <t>Mindfulness i vardagen – övningar</t>
  </si>
  <si>
    <t>Informera om egenbehandling, exempelvis mindfulnessövningar via 1177 Vårdguiden</t>
  </si>
  <si>
    <t>FaR med konditionsträning 3–7 ggr/vecka och styrketräning 2–3 ggr/vecka</t>
  </si>
  <si>
    <t>Fysisk aktivitet vid depression</t>
  </si>
  <si>
    <t>http://www.fyss.se/wp-content/uploads/2018/01/Depression.pdf</t>
  </si>
  <si>
    <t>KBT eller mindfulnessbaserad kognitiv terapi för att förebygga återfall</t>
  </si>
  <si>
    <t>Generaliserat ångestsyndrom – GAD</t>
  </si>
  <si>
    <t>Förmedla kontakt med stöd- och patientföreningar</t>
  </si>
  <si>
    <t>Ge generella råd för att minska ångest och informera om mindfulnessövningar via 1177 Vårdguiden</t>
  </si>
  <si>
    <t>Ångest – starka känslor av orolänk till annan webbplats, öppnas i nytt fönster</t>
  </si>
  <si>
    <t>https://www.1177.se/Stockholm/Fakta-och-rad/Sjukdomar/Angest/</t>
  </si>
  <si>
    <t>Internetförmedlad psykologisk behandling vid ångest- och förstämningssyndrom</t>
  </si>
  <si>
    <t>FaR med konditionsträning 3–5 ggr/vecka, via fysioterapeut</t>
  </si>
  <si>
    <t>http://www.fyss.se/wp-content/uploads/2017/09/angest.pdf</t>
  </si>
  <si>
    <t>http://www.socialstyrelsen.se/Lists/Artikelkatalog/Attachments/20743/2017-12-4.pdf</t>
  </si>
  <si>
    <t>Stockholms läns landsting (SLL), Kunskapsstödet Viss:</t>
  </si>
  <si>
    <t>Uppmuntra till fortsatt sysselsättning och, om aktuellt, kontakt med arbetsgivare och arbetskamrater</t>
  </si>
  <si>
    <t>Stress. Fysiologiska stressreaktionen</t>
  </si>
  <si>
    <t>FaR med 30–45 min konditions- och styrketräning 2–3 ggr/vecka</t>
  </si>
  <si>
    <t>http://www.fyss.se/wp-content/uploads/2018/02/44.-Stress.pdf</t>
  </si>
  <si>
    <t>Insitutet för stressmedicin (ISM), Västra Götalandsregionen</t>
  </si>
  <si>
    <t xml:space="preserve">Region Jönköpings län, Kunskapsstödet Fakta </t>
  </si>
  <si>
    <t>Prevent, Rehabverktyget</t>
  </si>
  <si>
    <t>Institutet för stressmedicin (ISM), Västra Götalandsregionen</t>
  </si>
  <si>
    <t>Råd och behandling vid utmattningssyndrom</t>
  </si>
  <si>
    <t>Utmattningssyndrom – symtom och kriterier</t>
  </si>
  <si>
    <t>Arbetsmiljöns betydelse för symtom på depression och utmattningssyndrom</t>
  </si>
  <si>
    <t>Idrottsskadeguiden</t>
  </si>
  <si>
    <t>http://idrottsskadeguiden.se/idrottsskador/skada/karpaltunnelsyndrom/</t>
  </si>
  <si>
    <t xml:space="preserve">	Utreda patientens arbetsuppgifter eftersom besvären ofta är förknippade med fysikaliska riskfaktorer på arbetsplatsen</t>
  </si>
  <si>
    <t>Fysisk aktivitet vid långvariga rygg- och nackbesvärlänk till annan webbplats, öppnas i nytt fönster</t>
  </si>
  <si>
    <t>http://www.fyss.se/wp-content/uploads/2018/01/L%C3%A5ngvariga-rygg-och-nackbesv%C3%A4r-1.pdf</t>
  </si>
  <si>
    <t xml:space="preserve">	Det hittills inte finns några inga bevis på att massage, akupunktur, TENS, korsett, kyla, värme, kortvågsdiatermi eller ultraljud hjälper vid tillfällig ryggvärk</t>
  </si>
  <si>
    <t>Diskbråck – ländrygg</t>
  </si>
  <si>
    <t>Nationella riktlinjer för prevention och behandling vid ohälsosamma levnadsvanor, Otillräcklig fysisk aktivitet</t>
  </si>
  <si>
    <t>http://www.socialstyrelsen.se/Lists/Artikelkatalog/Attachments/20734/2017-11-3.pdf</t>
  </si>
  <si>
    <t>http://www.fyss.se/wp-content/uploads/2018/02/43.-Sm%C3%A4rta.pdf</t>
  </si>
  <si>
    <t xml:space="preserve">	Smärtan kan förvärras av stress pga. arbetsmiljö eller hemsituation</t>
  </si>
  <si>
    <t>Ont i ryggen, ont i nacken</t>
  </si>
  <si>
    <t>Uppmuntra till fortsatt arbete och lagom belastning eftersom det i allmänhet inte är farligt att arbeta trots att det gör ont</t>
  </si>
  <si>
    <t xml:space="preserve">	Uppmuntra till fortsatt arbete och lagom belastning eftersom det i allmänhet inte är farligt att arbeta trots att det gör ont</t>
  </si>
  <si>
    <t>Informera om mindfulnessövningar och kognitiv beteendeterapi (KBT) via 1177 Vårdguiden</t>
  </si>
  <si>
    <t>https://www.1177.se/Stockholm/Fakta-och-rad/Sjukdomar/Ont-i-ryggen/</t>
  </si>
  <si>
    <t>Rökfri</t>
  </si>
  <si>
    <t>Mindfulness-behandling i grupp lika effektivt som KBT vid depression och ångest</t>
  </si>
  <si>
    <t>Smärtan kan förvärras av stress pga. arbetsmiljö eller hemsituation</t>
  </si>
  <si>
    <t>https://roi.socialstyrelsen.se/fmb/lumbago-ischias-diskbrack/317</t>
  </si>
  <si>
    <t>Multimodal rehabilitering vid långvarig ländryggssmärta</t>
  </si>
  <si>
    <t>Akut lumbago</t>
  </si>
  <si>
    <t>https://roi.socialstyrelsen.se/fmb/akut-lumbago/259</t>
  </si>
  <si>
    <t>utskriftsvänlig version av listan över samtliga diagnoskoder som ingår i piloten</t>
  </si>
  <si>
    <t>markera området du vill skriva ut, välj därefter 'skriv ut markering'</t>
  </si>
  <si>
    <t>innehåller även viss förtydligande information i de fall rekommendationerna framföallt gäller en underställd nivå.</t>
  </si>
  <si>
    <t>Bibliotek</t>
  </si>
  <si>
    <t>lägg till en rekommendation</t>
  </si>
  <si>
    <t>skriv ut rekommendationens titel, ofta diagnos alternativt titeln på en publikation</t>
  </si>
  <si>
    <t>infoga en ny rad</t>
  </si>
  <si>
    <t>ange länk/länkar till källan/källor</t>
  </si>
  <si>
    <t>ange excerpt från källan/källorna</t>
  </si>
  <si>
    <t>ange titel/titlar källan/källorna</t>
  </si>
  <si>
    <t>ange källans/källornas namn, exempelvis: Socialstyrelsen, Försäkringsmedicinskt beslutsstöd (FMB)</t>
  </si>
  <si>
    <t>Uppdtaera numreringen i kolumn A genom att dra cell A3 nedåt</t>
  </si>
  <si>
    <t>lägg till en diagnos och koppla diagnosen till råd samt  prioritera dessa (OBS&amp;REK)</t>
  </si>
  <si>
    <t>Källförteckning</t>
  </si>
  <si>
    <t>Till utveckling (sidbrytningar för råd)</t>
  </si>
  <si>
    <t>Utförs med hjälp av (ktuellt för åtgärder (REK)</t>
  </si>
  <si>
    <t>Länk 1- länk till källan där excerptet finns</t>
  </si>
  <si>
    <t>Källa 1- källans namn, organisation, författare osv.</t>
  </si>
  <si>
    <t>Titel Källa 1 (ofta diagnos eller rubrik)</t>
  </si>
  <si>
    <t>Åtgärd i intyget- mappar mot krysslistan i nya intyget</t>
  </si>
  <si>
    <t>Gäller för- diagnoskoder, vid de fall en rekommendation gäller för ett flertal diagnoser</t>
  </si>
  <si>
    <t>Diagnosgrupp, ICD 10 kod, diagnostext och förtydligande</t>
  </si>
  <si>
    <t>Per diagnos</t>
  </si>
  <si>
    <t>lägg till en diagnos och koppla diagnosen till rekommendationer samt  prioritera dessa enligt viktigast och enligt kronologisk tågordning (OBS&amp;REK)</t>
  </si>
  <si>
    <t>ange gäller för, om relevant</t>
  </si>
  <si>
    <t>ange typ av diagnos enligt ICD 10</t>
  </si>
  <si>
    <t>lista för export</t>
  </si>
  <si>
    <t>Kan användas i exempelvis rapport</t>
  </si>
  <si>
    <t>Källor och typ av källa</t>
  </si>
  <si>
    <t>Sammanställning av rekommendationer, råd och åtgärder, för SRS (Stöd För rätt Sjukskrivning (2018-05-25)</t>
  </si>
  <si>
    <t>Åtgärderna och råden är relevanta för olika diagnoser men hänvisar alltid till en specifik diagnos enligt källan. Rekommendationerna kategoriseras som OBS eller REK. Råd och åtgärder skall formuleras enligt ramar och riktlinjer framtagna med expertgruppen och TNC, se separat dokument.</t>
  </si>
  <si>
    <t>skriva om FaR</t>
  </si>
  <si>
    <t>x</t>
  </si>
  <si>
    <t>Webcert Rubrik</t>
  </si>
  <si>
    <t>Diskutera relaterade faktorer</t>
  </si>
  <si>
    <t>1177 vårdguiden</t>
  </si>
  <si>
    <t>Rubrik</t>
  </si>
  <si>
    <t>Text</t>
  </si>
  <si>
    <t>Webcert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</si>
</sst>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3"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font>
    <font>
      <sz val="11"/>
      <name val="Calibri"/>
      <family val="2"/>
    </font>
    <font>
      <b/>
      <sz val="11"/>
      <color rgb="FF000000"/>
      <name val="Calibri"/>
      <family val="2"/>
    </font>
    <font>
      <sz val="8"/>
      <name val="Calibri"/>
      <family val="2"/>
    </font>
    <font>
      <u/>
      <sz val="11"/>
      <color rgb="FF0000FF"/>
      <name val="Calibri"/>
      <family val="2"/>
    </font>
    <font>
      <sz val="11"/>
      <color rgb="FFFF0000"/>
      <name val="Calibri"/>
      <family val="2"/>
    </font>
    <font>
      <sz val="11"/>
      <color rgb="FF000000"/>
      <name val="Calibri"/>
      <family val="2"/>
    </font>
    <font>
      <b/>
      <sz val="11"/>
      <color theme="0"/>
      <name val="Calibri"/>
      <family val="2"/>
    </font>
    <font>
      <sz val="11"/>
      <color theme="0"/>
      <name val="Calibri"/>
      <family val="2"/>
    </font>
    <font>
      <b/>
      <sz val="16"/>
      <color rgb="FF000000"/>
      <name val="Calibri"/>
      <family val="2"/>
    </font>
    <font>
      <b/>
      <sz val="16"/>
      <color theme="0"/>
      <name val="Calibri"/>
      <family val="2"/>
    </font>
    <font>
      <sz val="20"/>
      <color rgb="FF000000"/>
      <name val="Calibri"/>
      <family val="2"/>
    </font>
    <font>
      <b/>
      <sz val="11"/>
      <color theme="1"/>
      <name val="Calibri"/>
      <family val="2"/>
      <scheme val="minor"/>
    </font>
    <font>
      <sz val="11"/>
      <name val="Calibri"/>
      <family val="2"/>
      <scheme val="minor"/>
    </font>
    <font>
      <u/>
      <sz val="11"/>
      <color theme="10"/>
      <name val="Calibri"/>
      <family val="2"/>
      <scheme val="minor"/>
    </font>
    <font>
      <u/>
      <sz val="11"/>
      <color theme="10"/>
      <name val="Calibri"/>
      <family val="2"/>
    </font>
    <font>
      <b/>
      <sz val="20"/>
      <color rgb="FF000000"/>
      <name val="Calibri"/>
      <family val="2"/>
    </font>
    <font>
      <u/>
      <sz val="11"/>
      <color theme="10"/>
      <name val="Calibri"/>
      <family val="2"/>
    </font>
    <font>
      <sz val="11"/>
      <name val="Calibri"/>
      <family val="2"/>
    </font>
    <font>
      <b/>
      <sz val="14"/>
      <color rgb="FF000000"/>
      <name val="Calibri"/>
      <family val="2"/>
    </font>
    <font>
      <b/>
      <sz val="14"/>
      <color theme="0"/>
      <name val="Calibri"/>
      <family val="2"/>
    </font>
    <font>
      <b/>
      <sz val="14"/>
      <name val="Calibri"/>
      <family val="2"/>
    </font>
    <font>
      <sz val="11"/>
      <color theme="1"/>
      <name val="Calibri"/>
      <family val="2"/>
    </font>
    <font>
      <b/>
      <sz val="20"/>
      <name val="Calibri"/>
      <family val="2"/>
    </font>
    <font>
      <sz val="10"/>
      <color rgb="FF000000"/>
      <name val="Calibri"/>
      <family val="2"/>
    </font>
    <font>
      <b/>
      <sz val="10"/>
      <color rgb="FF000000"/>
      <name val="Calibri"/>
      <family val="2"/>
    </font>
    <font>
      <u/>
      <sz val="11"/>
      <name val="Calibri"/>
      <family val="2"/>
    </font>
    <font>
      <sz val="11"/>
      <color rgb="FF000000"/>
      <name val="Calibri"/>
      <family val="2"/>
    </font>
    <font>
      <b/>
      <sz val="20"/>
      <color theme="0"/>
      <name val="Calibri"/>
      <family val="2"/>
      <scheme val="minor"/>
    </font>
    <font>
      <sz val="11"/>
      <name val="Calibri"/>
      <family val="2"/>
    </font>
    <font>
      <b/>
      <sz val="11"/>
      <name val="Calibri"/>
      <family val="2"/>
    </font>
    <font>
      <sz val="8"/>
      <color rgb="FF000000"/>
      <name val="Calibri"/>
      <family val="2"/>
    </font>
    <font>
      <b/>
      <sz val="8"/>
      <color theme="0"/>
      <name val="Calibri"/>
      <family val="2"/>
    </font>
    <font>
      <sz val="8"/>
      <color theme="1"/>
      <name val="Calibri"/>
      <family val="2"/>
    </font>
    <font>
      <sz val="8"/>
      <color rgb="FF191919"/>
      <name val="Verdana"/>
      <family val="2"/>
    </font>
    <font>
      <b/>
      <sz val="8"/>
      <color rgb="FF000000"/>
      <name val="Calibri"/>
      <family val="2"/>
    </font>
    <font>
      <sz val="8"/>
      <color theme="1"/>
      <name val="Calibri"/>
      <family val="2"/>
      <scheme val="minor"/>
    </font>
    <font>
      <u/>
      <sz val="8"/>
      <color theme="10"/>
      <name val="Calibri"/>
      <family val="2"/>
      <scheme val="minor"/>
    </font>
    <font>
      <sz val="8"/>
      <name val="Calibri"/>
      <family val="2"/>
      <scheme val="minor"/>
    </font>
    <font>
      <sz val="8"/>
      <color rgb="FF444444"/>
      <name val="Verdana"/>
      <family val="2"/>
    </font>
    <font>
      <i/>
      <sz val="8"/>
      <color rgb="FF444444"/>
      <name val="Verdana"/>
      <family val="2"/>
    </font>
    <font>
      <b/>
      <sz val="8"/>
      <color theme="1"/>
      <name val="Calibri"/>
      <family val="2"/>
      <scheme val="minor"/>
    </font>
    <font>
      <b/>
      <sz val="16"/>
      <color theme="1"/>
      <name val="Calibri"/>
      <family val="2"/>
      <scheme val="minor"/>
    </font>
    <font>
      <sz val="8"/>
      <color rgb="FF404040"/>
      <name val="Calibri Light"/>
      <family val="2"/>
    </font>
    <font>
      <sz val="9"/>
      <color rgb="FF0B0B0B"/>
      <name val="Arial"/>
      <family val="2"/>
    </font>
    <font>
      <sz val="8"/>
      <color rgb="FF000000"/>
      <name val="Calibri Light"/>
      <family val="2"/>
    </font>
    <font>
      <b/>
      <sz val="8"/>
      <color rgb="FF000000"/>
      <name val="Calibri Light"/>
      <family val="2"/>
    </font>
    <font>
      <b/>
      <sz val="8"/>
      <color theme="1"/>
      <name val="Calibri"/>
      <family val="2"/>
    </font>
    <font>
      <b/>
      <sz val="8"/>
      <name val="Calibri"/>
      <family val="2"/>
    </font>
    <font>
      <b/>
      <sz val="10"/>
      <name val="Calibri"/>
      <family val="2"/>
    </font>
    <font>
      <sz val="11"/>
      <color theme="1"/>
      <name val="Calibri"/>
      <family val="2"/>
    </font>
    <font>
      <sz val="8"/>
      <color rgb="FFFF0000"/>
      <name val="Calibri"/>
      <family val="2"/>
    </font>
    <font>
      <u/>
      <sz val="8"/>
      <color rgb="FF0000FF"/>
      <name val="Calibri"/>
      <family val="2"/>
    </font>
    <font>
      <u/>
      <sz val="8"/>
      <name val="Calibri"/>
      <family val="2"/>
    </font>
    <font>
      <u/>
      <sz val="8"/>
      <color theme="10"/>
      <name val="Calibri"/>
      <family val="2"/>
    </font>
    <font>
      <sz val="14"/>
      <color theme="1"/>
      <name val="Calibri"/>
      <family val="2"/>
      <scheme val="minor"/>
    </font>
    <font>
      <sz val="9"/>
      <color theme="1"/>
      <name val="Calibri Light"/>
      <family val="2"/>
    </font>
    <font>
      <sz val="12"/>
      <color theme="1"/>
      <name val="Calibri"/>
      <family val="2"/>
      <scheme val="minor"/>
    </font>
    <font>
      <b/>
      <sz val="20"/>
      <color theme="1"/>
      <name val="Calibri"/>
      <family val="2"/>
      <scheme val="minor"/>
    </font>
    <font>
      <sz val="16"/>
      <color theme="1"/>
      <name val="Calibri"/>
      <family val="2"/>
      <scheme val="minor"/>
    </font>
    <font>
      <sz val="20"/>
      <color theme="1"/>
      <name val="Calibri"/>
      <family val="2"/>
      <scheme val="minor"/>
    </font>
    <font>
      <b/>
      <sz val="26"/>
      <color theme="1"/>
      <name val="Calibri"/>
      <family val="2"/>
      <scheme val="minor"/>
    </font>
    <font>
      <sz val="16"/>
      <color rgb="FF404040"/>
      <name val="Calibri"/>
      <family val="2"/>
      <scheme val="minor"/>
    </font>
    <font>
      <b/>
      <sz val="16"/>
      <color rgb="FF404040"/>
      <name val="Calibri"/>
      <family val="2"/>
      <scheme val="minor"/>
    </font>
    <font>
      <sz val="11"/>
      <name val="Calibri"/>
      <family val="2"/>
    </font>
    <font>
      <sz val="8"/>
      <name val="Calibri"/>
      <family val="2"/>
    </font>
    <font>
      <u/>
      <sz val="11"/>
      <color rgb="FF0000FF"/>
      <name val="Calibri"/>
      <family val="2"/>
    </font>
    <font>
      <u/>
      <sz val="11"/>
      <color rgb="FF0000FF"/>
      <name val="Calibri"/>
    </font>
    <font>
      <sz val="8"/>
      <name val="Calibri"/>
    </font>
    <font>
      <sz val="11"/>
      <name val="Calibri"/>
    </font>
    <font>
      <b/>
      <u/>
      <sz val="11"/>
      <color theme="10"/>
      <name val="Calibri"/>
      <family val="2"/>
    </font>
    <font>
      <sz val="22"/>
      <color rgb="FF000000"/>
      <name val="Calibri"/>
      <family val="2"/>
    </font>
    <font>
      <b/>
      <sz val="11"/>
      <name val="Calibri"/>
    </font>
  </fonts>
  <fills count="15">
    <fill>
      <patternFill patternType="none"/>
    </fill>
    <fill>
      <patternFill patternType="gray125"/>
    </fill>
    <fill>
      <patternFill patternType="solid">
        <fgColor rgb="FFEFEFEF"/>
        <bgColor rgb="FFEFEFEF"/>
      </patternFill>
    </fill>
    <fill>
      <patternFill patternType="solid">
        <fgColor rgb="FFD9D9D9"/>
        <bgColor rgb="FFD9D9D9"/>
      </patternFill>
    </fill>
    <fill>
      <patternFill patternType="solid">
        <fgColor theme="3"/>
        <bgColor indexed="64"/>
      </patternFill>
    </fill>
    <fill>
      <patternFill patternType="solid">
        <fgColor theme="1"/>
        <bgColor rgb="FFD9D9D9"/>
      </patternFill>
    </fill>
    <fill>
      <patternFill patternType="solid">
        <fgColor theme="1"/>
        <bgColor indexed="64"/>
      </patternFill>
    </fill>
    <fill>
      <patternFill patternType="solid">
        <fgColor theme="3"/>
        <bgColor rgb="FFF4CCCC"/>
      </patternFill>
    </fill>
    <fill>
      <patternFill patternType="solid">
        <fgColor theme="5"/>
        <bgColor indexed="64"/>
      </patternFill>
    </fill>
    <fill>
      <patternFill patternType="solid">
        <fgColor theme="2"/>
        <bgColor indexed="64"/>
      </patternFill>
    </fill>
    <fill>
      <patternFill patternType="solid">
        <fgColor theme="9" tint="0.79998168889431442"/>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theme="6"/>
        <bgColor indexed="64"/>
      </patternFill>
    </fill>
    <fill>
      <patternFill patternType="solid">
        <fgColor theme="0"/>
        <bgColor indexed="64"/>
      </patternFill>
    </fill>
  </fills>
  <borders count="61">
    <border>
      <left/>
      <right/>
      <top/>
      <bottom/>
      <diagonal/>
    </border>
    <border>
      <left style="hair">
        <color rgb="FF000000"/>
      </left>
      <right style="hair">
        <color rgb="FF000000"/>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right/>
      <top/>
      <bottom style="medium">
        <color rgb="FFFFC000"/>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64"/>
      </left>
      <right/>
      <top/>
      <bottom style="thick">
        <color indexed="64"/>
      </bottom>
      <diagonal/>
    </border>
    <border>
      <left style="thick">
        <color indexed="64"/>
      </left>
      <right/>
      <top/>
      <bottom/>
      <diagonal/>
    </border>
    <border>
      <left style="thick">
        <color indexed="64"/>
      </left>
      <right/>
      <top style="thick">
        <color indexed="64"/>
      </top>
      <bottom/>
      <diagonal/>
    </border>
    <border>
      <left/>
      <right/>
      <top style="thick">
        <color indexed="64"/>
      </top>
      <bottom/>
      <diagonal/>
    </border>
    <border>
      <left/>
      <right/>
      <top/>
      <bottom style="thick">
        <color indexed="64"/>
      </bottom>
      <diagonal/>
    </border>
    <border>
      <left/>
      <right style="thick">
        <color indexed="64"/>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style="thick">
        <color indexed="64"/>
      </right>
      <top style="thick">
        <color indexed="64"/>
      </top>
      <bottom style="thick">
        <color rgb="FFFFC000"/>
      </bottom>
      <diagonal/>
    </border>
    <border>
      <left style="thick">
        <color indexed="64"/>
      </left>
      <right/>
      <top style="thick">
        <color indexed="64"/>
      </top>
      <bottom style="thick">
        <color rgb="FFFFC000"/>
      </bottom>
      <diagonal/>
    </border>
    <border>
      <left/>
      <right/>
      <top style="thick">
        <color indexed="64"/>
      </top>
      <bottom style="thick">
        <color rgb="FFFFC000"/>
      </bottom>
      <diagonal/>
    </border>
    <border>
      <left/>
      <right style="thick">
        <color indexed="64"/>
      </right>
      <top style="thick">
        <color indexed="64"/>
      </top>
      <bottom style="thick">
        <color rgb="FFFFC000"/>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s>
  <cellStyleXfs count="16">
    <xf numFmtId="0" fontId="0" fillId="0" borderId="0"/>
    <xf numFmtId="0" fontId="9" fillId="0" borderId="0"/>
    <xf numFmtId="0" fontId="24" fillId="0" borderId="0" applyNumberFormat="0" applyFill="0" applyBorder="0" applyAlignment="0" applyProtection="0"/>
    <xf numFmtId="0" fontId="8" fillId="0" borderId="0"/>
    <xf numFmtId="0" fontId="7" fillId="0" borderId="0"/>
    <xf numFmtId="0" fontId="25" fillId="0" borderId="0" applyNumberFormat="0" applyFill="0" applyBorder="0" applyAlignment="0" applyProtection="0"/>
    <xf numFmtId="0" fontId="27" fillId="0" borderId="0" applyNumberFormat="0" applyFill="0" applyBorder="0" applyAlignment="0" applyProtection="0"/>
    <xf numFmtId="0" fontId="16" fillId="0" borderId="0"/>
    <xf numFmtId="0" fontId="5" fillId="0" borderId="0"/>
    <xf numFmtId="0" fontId="37" fillId="0" borderId="0"/>
    <xf numFmtId="0" fontId="4" fillId="0" borderId="0"/>
    <xf numFmtId="0" fontId="3" fillId="0" borderId="0"/>
    <xf numFmtId="0" fontId="3" fillId="0" borderId="0"/>
    <xf numFmtId="0" fontId="16" fillId="0" borderId="0"/>
    <xf numFmtId="0" fontId="3" fillId="0" borderId="0"/>
    <xf numFmtId="0" fontId="1" fillId="0" borderId="0"/>
  </cellStyleXfs>
  <cellXfs count="319">
    <xf numFmtId="0" fontId="0" fillId="0" borderId="0" xfId="0" applyFont="1" applyAlignment="1"/>
    <xf numFmtId="0" fontId="0" fillId="0" borderId="0" xfId="0" applyFont="1" applyAlignment="1">
      <alignment vertical="top" wrapText="1"/>
    </xf>
    <xf numFmtId="0" fontId="11" fillId="0" borderId="2" xfId="0" applyFont="1" applyBorder="1" applyAlignment="1">
      <alignment vertical="center" wrapText="1"/>
    </xf>
    <xf numFmtId="0" fontId="0" fillId="0" borderId="0" xfId="0" applyFont="1" applyAlignment="1"/>
    <xf numFmtId="0" fontId="11" fillId="0" borderId="2" xfId="0" applyFont="1" applyBorder="1" applyAlignment="1" applyProtection="1">
      <alignment wrapText="1"/>
      <protection locked="0"/>
    </xf>
    <xf numFmtId="0" fontId="16" fillId="0" borderId="2" xfId="0" applyFont="1" applyBorder="1" applyAlignment="1">
      <alignment wrapText="1"/>
    </xf>
    <xf numFmtId="0" fontId="0" fillId="0" borderId="0" xfId="0" applyFont="1" applyAlignment="1">
      <alignment wrapText="1"/>
    </xf>
    <xf numFmtId="0" fontId="15" fillId="0" borderId="0" xfId="0" applyFont="1" applyAlignment="1" applyProtection="1">
      <alignment wrapText="1"/>
      <protection locked="0"/>
    </xf>
    <xf numFmtId="0" fontId="0" fillId="0" borderId="0" xfId="0" applyFont="1" applyAlignment="1" applyProtection="1">
      <alignment wrapText="1"/>
      <protection locked="0"/>
    </xf>
    <xf numFmtId="0" fontId="0" fillId="0" borderId="0" xfId="0" applyFont="1" applyAlignment="1">
      <alignment vertical="center" wrapText="1"/>
    </xf>
    <xf numFmtId="0" fontId="16" fillId="0" borderId="2" xfId="0" applyFont="1" applyBorder="1" applyAlignment="1" applyProtection="1">
      <alignment wrapText="1"/>
      <protection locked="0"/>
    </xf>
    <xf numFmtId="0" fontId="16" fillId="0" borderId="2" xfId="0" applyFont="1" applyBorder="1" applyAlignment="1" applyProtection="1">
      <alignment vertical="center" wrapText="1"/>
      <protection locked="0"/>
    </xf>
    <xf numFmtId="0" fontId="11" fillId="0" borderId="2" xfId="0" applyFont="1" applyBorder="1" applyAlignment="1" applyProtection="1">
      <alignment vertical="center" wrapText="1"/>
      <protection locked="0"/>
    </xf>
    <xf numFmtId="0" fontId="11" fillId="0" borderId="2" xfId="0" applyFont="1" applyBorder="1" applyAlignment="1" applyProtection="1">
      <alignment horizontal="center" vertical="center" wrapText="1"/>
      <protection locked="0"/>
    </xf>
    <xf numFmtId="0" fontId="14" fillId="0" borderId="2" xfId="0" applyFont="1" applyBorder="1" applyAlignment="1" applyProtection="1">
      <alignment vertical="center" wrapText="1"/>
      <protection locked="0"/>
    </xf>
    <xf numFmtId="0" fontId="0" fillId="0" borderId="2" xfId="0" applyFont="1" applyBorder="1" applyAlignment="1" applyProtection="1">
      <alignment wrapText="1"/>
      <protection locked="0"/>
    </xf>
    <xf numFmtId="0" fontId="11" fillId="0" borderId="2" xfId="0" applyFont="1" applyFill="1" applyBorder="1" applyAlignment="1" applyProtection="1">
      <alignment horizontal="center" vertical="center" wrapText="1"/>
      <protection locked="0"/>
    </xf>
    <xf numFmtId="0" fontId="14" fillId="0" borderId="2" xfId="0" applyFont="1" applyFill="1" applyBorder="1" applyAlignment="1" applyProtection="1">
      <alignment vertical="center" wrapText="1"/>
      <protection locked="0"/>
    </xf>
    <xf numFmtId="0" fontId="0" fillId="0" borderId="2" xfId="0" applyFont="1" applyBorder="1" applyAlignment="1" applyProtection="1">
      <alignment vertical="center" wrapText="1"/>
      <protection locked="0"/>
    </xf>
    <xf numFmtId="0" fontId="16" fillId="0" borderId="0" xfId="0" applyFont="1" applyAlignment="1"/>
    <xf numFmtId="0" fontId="0" fillId="0" borderId="0" xfId="0" applyFont="1" applyAlignment="1"/>
    <xf numFmtId="0" fontId="11" fillId="0" borderId="2" xfId="0" applyFont="1" applyBorder="1" applyAlignment="1" applyProtection="1">
      <alignment horizontal="left" vertical="center" wrapText="1"/>
      <protection locked="0"/>
    </xf>
    <xf numFmtId="0" fontId="11" fillId="0" borderId="2" xfId="0" applyFont="1" applyFill="1" applyBorder="1" applyAlignment="1" applyProtection="1">
      <alignment vertical="center" wrapText="1"/>
      <protection locked="0"/>
    </xf>
    <xf numFmtId="0" fontId="19" fillId="0" borderId="0" xfId="0" applyFont="1" applyAlignment="1" applyProtection="1">
      <alignment horizontal="center" vertical="center" wrapText="1"/>
      <protection locked="0"/>
    </xf>
    <xf numFmtId="0" fontId="0" fillId="0" borderId="0" xfId="0" applyFont="1" applyAlignment="1" applyProtection="1">
      <alignment horizontal="left" vertical="center" wrapText="1"/>
      <protection locked="0"/>
    </xf>
    <xf numFmtId="0" fontId="0" fillId="0" borderId="0" xfId="0" applyFont="1" applyFill="1" applyAlignment="1" applyProtection="1">
      <alignment wrapText="1"/>
      <protection locked="0"/>
    </xf>
    <xf numFmtId="0" fontId="11" fillId="0" borderId="0" xfId="0" applyFont="1" applyAlignment="1" applyProtection="1">
      <alignment vertical="center" wrapText="1"/>
      <protection locked="0"/>
    </xf>
    <xf numFmtId="0" fontId="0" fillId="0" borderId="2" xfId="0" applyFont="1" applyBorder="1" applyAlignment="1">
      <alignment vertical="center" wrapText="1"/>
    </xf>
    <xf numFmtId="0" fontId="20" fillId="7" borderId="2" xfId="0" applyFont="1" applyFill="1" applyBorder="1" applyAlignment="1" applyProtection="1">
      <alignment horizontal="center" vertical="center" wrapText="1"/>
      <protection locked="0"/>
    </xf>
    <xf numFmtId="0" fontId="0" fillId="0" borderId="0" xfId="0" applyFont="1" applyAlignment="1">
      <alignment vertical="center"/>
    </xf>
    <xf numFmtId="0" fontId="16" fillId="0" borderId="2" xfId="0" applyFont="1" applyBorder="1" applyAlignment="1">
      <alignment vertical="center" wrapText="1"/>
    </xf>
    <xf numFmtId="0" fontId="21" fillId="0" borderId="0" xfId="0" applyFont="1" applyAlignment="1">
      <alignment vertical="center"/>
    </xf>
    <xf numFmtId="0" fontId="16" fillId="0" borderId="12" xfId="0" applyFont="1" applyBorder="1" applyAlignment="1">
      <alignment vertical="center"/>
    </xf>
    <xf numFmtId="0" fontId="0" fillId="0" borderId="16" xfId="0" applyFont="1" applyFill="1" applyBorder="1" applyAlignment="1">
      <alignment vertical="center" wrapText="1"/>
    </xf>
    <xf numFmtId="0" fontId="16" fillId="0" borderId="16" xfId="0" applyFont="1" applyFill="1" applyBorder="1" applyAlignment="1">
      <alignment vertical="center" wrapText="1"/>
    </xf>
    <xf numFmtId="0" fontId="0" fillId="0" borderId="15" xfId="0" applyFont="1" applyFill="1" applyBorder="1" applyAlignment="1">
      <alignment vertical="center" wrapText="1"/>
    </xf>
    <xf numFmtId="0" fontId="16" fillId="0" borderId="19" xfId="0" applyFont="1" applyBorder="1" applyAlignment="1">
      <alignment vertical="center"/>
    </xf>
    <xf numFmtId="0" fontId="0" fillId="0" borderId="2" xfId="0" applyFont="1" applyBorder="1" applyAlignment="1">
      <alignment wrapText="1"/>
    </xf>
    <xf numFmtId="0" fontId="0" fillId="0" borderId="0" xfId="0" applyFont="1" applyAlignment="1" applyProtection="1">
      <alignment horizontal="center" vertical="center" wrapText="1"/>
      <protection locked="0"/>
    </xf>
    <xf numFmtId="0" fontId="0" fillId="0" borderId="0" xfId="0" applyFont="1" applyBorder="1" applyAlignment="1" applyProtection="1">
      <alignment wrapText="1"/>
      <protection locked="0"/>
    </xf>
    <xf numFmtId="0" fontId="28" fillId="0" borderId="2" xfId="0" applyFont="1" applyBorder="1" applyAlignment="1" applyProtection="1">
      <alignment horizontal="center" vertical="center" wrapText="1"/>
      <protection locked="0"/>
    </xf>
    <xf numFmtId="0" fontId="15" fillId="0" borderId="2" xfId="0" applyFont="1" applyBorder="1" applyAlignment="1" applyProtection="1">
      <alignment vertical="center" wrapText="1"/>
      <protection locked="0"/>
    </xf>
    <xf numFmtId="0" fontId="14" fillId="0" borderId="2" xfId="0" applyFont="1" applyBorder="1" applyAlignment="1" applyProtection="1">
      <alignment horizontal="left" vertical="center" wrapText="1"/>
      <protection locked="0"/>
    </xf>
    <xf numFmtId="0" fontId="25" fillId="0" borderId="2" xfId="5" applyBorder="1" applyAlignment="1" applyProtection="1">
      <alignment horizontal="left" vertical="center" wrapText="1"/>
      <protection locked="0"/>
    </xf>
    <xf numFmtId="0" fontId="25" fillId="0" borderId="0" xfId="5" applyAlignment="1">
      <alignment vertical="center" wrapText="1"/>
    </xf>
    <xf numFmtId="0" fontId="14" fillId="0" borderId="2" xfId="5" applyFont="1" applyBorder="1" applyAlignment="1" applyProtection="1">
      <alignment horizontal="left" vertical="center" wrapText="1"/>
      <protection locked="0"/>
    </xf>
    <xf numFmtId="0" fontId="28" fillId="0" borderId="2" xfId="0" applyFont="1" applyBorder="1" applyAlignment="1" applyProtection="1">
      <alignment horizontal="left" vertical="center" wrapText="1"/>
      <protection locked="0"/>
    </xf>
    <xf numFmtId="0" fontId="29" fillId="0" borderId="0" xfId="0" applyFont="1" applyAlignment="1" applyProtection="1">
      <alignment wrapText="1"/>
      <protection locked="0"/>
    </xf>
    <xf numFmtId="0" fontId="31" fillId="0" borderId="2" xfId="0" applyFont="1" applyBorder="1" applyAlignment="1" applyProtection="1">
      <alignment vertical="center" wrapText="1"/>
      <protection locked="0"/>
    </xf>
    <xf numFmtId="0" fontId="32" fillId="0" borderId="2" xfId="0" applyFont="1" applyBorder="1" applyAlignment="1" applyProtection="1">
      <alignment horizontal="left" vertical="center" wrapText="1"/>
      <protection locked="0"/>
    </xf>
    <xf numFmtId="0" fontId="0" fillId="0" borderId="2" xfId="0" applyFont="1" applyFill="1" applyBorder="1" applyAlignment="1" applyProtection="1">
      <alignment wrapText="1"/>
      <protection locked="0"/>
    </xf>
    <xf numFmtId="0" fontId="16" fillId="0" borderId="0" xfId="7" applyFont="1" applyAlignment="1"/>
    <xf numFmtId="0" fontId="10" fillId="3" borderId="1" xfId="7" applyFont="1" applyFill="1" applyBorder="1" applyAlignment="1">
      <alignment vertical="center" wrapText="1"/>
    </xf>
    <xf numFmtId="0" fontId="10" fillId="3" borderId="1" xfId="7" applyFont="1" applyFill="1" applyBorder="1" applyAlignment="1">
      <alignment horizontal="center" vertical="center"/>
    </xf>
    <xf numFmtId="0" fontId="11" fillId="0" borderId="2" xfId="7" applyFont="1" applyBorder="1" applyAlignment="1">
      <alignment vertical="center" wrapText="1"/>
    </xf>
    <xf numFmtId="49" fontId="10" fillId="0" borderId="1" xfId="7" applyNumberFormat="1" applyFont="1" applyFill="1" applyBorder="1" applyAlignment="1">
      <alignment horizontal="center" vertical="center"/>
    </xf>
    <xf numFmtId="1" fontId="17" fillId="5" borderId="1" xfId="7" applyNumberFormat="1" applyFont="1" applyFill="1" applyBorder="1" applyAlignment="1">
      <alignment horizontal="center" vertical="center"/>
    </xf>
    <xf numFmtId="0" fontId="16" fillId="0" borderId="0" xfId="7" applyFont="1" applyFill="1" applyAlignment="1"/>
    <xf numFmtId="49" fontId="11" fillId="0" borderId="2" xfId="7" applyNumberFormat="1" applyFont="1" applyFill="1" applyBorder="1" applyAlignment="1">
      <alignment horizontal="center"/>
    </xf>
    <xf numFmtId="1" fontId="18" fillId="6" borderId="2" xfId="7" applyNumberFormat="1" applyFont="1" applyFill="1" applyBorder="1" applyAlignment="1">
      <alignment horizontal="center" vertical="center"/>
    </xf>
    <xf numFmtId="49" fontId="16" fillId="0" borderId="2" xfId="7" applyNumberFormat="1" applyFont="1" applyFill="1" applyBorder="1" applyAlignment="1"/>
    <xf numFmtId="0" fontId="16" fillId="0" borderId="2" xfId="7" applyFont="1" applyBorder="1" applyAlignment="1">
      <alignment vertical="center"/>
    </xf>
    <xf numFmtId="0" fontId="15" fillId="0" borderId="2" xfId="0" applyFont="1" applyBorder="1" applyAlignment="1" applyProtection="1">
      <alignment wrapText="1"/>
      <protection locked="0"/>
    </xf>
    <xf numFmtId="0" fontId="25" fillId="0" borderId="0" xfId="5" applyAlignment="1">
      <alignment wrapText="1"/>
    </xf>
    <xf numFmtId="0" fontId="15" fillId="0" borderId="0" xfId="7" applyFont="1" applyAlignment="1"/>
    <xf numFmtId="0" fontId="36" fillId="0" borderId="2" xfId="0" applyFont="1" applyBorder="1" applyAlignment="1" applyProtection="1">
      <alignment horizontal="left" vertical="center" wrapText="1"/>
      <protection locked="0"/>
    </xf>
    <xf numFmtId="0" fontId="11" fillId="0" borderId="0" xfId="0" applyFont="1" applyAlignment="1" applyProtection="1">
      <alignment wrapText="1"/>
      <protection locked="0"/>
    </xf>
    <xf numFmtId="0" fontId="11" fillId="0" borderId="0" xfId="7" applyFont="1" applyAlignment="1"/>
    <xf numFmtId="0" fontId="15" fillId="0" borderId="0" xfId="0" applyFont="1" applyAlignment="1" applyProtection="1">
      <alignment vertical="center" wrapText="1"/>
      <protection locked="0"/>
    </xf>
    <xf numFmtId="0" fontId="25" fillId="0" borderId="2" xfId="5" applyBorder="1" applyAlignment="1" applyProtection="1">
      <alignment vertical="center" wrapText="1"/>
      <protection locked="0"/>
    </xf>
    <xf numFmtId="0" fontId="39" fillId="0" borderId="2" xfId="0" applyFont="1" applyBorder="1" applyAlignment="1" applyProtection="1">
      <alignment horizontal="center" vertical="center" wrapText="1"/>
      <protection locked="0"/>
    </xf>
    <xf numFmtId="0" fontId="39" fillId="0" borderId="2" xfId="0" applyFont="1" applyBorder="1" applyAlignment="1" applyProtection="1">
      <alignment vertical="center" wrapText="1"/>
      <protection locked="0"/>
    </xf>
    <xf numFmtId="0" fontId="40" fillId="2" borderId="2" xfId="0" applyFont="1" applyFill="1" applyBorder="1" applyAlignment="1" applyProtection="1">
      <alignment vertical="center" wrapText="1"/>
      <protection locked="0"/>
    </xf>
    <xf numFmtId="0" fontId="41" fillId="0" borderId="0" xfId="0" applyFont="1" applyAlignment="1" applyProtection="1">
      <alignment wrapText="1"/>
      <protection locked="0"/>
    </xf>
    <xf numFmtId="0" fontId="13" fillId="0" borderId="2" xfId="0" applyFont="1" applyBorder="1" applyAlignment="1" applyProtection="1">
      <alignment vertical="center" wrapText="1"/>
      <protection locked="0"/>
    </xf>
    <xf numFmtId="0" fontId="13" fillId="0" borderId="2" xfId="0" applyFont="1" applyFill="1" applyBorder="1" applyAlignment="1" applyProtection="1">
      <alignment vertical="center" wrapText="1"/>
      <protection locked="0"/>
    </xf>
    <xf numFmtId="0" fontId="41" fillId="0" borderId="2" xfId="0" applyFont="1" applyBorder="1" applyAlignment="1" applyProtection="1">
      <alignment vertical="center" wrapText="1"/>
      <protection locked="0"/>
    </xf>
    <xf numFmtId="0" fontId="43" fillId="0" borderId="2" xfId="0" applyFont="1" applyBorder="1" applyAlignment="1" applyProtection="1">
      <alignment vertical="center" wrapText="1"/>
      <protection locked="0"/>
    </xf>
    <xf numFmtId="49" fontId="11" fillId="0" borderId="4" xfId="7" applyNumberFormat="1" applyFont="1" applyFill="1" applyBorder="1" applyAlignment="1">
      <alignment horizontal="center"/>
    </xf>
    <xf numFmtId="0" fontId="11" fillId="0" borderId="4" xfId="7" applyFont="1" applyBorder="1" applyAlignment="1">
      <alignment vertical="center" wrapText="1"/>
    </xf>
    <xf numFmtId="1" fontId="18" fillId="6" borderId="4" xfId="7" applyNumberFormat="1" applyFont="1" applyFill="1" applyBorder="1" applyAlignment="1">
      <alignment horizontal="center" vertical="center"/>
    </xf>
    <xf numFmtId="49" fontId="11" fillId="0" borderId="7" xfId="7" applyNumberFormat="1" applyFont="1" applyFill="1" applyBorder="1" applyAlignment="1">
      <alignment horizontal="center" vertical="center"/>
    </xf>
    <xf numFmtId="0" fontId="11" fillId="0" borderId="7" xfId="7" applyFont="1" applyFill="1" applyBorder="1" applyAlignment="1">
      <alignment vertical="center" wrapText="1"/>
    </xf>
    <xf numFmtId="1" fontId="39" fillId="0" borderId="7" xfId="7" applyNumberFormat="1" applyFont="1" applyFill="1" applyBorder="1" applyAlignment="1">
      <alignment horizontal="center" vertical="center"/>
    </xf>
    <xf numFmtId="0" fontId="26" fillId="0" borderId="7" xfId="7" applyFont="1" applyBorder="1" applyAlignment="1">
      <alignment horizontal="center" vertical="center" wrapText="1"/>
    </xf>
    <xf numFmtId="0" fontId="16" fillId="0" borderId="7" xfId="7" applyFont="1" applyBorder="1" applyAlignment="1">
      <alignment vertical="center" wrapText="1"/>
    </xf>
    <xf numFmtId="1" fontId="11" fillId="0" borderId="7" xfId="7" applyNumberFormat="1" applyFont="1" applyFill="1" applyBorder="1" applyAlignment="1">
      <alignment horizontal="center" vertical="center"/>
    </xf>
    <xf numFmtId="0" fontId="11" fillId="0" borderId="7" xfId="7" applyFont="1" applyBorder="1" applyAlignment="1">
      <alignment horizontal="center" vertical="center"/>
    </xf>
    <xf numFmtId="0" fontId="33" fillId="0" borderId="7" xfId="7" applyFont="1" applyBorder="1" applyAlignment="1">
      <alignment horizontal="center" vertical="center" wrapText="1"/>
    </xf>
    <xf numFmtId="49" fontId="11" fillId="0" borderId="7" xfId="7" applyNumberFormat="1" applyFont="1" applyFill="1" applyBorder="1" applyAlignment="1">
      <alignment horizontal="center" vertical="center" wrapText="1"/>
    </xf>
    <xf numFmtId="49" fontId="16" fillId="0" borderId="7" xfId="7" applyNumberFormat="1" applyFont="1" applyFill="1" applyBorder="1" applyAlignment="1">
      <alignment horizontal="center" vertical="center"/>
    </xf>
    <xf numFmtId="0" fontId="11" fillId="0" borderId="7" xfId="7" applyFont="1" applyBorder="1" applyAlignment="1">
      <alignment vertical="center" wrapText="1"/>
    </xf>
    <xf numFmtId="49" fontId="11" fillId="0" borderId="7" xfId="7" applyNumberFormat="1" applyFont="1" applyBorder="1" applyAlignment="1">
      <alignment horizontal="left" vertical="center" wrapText="1"/>
    </xf>
    <xf numFmtId="0" fontId="11" fillId="0" borderId="7" xfId="7" applyFont="1" applyFill="1" applyBorder="1" applyAlignment="1">
      <alignment horizontal="center" vertical="center"/>
    </xf>
    <xf numFmtId="49" fontId="16" fillId="0" borderId="7" xfId="7" applyNumberFormat="1" applyFont="1" applyFill="1" applyBorder="1" applyAlignment="1">
      <alignment horizontal="center" vertical="center" wrapText="1"/>
    </xf>
    <xf numFmtId="0" fontId="11" fillId="0" borderId="7" xfId="7" applyNumberFormat="1" applyFont="1" applyFill="1" applyBorder="1" applyAlignment="1">
      <alignment horizontal="center" vertical="center"/>
    </xf>
    <xf numFmtId="0" fontId="16" fillId="0" borderId="7" xfId="7" applyFont="1" applyBorder="1" applyAlignment="1"/>
    <xf numFmtId="0" fontId="16" fillId="0" borderId="0" xfId="7" applyFont="1" applyAlignment="1">
      <alignment horizontal="left"/>
    </xf>
    <xf numFmtId="0" fontId="11" fillId="3" borderId="1" xfId="7" applyFont="1" applyFill="1" applyBorder="1" applyAlignment="1">
      <alignment horizontal="left" vertical="center"/>
    </xf>
    <xf numFmtId="0" fontId="16" fillId="0" borderId="7" xfId="7" applyFont="1" applyBorder="1" applyAlignment="1">
      <alignment horizontal="left" vertical="center" wrapText="1"/>
    </xf>
    <xf numFmtId="0" fontId="16" fillId="0" borderId="7" xfId="7" applyFont="1" applyFill="1" applyBorder="1" applyAlignment="1">
      <alignment horizontal="left" vertical="center" wrapText="1"/>
    </xf>
    <xf numFmtId="0" fontId="16" fillId="0" borderId="7" xfId="7" applyNumberFormat="1" applyFont="1" applyBorder="1" applyAlignment="1">
      <alignment horizontal="left" vertical="center" wrapText="1"/>
    </xf>
    <xf numFmtId="0" fontId="36" fillId="0" borderId="2" xfId="0" applyFont="1" applyBorder="1" applyAlignment="1" applyProtection="1">
      <alignment vertical="center" wrapText="1"/>
      <protection locked="0"/>
    </xf>
    <xf numFmtId="0" fontId="11" fillId="0" borderId="7" xfId="7" applyFont="1" applyBorder="1" applyAlignment="1">
      <alignment horizontal="left" vertical="center" wrapText="1"/>
    </xf>
    <xf numFmtId="0" fontId="39" fillId="0" borderId="2" xfId="0" applyFont="1" applyBorder="1" applyAlignment="1" applyProtection="1">
      <alignment horizontal="left" vertical="center" wrapText="1"/>
      <protection locked="0"/>
    </xf>
    <xf numFmtId="0" fontId="16" fillId="0" borderId="7" xfId="7" applyFont="1" applyFill="1" applyBorder="1" applyAlignment="1">
      <alignment vertical="center" wrapText="1"/>
    </xf>
    <xf numFmtId="0" fontId="0" fillId="0" borderId="2" xfId="0" applyFont="1" applyBorder="1" applyAlignment="1">
      <alignment horizontal="center" vertical="center" wrapText="1"/>
    </xf>
    <xf numFmtId="49" fontId="16" fillId="0" borderId="7" xfId="7" applyNumberFormat="1" applyFont="1" applyFill="1" applyBorder="1" applyAlignment="1">
      <alignment horizontal="left" vertical="center" wrapText="1"/>
    </xf>
    <xf numFmtId="0" fontId="31" fillId="0" borderId="2" xfId="0" applyFont="1" applyBorder="1" applyAlignment="1">
      <alignment vertical="center" wrapText="1"/>
    </xf>
    <xf numFmtId="0" fontId="13" fillId="0" borderId="2" xfId="0" applyFont="1" applyBorder="1" applyAlignment="1">
      <alignment vertical="center" wrapText="1"/>
    </xf>
    <xf numFmtId="0" fontId="16" fillId="0" borderId="2" xfId="0" applyFont="1" applyFill="1" applyBorder="1" applyAlignment="1" applyProtection="1">
      <alignment vertical="center" wrapText="1"/>
      <protection locked="0"/>
    </xf>
    <xf numFmtId="0" fontId="16" fillId="10" borderId="2" xfId="0" applyFont="1" applyFill="1" applyBorder="1" applyAlignment="1" applyProtection="1">
      <alignment wrapText="1"/>
      <protection locked="0"/>
    </xf>
    <xf numFmtId="0" fontId="16" fillId="0" borderId="2" xfId="0" applyFont="1" applyFill="1" applyBorder="1" applyAlignment="1" applyProtection="1">
      <alignment wrapText="1"/>
      <protection locked="0"/>
    </xf>
    <xf numFmtId="0" fontId="14" fillId="0" borderId="5" xfId="0" applyFont="1" applyBorder="1" applyAlignment="1" applyProtection="1">
      <alignment horizontal="left" vertical="center" wrapText="1"/>
      <protection locked="0"/>
    </xf>
    <xf numFmtId="0" fontId="14" fillId="0" borderId="4"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25" fillId="0" borderId="2" xfId="5" applyBorder="1" applyAlignment="1">
      <alignment vertical="center" wrapText="1"/>
    </xf>
    <xf numFmtId="0" fontId="54" fillId="0" borderId="2" xfId="0" applyFont="1" applyBorder="1" applyAlignment="1">
      <alignment vertical="center" wrapText="1"/>
    </xf>
    <xf numFmtId="0" fontId="53" fillId="0" borderId="2" xfId="0" applyFont="1" applyBorder="1" applyAlignment="1">
      <alignment vertical="center" wrapText="1"/>
    </xf>
    <xf numFmtId="0" fontId="46" fillId="0" borderId="2" xfId="0" applyFont="1" applyBorder="1" applyAlignment="1">
      <alignment horizontal="left" vertical="center" wrapText="1"/>
    </xf>
    <xf numFmtId="0" fontId="46" fillId="0" borderId="2" xfId="0" applyFont="1" applyBorder="1" applyAlignment="1">
      <alignment vertical="center" wrapText="1"/>
    </xf>
    <xf numFmtId="0" fontId="47" fillId="0" borderId="2" xfId="2" applyFont="1" applyBorder="1" applyAlignment="1">
      <alignment vertical="center" wrapText="1"/>
    </xf>
    <xf numFmtId="0" fontId="25" fillId="0" borderId="2" xfId="5" applyBorder="1" applyAlignment="1">
      <alignment horizontal="left" vertical="center" wrapText="1" readingOrder="1"/>
    </xf>
    <xf numFmtId="0" fontId="16" fillId="0" borderId="2" xfId="0" applyNumberFormat="1" applyFont="1" applyFill="1" applyBorder="1" applyAlignment="1">
      <alignment vertical="center" wrapText="1"/>
    </xf>
    <xf numFmtId="0" fontId="49" fillId="0" borderId="2" xfId="0" applyFont="1" applyBorder="1" applyAlignment="1">
      <alignment wrapText="1"/>
    </xf>
    <xf numFmtId="0" fontId="48" fillId="0" borderId="2" xfId="0" applyFont="1" applyBorder="1" applyAlignment="1">
      <alignment vertical="center" wrapText="1"/>
    </xf>
    <xf numFmtId="0" fontId="46" fillId="0" borderId="2" xfId="0" applyFont="1" applyBorder="1" applyAlignment="1">
      <alignment wrapText="1"/>
    </xf>
    <xf numFmtId="0" fontId="41" fillId="0" borderId="2" xfId="0" applyFont="1" applyBorder="1" applyAlignment="1" applyProtection="1">
      <alignment wrapText="1"/>
      <protection locked="0"/>
    </xf>
    <xf numFmtId="0" fontId="46" fillId="0" borderId="2" xfId="0" applyFont="1" applyBorder="1" applyAlignment="1" applyProtection="1">
      <alignment vertical="center" wrapText="1"/>
      <protection locked="0"/>
    </xf>
    <xf numFmtId="0" fontId="25" fillId="0" borderId="2" xfId="5" applyBorder="1" applyAlignment="1">
      <alignment wrapText="1"/>
    </xf>
    <xf numFmtId="0" fontId="32" fillId="0" borderId="2" xfId="0" applyFont="1" applyBorder="1" applyAlignment="1" applyProtection="1">
      <alignment vertical="center" wrapText="1"/>
      <protection locked="0"/>
    </xf>
    <xf numFmtId="0" fontId="0" fillId="0" borderId="2" xfId="0" applyFont="1" applyBorder="1" applyAlignment="1" applyProtection="1">
      <alignment horizontal="left" vertical="center" wrapText="1"/>
      <protection locked="0"/>
    </xf>
    <xf numFmtId="0" fontId="6" fillId="0" borderId="2" xfId="0" applyFont="1" applyBorder="1" applyAlignment="1">
      <alignment horizontal="left" vertical="center" wrapText="1"/>
    </xf>
    <xf numFmtId="0" fontId="44" fillId="0" borderId="2" xfId="0" applyFont="1" applyBorder="1" applyAlignment="1">
      <alignment vertical="center" wrapText="1"/>
    </xf>
    <xf numFmtId="0" fontId="46" fillId="0" borderId="2" xfId="0" applyFont="1" applyBorder="1" applyAlignment="1">
      <alignment horizontal="left" vertical="center"/>
    </xf>
    <xf numFmtId="0" fontId="46" fillId="0" borderId="2" xfId="0" applyFont="1" applyBorder="1"/>
    <xf numFmtId="0" fontId="22" fillId="0" borderId="2" xfId="0" applyFont="1" applyBorder="1"/>
    <xf numFmtId="0" fontId="0" fillId="0" borderId="2" xfId="0" applyBorder="1"/>
    <xf numFmtId="0" fontId="16" fillId="0" borderId="2" xfId="0" applyFont="1" applyBorder="1"/>
    <xf numFmtId="0" fontId="22" fillId="0" borderId="4" xfId="0" applyFont="1" applyBorder="1"/>
    <xf numFmtId="0" fontId="0" fillId="0" borderId="4" xfId="0" applyBorder="1"/>
    <xf numFmtId="0" fontId="0" fillId="0" borderId="4" xfId="0" applyFont="1" applyBorder="1" applyAlignment="1">
      <alignment wrapText="1"/>
    </xf>
    <xf numFmtId="0" fontId="46" fillId="0" borderId="4" xfId="0" applyFont="1" applyBorder="1"/>
    <xf numFmtId="0" fontId="46" fillId="0" borderId="4" xfId="0" applyFont="1" applyBorder="1" applyAlignment="1">
      <alignment horizontal="left" vertical="center"/>
    </xf>
    <xf numFmtId="0" fontId="20" fillId="4" borderId="2" xfId="0" applyFont="1" applyFill="1" applyBorder="1" applyAlignment="1" applyProtection="1">
      <alignment horizontal="center" vertical="center" wrapText="1"/>
      <protection locked="0"/>
    </xf>
    <xf numFmtId="0" fontId="30" fillId="4" borderId="2" xfId="0" applyFont="1" applyFill="1" applyBorder="1" applyAlignment="1" applyProtection="1">
      <alignment horizontal="left" vertical="center" wrapText="1"/>
      <protection locked="0"/>
    </xf>
    <xf numFmtId="0" fontId="17" fillId="4" borderId="2" xfId="0" applyFont="1" applyFill="1" applyBorder="1" applyAlignment="1" applyProtection="1">
      <alignment horizontal="center" vertical="center" wrapText="1"/>
      <protection locked="0"/>
    </xf>
    <xf numFmtId="0" fontId="17" fillId="4" borderId="2" xfId="0" applyFont="1" applyFill="1" applyBorder="1" applyAlignment="1" applyProtection="1">
      <alignment horizontal="left" vertical="center" wrapText="1"/>
      <protection locked="0"/>
    </xf>
    <xf numFmtId="0" fontId="42" fillId="4" borderId="2" xfId="0" applyFont="1" applyFill="1" applyBorder="1" applyAlignment="1" applyProtection="1">
      <alignment horizontal="left" vertical="center" wrapText="1"/>
      <protection locked="0"/>
    </xf>
    <xf numFmtId="0" fontId="11" fillId="10" borderId="2" xfId="0" applyFont="1" applyFill="1" applyBorder="1" applyAlignment="1" applyProtection="1">
      <alignment wrapText="1"/>
      <protection locked="0"/>
    </xf>
    <xf numFmtId="0" fontId="16" fillId="0" borderId="7" xfId="7" applyFont="1" applyBorder="1" applyAlignment="1">
      <alignment horizontal="left" wrapText="1"/>
    </xf>
    <xf numFmtId="0" fontId="59" fillId="3" borderId="1" xfId="7" applyFont="1" applyFill="1" applyBorder="1" applyAlignment="1">
      <alignment horizontal="center" vertical="center"/>
    </xf>
    <xf numFmtId="0" fontId="35" fillId="0" borderId="7" xfId="7" applyFont="1" applyBorder="1" applyAlignment="1">
      <alignment horizontal="center" vertical="center" wrapText="1"/>
    </xf>
    <xf numFmtId="0" fontId="59" fillId="0" borderId="7" xfId="7" applyFont="1" applyBorder="1" applyAlignment="1">
      <alignment horizontal="center" vertical="center" wrapText="1"/>
    </xf>
    <xf numFmtId="0" fontId="34" fillId="0" borderId="7" xfId="7" applyFont="1" applyBorder="1" applyAlignment="1"/>
    <xf numFmtId="0" fontId="34" fillId="0" borderId="0" xfId="7" applyFont="1" applyAlignment="1"/>
    <xf numFmtId="0" fontId="12" fillId="0" borderId="0" xfId="7" applyFont="1" applyAlignment="1"/>
    <xf numFmtId="0" fontId="11" fillId="12" borderId="2" xfId="0" applyFont="1" applyFill="1" applyBorder="1" applyAlignment="1">
      <alignment horizontal="left" vertical="center" wrapText="1"/>
    </xf>
    <xf numFmtId="0" fontId="11" fillId="12" borderId="2" xfId="0" applyFont="1" applyFill="1" applyBorder="1" applyAlignment="1">
      <alignment vertical="center" wrapText="1"/>
    </xf>
    <xf numFmtId="0" fontId="11" fillId="0" borderId="2" xfId="0" applyFont="1" applyBorder="1" applyAlignment="1">
      <alignment horizontal="left" vertical="center" wrapText="1"/>
    </xf>
    <xf numFmtId="0" fontId="32" fillId="12" borderId="2" xfId="0" applyNumberFormat="1" applyFont="1" applyFill="1" applyBorder="1" applyAlignment="1">
      <alignment vertical="center" wrapText="1"/>
    </xf>
    <xf numFmtId="0" fontId="32" fillId="12" borderId="2" xfId="0" applyFont="1" applyFill="1" applyBorder="1" applyAlignment="1">
      <alignment horizontal="left" vertical="center" wrapText="1"/>
    </xf>
    <xf numFmtId="0" fontId="32" fillId="0" borderId="2" xfId="0" applyFont="1" applyBorder="1" applyAlignment="1">
      <alignment horizontal="left" vertical="center" wrapText="1"/>
    </xf>
    <xf numFmtId="0" fontId="32" fillId="0" borderId="2" xfId="0" applyFont="1" applyBorder="1" applyAlignment="1">
      <alignment vertical="center" wrapText="1"/>
    </xf>
    <xf numFmtId="0" fontId="32" fillId="12" borderId="2" xfId="0" applyFont="1" applyFill="1" applyBorder="1" applyAlignment="1">
      <alignment vertical="center" wrapText="1"/>
    </xf>
    <xf numFmtId="0" fontId="60" fillId="0" borderId="2" xfId="0" applyFont="1" applyBorder="1" applyAlignment="1">
      <alignment vertical="center" wrapText="1"/>
    </xf>
    <xf numFmtId="0" fontId="60" fillId="12" borderId="2" xfId="0" applyFont="1" applyFill="1" applyBorder="1" applyAlignment="1">
      <alignment vertical="center" wrapText="1"/>
    </xf>
    <xf numFmtId="0" fontId="60" fillId="12" borderId="2" xfId="0" applyFont="1" applyFill="1" applyBorder="1" applyAlignment="1">
      <alignment horizontal="left" vertical="center" wrapText="1"/>
    </xf>
    <xf numFmtId="0" fontId="2" fillId="0" borderId="2" xfId="0" applyFont="1" applyBorder="1" applyAlignment="1">
      <alignment horizontal="left" vertical="center" wrapText="1"/>
    </xf>
    <xf numFmtId="0" fontId="41" fillId="0" borderId="2" xfId="0" applyFont="1" applyFill="1" applyBorder="1" applyAlignment="1" applyProtection="1">
      <alignment vertical="center" wrapText="1"/>
      <protection locked="0"/>
    </xf>
    <xf numFmtId="0" fontId="34" fillId="0" borderId="7" xfId="7" applyFont="1" applyFill="1" applyBorder="1" applyAlignment="1"/>
    <xf numFmtId="0" fontId="61" fillId="0" borderId="0" xfId="0" applyFont="1" applyAlignment="1" applyProtection="1">
      <alignment wrapText="1"/>
      <protection locked="0"/>
    </xf>
    <xf numFmtId="0" fontId="41" fillId="0" borderId="0" xfId="0" applyFont="1" applyAlignment="1">
      <alignment vertical="center"/>
    </xf>
    <xf numFmtId="0" fontId="62" fillId="0" borderId="2" xfId="0" applyFont="1" applyBorder="1" applyAlignment="1" applyProtection="1">
      <alignment vertical="center" wrapText="1"/>
      <protection locked="0"/>
    </xf>
    <xf numFmtId="0" fontId="63" fillId="0" borderId="2" xfId="0" applyFont="1" applyBorder="1" applyAlignment="1" applyProtection="1">
      <alignment vertical="center" wrapText="1"/>
      <protection locked="0"/>
    </xf>
    <xf numFmtId="0" fontId="62" fillId="0" borderId="2" xfId="0" applyFont="1" applyFill="1" applyBorder="1" applyAlignment="1" applyProtection="1">
      <alignment vertical="center" wrapText="1"/>
      <protection locked="0"/>
    </xf>
    <xf numFmtId="0" fontId="64" fillId="0" borderId="2" xfId="5" applyFont="1" applyBorder="1" applyAlignment="1">
      <alignment vertical="center" wrapText="1"/>
    </xf>
    <xf numFmtId="0" fontId="61" fillId="0" borderId="2" xfId="0" applyFont="1" applyBorder="1" applyAlignment="1" applyProtection="1">
      <alignment vertical="center" wrapText="1"/>
      <protection locked="0"/>
    </xf>
    <xf numFmtId="0" fontId="64" fillId="0" borderId="2" xfId="5" applyFont="1" applyBorder="1" applyAlignment="1">
      <alignment wrapText="1"/>
    </xf>
    <xf numFmtId="0" fontId="64" fillId="0" borderId="2" xfId="5" applyFont="1" applyBorder="1" applyAlignment="1" applyProtection="1">
      <alignment vertical="center" wrapText="1"/>
      <protection locked="0"/>
    </xf>
    <xf numFmtId="0" fontId="41" fillId="0" borderId="0" xfId="0" applyFont="1" applyAlignment="1">
      <alignment vertical="center" wrapText="1"/>
    </xf>
    <xf numFmtId="0" fontId="0" fillId="0" borderId="0" xfId="0" applyFont="1" applyFill="1" applyAlignment="1"/>
    <xf numFmtId="0" fontId="11" fillId="0" borderId="2" xfId="0" applyFont="1" applyFill="1" applyBorder="1" applyAlignment="1">
      <alignment vertical="center" wrapText="1"/>
    </xf>
    <xf numFmtId="0" fontId="1" fillId="0" borderId="2" xfId="0" applyFont="1" applyFill="1" applyBorder="1" applyAlignment="1">
      <alignment horizontal="left" vertical="center" wrapText="1"/>
    </xf>
    <xf numFmtId="0" fontId="32" fillId="0" borderId="2" xfId="0" applyFont="1" applyFill="1" applyBorder="1" applyAlignment="1">
      <alignment vertical="center" wrapText="1"/>
    </xf>
    <xf numFmtId="0" fontId="23" fillId="0" borderId="2" xfId="0" applyFont="1" applyFill="1" applyBorder="1" applyAlignment="1">
      <alignment vertical="center" wrapText="1"/>
    </xf>
    <xf numFmtId="0" fontId="32" fillId="0" borderId="2" xfId="0" applyFont="1" applyFill="1" applyBorder="1" applyAlignment="1">
      <alignment vertical="center"/>
    </xf>
    <xf numFmtId="0" fontId="11" fillId="0" borderId="5" xfId="0" applyFont="1" applyFill="1" applyBorder="1" applyAlignment="1">
      <alignment vertical="center" wrapText="1"/>
    </xf>
    <xf numFmtId="0" fontId="11" fillId="0" borderId="4" xfId="0" applyFont="1" applyFill="1" applyBorder="1" applyAlignment="1">
      <alignment vertical="center" wrapText="1"/>
    </xf>
    <xf numFmtId="0" fontId="16" fillId="0" borderId="0" xfId="0" applyFont="1" applyFill="1" applyAlignment="1"/>
    <xf numFmtId="0" fontId="1" fillId="0" borderId="0" xfId="15"/>
    <xf numFmtId="0" fontId="1" fillId="0" borderId="0" xfId="15" applyAlignment="1">
      <alignment wrapText="1"/>
    </xf>
    <xf numFmtId="0" fontId="1" fillId="0" borderId="27" xfId="15" applyBorder="1"/>
    <xf numFmtId="0" fontId="68" fillId="0" borderId="0" xfId="15" applyFont="1" applyBorder="1" applyAlignment="1">
      <alignment horizontal="center" vertical="center"/>
    </xf>
    <xf numFmtId="0" fontId="68" fillId="0" borderId="0" xfId="15" applyFont="1" applyFill="1" applyBorder="1" applyAlignment="1">
      <alignment horizontal="center" vertical="center"/>
    </xf>
    <xf numFmtId="0" fontId="70" fillId="0" borderId="0" xfId="15" applyFont="1" applyBorder="1" applyAlignment="1">
      <alignment vertical="center" wrapText="1"/>
    </xf>
    <xf numFmtId="0" fontId="70" fillId="0" borderId="0" xfId="15" applyFont="1" applyFill="1" applyBorder="1" applyAlignment="1">
      <alignment vertical="center" wrapText="1"/>
    </xf>
    <xf numFmtId="164" fontId="38" fillId="11" borderId="28" xfId="15" applyNumberFormat="1" applyFont="1" applyFill="1" applyBorder="1" applyAlignment="1">
      <alignment horizontal="center" vertical="center" wrapText="1"/>
    </xf>
    <xf numFmtId="3" fontId="38" fillId="11" borderId="28" xfId="15" applyNumberFormat="1" applyFont="1" applyFill="1" applyBorder="1" applyAlignment="1">
      <alignment horizontal="center" vertical="center"/>
    </xf>
    <xf numFmtId="164" fontId="38" fillId="11" borderId="28" xfId="15" applyNumberFormat="1" applyFont="1" applyFill="1" applyBorder="1" applyAlignment="1">
      <alignment horizontal="left" vertical="center" wrapText="1"/>
    </xf>
    <xf numFmtId="0" fontId="38" fillId="6" borderId="28" xfId="15" applyFont="1" applyFill="1" applyBorder="1" applyAlignment="1">
      <alignment horizontal="left" vertical="center"/>
    </xf>
    <xf numFmtId="0" fontId="68" fillId="0" borderId="31" xfId="15" applyFont="1" applyBorder="1" applyAlignment="1">
      <alignment horizontal="center" vertical="center"/>
    </xf>
    <xf numFmtId="0" fontId="68" fillId="0" borderId="32" xfId="15" applyFont="1" applyFill="1" applyBorder="1" applyAlignment="1">
      <alignment horizontal="center" vertical="center"/>
    </xf>
    <xf numFmtId="0" fontId="70" fillId="0" borderId="33" xfId="15" applyFont="1" applyFill="1" applyBorder="1" applyAlignment="1">
      <alignment vertical="center" wrapText="1"/>
    </xf>
    <xf numFmtId="0" fontId="68" fillId="0" borderId="30" xfId="15" applyFont="1" applyFill="1" applyBorder="1" applyAlignment="1">
      <alignment horizontal="center" vertical="center"/>
    </xf>
    <xf numFmtId="0" fontId="70" fillId="0" borderId="34" xfId="15" applyFont="1" applyFill="1" applyBorder="1" applyAlignment="1">
      <alignment vertical="center" wrapText="1"/>
    </xf>
    <xf numFmtId="0" fontId="67" fillId="0" borderId="35" xfId="15" applyFont="1" applyBorder="1" applyAlignment="1">
      <alignment vertical="center" wrapText="1"/>
    </xf>
    <xf numFmtId="0" fontId="65" fillId="0" borderId="35" xfId="15" applyFont="1" applyBorder="1" applyAlignment="1">
      <alignment vertical="center" wrapText="1"/>
    </xf>
    <xf numFmtId="0" fontId="65" fillId="0" borderId="36" xfId="15" applyFont="1" applyBorder="1" applyAlignment="1">
      <alignment vertical="center" wrapText="1"/>
    </xf>
    <xf numFmtId="0" fontId="65" fillId="0" borderId="37" xfId="15" applyFont="1" applyBorder="1" applyAlignment="1">
      <alignment vertical="center" wrapText="1"/>
    </xf>
    <xf numFmtId="0" fontId="67" fillId="0" borderId="37" xfId="15" applyFont="1" applyBorder="1" applyAlignment="1">
      <alignment vertical="center" wrapText="1"/>
    </xf>
    <xf numFmtId="0" fontId="70" fillId="9" borderId="38" xfId="15" applyFont="1" applyFill="1" applyBorder="1" applyAlignment="1">
      <alignment wrapText="1"/>
    </xf>
    <xf numFmtId="0" fontId="68" fillId="0" borderId="39" xfId="15" applyFont="1" applyFill="1" applyBorder="1" applyAlignment="1">
      <alignment horizontal="center" vertical="center"/>
    </xf>
    <xf numFmtId="0" fontId="70" fillId="0" borderId="40" xfId="15" applyFont="1" applyFill="1" applyBorder="1" applyAlignment="1">
      <alignment vertical="center" wrapText="1"/>
    </xf>
    <xf numFmtId="0" fontId="67" fillId="0" borderId="41" xfId="15" applyFont="1" applyBorder="1" applyAlignment="1">
      <alignment vertical="center" wrapText="1"/>
    </xf>
    <xf numFmtId="0" fontId="70" fillId="0" borderId="27" xfId="0" applyFont="1" applyBorder="1" applyAlignment="1">
      <alignment horizontal="right" vertical="center"/>
    </xf>
    <xf numFmtId="0" fontId="72" fillId="0" borderId="35" xfId="15" applyFont="1" applyBorder="1" applyAlignment="1">
      <alignment vertical="center" wrapText="1"/>
    </xf>
    <xf numFmtId="0" fontId="72" fillId="0" borderId="37" xfId="15" applyFont="1" applyBorder="1" applyAlignment="1">
      <alignment vertical="center" wrapText="1"/>
    </xf>
    <xf numFmtId="0" fontId="69" fillId="0" borderId="36" xfId="15" applyFont="1" applyBorder="1" applyAlignment="1">
      <alignment vertical="center" wrapText="1"/>
    </xf>
    <xf numFmtId="0" fontId="75" fillId="0" borderId="2" xfId="0" applyFont="1" applyBorder="1" applyAlignment="1" applyProtection="1">
      <alignment vertical="center" wrapText="1"/>
      <protection locked="0"/>
    </xf>
    <xf numFmtId="0" fontId="76" fillId="0" borderId="2" xfId="0" applyFont="1" applyBorder="1" applyAlignment="1" applyProtection="1">
      <alignment horizontal="left" vertical="center" wrapText="1"/>
      <protection locked="0"/>
    </xf>
    <xf numFmtId="0" fontId="74" fillId="0" borderId="2" xfId="0" applyFont="1" applyBorder="1" applyAlignment="1" applyProtection="1">
      <alignment vertical="center" wrapText="1"/>
      <protection locked="0"/>
    </xf>
    <xf numFmtId="0" fontId="77" fillId="0" borderId="2" xfId="0" applyFont="1" applyBorder="1" applyAlignment="1" applyProtection="1">
      <alignment horizontal="left" vertical="center" wrapText="1"/>
      <protection locked="0"/>
    </xf>
    <xf numFmtId="0" fontId="78" fillId="0" borderId="2" xfId="0" applyFont="1" applyBorder="1" applyAlignment="1" applyProtection="1">
      <alignment vertical="center" wrapText="1"/>
      <protection locked="0"/>
    </xf>
    <xf numFmtId="0" fontId="79" fillId="0" borderId="2" xfId="0" applyFont="1" applyBorder="1" applyAlignment="1" applyProtection="1">
      <alignment vertical="center" wrapText="1"/>
      <protection locked="0"/>
    </xf>
    <xf numFmtId="0" fontId="0" fillId="0" borderId="0" xfId="0" applyFont="1" applyAlignment="1" applyProtection="1">
      <alignment vertical="center" wrapText="1"/>
      <protection locked="0"/>
    </xf>
    <xf numFmtId="0" fontId="0" fillId="0" borderId="2" xfId="0" applyFont="1" applyFill="1" applyBorder="1" applyAlignment="1" applyProtection="1">
      <alignment vertical="center" wrapText="1"/>
      <protection locked="0"/>
    </xf>
    <xf numFmtId="0" fontId="0" fillId="0" borderId="4" xfId="0" applyFont="1" applyBorder="1" applyAlignment="1" applyProtection="1">
      <alignment vertical="center" wrapText="1"/>
      <protection locked="0"/>
    </xf>
    <xf numFmtId="0" fontId="0" fillId="13" borderId="2" xfId="0" applyFont="1" applyFill="1" applyBorder="1" applyAlignment="1" applyProtection="1">
      <alignment horizontal="left" vertical="center" wrapText="1"/>
      <protection locked="0"/>
    </xf>
    <xf numFmtId="0" fontId="16" fillId="13" borderId="2" xfId="0" applyFont="1" applyFill="1" applyBorder="1" applyAlignment="1" applyProtection="1">
      <alignment horizontal="left" vertical="center" wrapText="1"/>
      <protection locked="0"/>
    </xf>
    <xf numFmtId="0" fontId="0" fillId="13" borderId="0" xfId="0" applyFont="1" applyFill="1" applyAlignment="1" applyProtection="1">
      <alignment horizontal="left" vertical="center" wrapText="1"/>
      <protection locked="0"/>
    </xf>
    <xf numFmtId="0" fontId="0" fillId="0" borderId="2" xfId="0" applyFont="1" applyBorder="1" applyAlignment="1"/>
    <xf numFmtId="0" fontId="11" fillId="0" borderId="47" xfId="0" applyFont="1" applyFill="1" applyBorder="1" applyAlignment="1">
      <alignment vertical="center"/>
    </xf>
    <xf numFmtId="0" fontId="0" fillId="0" borderId="47" xfId="0" applyFont="1" applyBorder="1" applyAlignment="1"/>
    <xf numFmtId="0" fontId="16" fillId="0" borderId="47" xfId="0" applyFont="1" applyFill="1" applyBorder="1" applyAlignment="1">
      <alignment vertical="center" wrapText="1"/>
    </xf>
    <xf numFmtId="0" fontId="0" fillId="0" borderId="47" xfId="0" applyFont="1" applyFill="1" applyBorder="1" applyAlignment="1">
      <alignment vertical="center" wrapText="1"/>
    </xf>
    <xf numFmtId="0" fontId="16" fillId="0" borderId="48" xfId="0" applyFont="1" applyBorder="1" applyAlignment="1">
      <alignment vertical="center" wrapText="1"/>
    </xf>
    <xf numFmtId="0" fontId="26" fillId="9" borderId="43" xfId="0" applyFont="1" applyFill="1" applyBorder="1" applyAlignment="1">
      <alignment vertical="center"/>
    </xf>
    <xf numFmtId="0" fontId="26" fillId="9" borderId="43" xfId="0" applyFont="1" applyFill="1" applyBorder="1" applyAlignment="1">
      <alignment vertical="center" wrapText="1"/>
    </xf>
    <xf numFmtId="0" fontId="11" fillId="0" borderId="57" xfId="0" applyFont="1" applyFill="1" applyBorder="1" applyAlignment="1">
      <alignment vertical="center"/>
    </xf>
    <xf numFmtId="0" fontId="26" fillId="13" borderId="10" xfId="0" applyFont="1" applyFill="1" applyBorder="1" applyAlignment="1">
      <alignment vertical="center"/>
    </xf>
    <xf numFmtId="0" fontId="25" fillId="9" borderId="11" xfId="5" applyFill="1" applyBorder="1" applyAlignment="1">
      <alignment horizontal="center" vertical="center"/>
    </xf>
    <xf numFmtId="0" fontId="16" fillId="0" borderId="11" xfId="0" applyFont="1" applyBorder="1" applyAlignment="1">
      <alignment horizontal="left" vertical="center" wrapText="1"/>
    </xf>
    <xf numFmtId="0" fontId="0" fillId="0" borderId="11" xfId="0" applyFont="1" applyBorder="1" applyAlignment="1">
      <alignment vertical="center" wrapText="1"/>
    </xf>
    <xf numFmtId="0" fontId="11" fillId="0" borderId="43" xfId="0" applyFont="1" applyFill="1" applyBorder="1" applyAlignment="1">
      <alignment vertical="center"/>
    </xf>
    <xf numFmtId="0" fontId="17" fillId="8" borderId="58" xfId="0" applyFont="1" applyFill="1" applyBorder="1" applyAlignment="1">
      <alignment vertical="center"/>
    </xf>
    <xf numFmtId="0" fontId="17" fillId="8" borderId="49" xfId="0" applyFont="1" applyFill="1" applyBorder="1" applyAlignment="1">
      <alignment vertical="center"/>
    </xf>
    <xf numFmtId="0" fontId="17" fillId="8" borderId="54" xfId="0" applyFont="1" applyFill="1" applyBorder="1" applyAlignment="1">
      <alignment vertical="center"/>
    </xf>
    <xf numFmtId="0" fontId="0" fillId="0" borderId="51" xfId="0" applyFont="1" applyBorder="1" applyAlignment="1">
      <alignment horizontal="center" vertical="center" wrapText="1"/>
    </xf>
    <xf numFmtId="0" fontId="0" fillId="0" borderId="51" xfId="0" applyFont="1" applyBorder="1" applyAlignment="1">
      <alignment horizontal="left" vertical="center" wrapText="1"/>
    </xf>
    <xf numFmtId="0" fontId="12" fillId="9" borderId="51" xfId="0" applyFont="1" applyFill="1" applyBorder="1" applyAlignment="1">
      <alignment horizontal="center"/>
    </xf>
    <xf numFmtId="0" fontId="0" fillId="13" borderId="10" xfId="0" applyFont="1" applyFill="1" applyBorder="1" applyAlignment="1"/>
    <xf numFmtId="0" fontId="0" fillId="0" borderId="16" xfId="0" applyFont="1" applyBorder="1" applyAlignment="1"/>
    <xf numFmtId="0" fontId="26" fillId="9" borderId="46" xfId="0" applyFont="1" applyFill="1" applyBorder="1" applyAlignment="1">
      <alignment horizontal="left" vertical="center"/>
    </xf>
    <xf numFmtId="0" fontId="25" fillId="13" borderId="24" xfId="5" applyFill="1" applyBorder="1" applyAlignment="1">
      <alignment horizontal="center" vertical="center"/>
    </xf>
    <xf numFmtId="0" fontId="82" fillId="3" borderId="1" xfId="7" applyFont="1" applyFill="1" applyBorder="1" applyAlignment="1">
      <alignment horizontal="center" vertical="center"/>
    </xf>
    <xf numFmtId="0" fontId="80" fillId="9" borderId="13" xfId="5" applyFont="1" applyFill="1" applyBorder="1" applyAlignment="1">
      <alignment horizontal="center" vertical="center" wrapText="1"/>
    </xf>
    <xf numFmtId="0" fontId="80" fillId="9" borderId="3" xfId="5" applyFont="1" applyFill="1" applyBorder="1" applyAlignment="1">
      <alignment horizontal="center" vertical="center" wrapText="1"/>
    </xf>
    <xf numFmtId="0" fontId="80" fillId="9" borderId="26" xfId="5" applyFont="1" applyFill="1" applyBorder="1" applyAlignment="1">
      <alignment horizontal="center" vertical="center" wrapText="1"/>
    </xf>
    <xf numFmtId="0" fontId="80" fillId="9" borderId="17" xfId="5"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9" xfId="0" applyFont="1" applyBorder="1" applyAlignment="1">
      <alignment horizontal="left" vertical="center" wrapText="1"/>
    </xf>
    <xf numFmtId="0" fontId="16" fillId="0" borderId="2" xfId="0" applyFont="1" applyBorder="1" applyAlignment="1">
      <alignment horizontal="left" vertical="center" wrapText="1"/>
    </xf>
    <xf numFmtId="0" fontId="16" fillId="0" borderId="16" xfId="0" applyFont="1" applyBorder="1" applyAlignment="1">
      <alignment horizontal="left" vertical="center" wrapText="1"/>
    </xf>
    <xf numFmtId="0" fontId="0" fillId="0" borderId="22" xfId="0" applyFont="1" applyBorder="1" applyAlignment="1">
      <alignment horizontal="left" vertical="center" wrapText="1"/>
    </xf>
    <xf numFmtId="0" fontId="0" fillId="0" borderId="15" xfId="0" applyFont="1" applyBorder="1" applyAlignment="1">
      <alignment horizontal="left" vertical="center" wrapText="1"/>
    </xf>
    <xf numFmtId="0" fontId="26" fillId="9" borderId="54" xfId="0" applyFont="1" applyFill="1" applyBorder="1" applyAlignment="1">
      <alignment horizontal="left" vertical="center"/>
    </xf>
    <xf numFmtId="0" fontId="26" fillId="9" borderId="55" xfId="0" applyFont="1" applyFill="1" applyBorder="1" applyAlignment="1">
      <alignment horizontal="left" vertical="center"/>
    </xf>
    <xf numFmtId="0" fontId="26" fillId="9" borderId="56" xfId="0" applyFont="1" applyFill="1" applyBorder="1" applyAlignment="1">
      <alignment horizontal="left" vertical="center"/>
    </xf>
    <xf numFmtId="0" fontId="0" fillId="0" borderId="14" xfId="0" applyFont="1" applyBorder="1" applyAlignment="1">
      <alignment horizontal="left" vertical="center" wrapText="1"/>
    </xf>
    <xf numFmtId="0" fontId="0" fillId="0" borderId="8" xfId="0" applyFont="1" applyBorder="1" applyAlignment="1">
      <alignment horizontal="left" vertical="center" wrapText="1"/>
    </xf>
    <xf numFmtId="0" fontId="0" fillId="0" borderId="18" xfId="0" applyFont="1" applyBorder="1" applyAlignment="1">
      <alignment horizontal="left" vertical="center" wrapText="1"/>
    </xf>
    <xf numFmtId="0" fontId="25" fillId="8" borderId="52" xfId="5" applyFill="1" applyBorder="1" applyAlignment="1">
      <alignment horizontal="center" vertical="center"/>
    </xf>
    <xf numFmtId="0" fontId="25" fillId="8" borderId="60" xfId="5" applyFill="1" applyBorder="1" applyAlignment="1">
      <alignment horizontal="center" vertical="center"/>
    </xf>
    <xf numFmtId="0" fontId="25" fillId="8" borderId="50" xfId="5" applyFill="1" applyBorder="1" applyAlignment="1">
      <alignment horizontal="center" vertical="center"/>
    </xf>
    <xf numFmtId="0" fontId="0" fillId="0" borderId="23" xfId="0" applyFont="1" applyBorder="1" applyAlignment="1">
      <alignment horizontal="left" vertical="center" wrapText="1"/>
    </xf>
    <xf numFmtId="0" fontId="0" fillId="0" borderId="19" xfId="0" applyFont="1" applyBorder="1" applyAlignment="1">
      <alignment horizontal="left" vertical="center" wrapText="1"/>
    </xf>
    <xf numFmtId="0" fontId="0" fillId="0" borderId="2" xfId="0" applyFont="1" applyBorder="1" applyAlignment="1">
      <alignment horizontal="left" vertical="center" wrapText="1"/>
    </xf>
    <xf numFmtId="0" fontId="0" fillId="0" borderId="16" xfId="0" applyFont="1" applyBorder="1" applyAlignment="1">
      <alignment horizontal="left" vertical="center" wrapText="1"/>
    </xf>
    <xf numFmtId="0" fontId="0" fillId="14" borderId="0" xfId="0" applyFont="1" applyFill="1" applyAlignment="1">
      <alignment horizontal="center"/>
    </xf>
    <xf numFmtId="0" fontId="0" fillId="14" borderId="0" xfId="0" applyFont="1" applyFill="1" applyBorder="1" applyAlignment="1">
      <alignment horizontal="center" wrapText="1"/>
    </xf>
    <xf numFmtId="0" fontId="0" fillId="0" borderId="0" xfId="0" applyFont="1" applyAlignment="1">
      <alignment horizontal="center"/>
    </xf>
    <xf numFmtId="0" fontId="81" fillId="0" borderId="0" xfId="0" applyFont="1" applyBorder="1" applyAlignment="1">
      <alignment horizontal="left" wrapText="1"/>
    </xf>
    <xf numFmtId="0" fontId="81" fillId="14" borderId="0" xfId="0" applyFont="1" applyFill="1" applyBorder="1" applyAlignment="1">
      <alignment horizontal="left" vertical="center"/>
    </xf>
    <xf numFmtId="0" fontId="16" fillId="0" borderId="14" xfId="0" applyFont="1" applyBorder="1" applyAlignment="1">
      <alignment horizontal="left" vertical="center" wrapText="1"/>
    </xf>
    <xf numFmtId="0" fontId="16" fillId="0" borderId="8" xfId="0" applyFont="1" applyBorder="1" applyAlignment="1">
      <alignment horizontal="left" vertical="center" wrapText="1"/>
    </xf>
    <xf numFmtId="0" fontId="16" fillId="0" borderId="18" xfId="0" applyFont="1" applyBorder="1" applyAlignment="1">
      <alignment horizontal="left" vertical="center" wrapText="1"/>
    </xf>
    <xf numFmtId="0" fontId="0" fillId="14" borderId="10" xfId="0" applyFont="1" applyFill="1" applyBorder="1" applyAlignment="1">
      <alignment horizontal="center"/>
    </xf>
    <xf numFmtId="0" fontId="0" fillId="14" borderId="51" xfId="0" applyFont="1" applyFill="1" applyBorder="1" applyAlignment="1">
      <alignment horizontal="center"/>
    </xf>
    <xf numFmtId="0" fontId="0" fillId="14" borderId="25" xfId="0" applyFont="1" applyFill="1" applyBorder="1" applyAlignment="1">
      <alignment horizontal="center"/>
    </xf>
    <xf numFmtId="0" fontId="80" fillId="8" borderId="52" xfId="5" applyFont="1" applyFill="1" applyBorder="1" applyAlignment="1">
      <alignment horizontal="center" vertical="center"/>
    </xf>
    <xf numFmtId="0" fontId="80" fillId="8" borderId="60" xfId="5" applyFont="1" applyFill="1" applyBorder="1" applyAlignment="1">
      <alignment horizontal="center" vertical="center"/>
    </xf>
    <xf numFmtId="0" fontId="80" fillId="8" borderId="50" xfId="5" applyFont="1" applyFill="1" applyBorder="1" applyAlignment="1">
      <alignment horizontal="center" vertical="center"/>
    </xf>
    <xf numFmtId="0" fontId="80" fillId="9" borderId="20" xfId="5" applyFont="1" applyFill="1" applyBorder="1" applyAlignment="1">
      <alignment horizontal="center" vertical="center"/>
    </xf>
    <xf numFmtId="0" fontId="80" fillId="9" borderId="9" xfId="5" applyFont="1" applyFill="1" applyBorder="1" applyAlignment="1">
      <alignment horizontal="center" vertical="center"/>
    </xf>
    <xf numFmtId="0" fontId="80" fillId="9" borderId="21" xfId="5" applyFont="1" applyFill="1" applyBorder="1" applyAlignment="1">
      <alignment horizontal="center" vertical="center"/>
    </xf>
    <xf numFmtId="0" fontId="26" fillId="8" borderId="58" xfId="0" applyFont="1" applyFill="1" applyBorder="1" applyAlignment="1">
      <alignment horizontal="center" vertical="center"/>
    </xf>
    <xf numFmtId="0" fontId="26" fillId="8" borderId="49" xfId="0" applyFont="1" applyFill="1" applyBorder="1" applyAlignment="1">
      <alignment horizontal="center" vertical="center"/>
    </xf>
    <xf numFmtId="0" fontId="26" fillId="8" borderId="54" xfId="0" applyFont="1" applyFill="1" applyBorder="1" applyAlignment="1">
      <alignment horizontal="center" vertical="center"/>
    </xf>
    <xf numFmtId="0" fontId="0" fillId="14" borderId="59" xfId="0" applyFont="1" applyFill="1" applyBorder="1" applyAlignment="1">
      <alignment horizontal="center"/>
    </xf>
    <xf numFmtId="0" fontId="16" fillId="0" borderId="44" xfId="0" applyFont="1" applyBorder="1" applyAlignment="1">
      <alignment horizontal="left" vertical="center" wrapText="1"/>
    </xf>
    <xf numFmtId="0" fontId="0" fillId="0" borderId="42" xfId="0" applyFont="1" applyBorder="1" applyAlignment="1">
      <alignment horizontal="left" vertical="center" wrapText="1"/>
    </xf>
    <xf numFmtId="0" fontId="0" fillId="0" borderId="45" xfId="0" applyFont="1" applyBorder="1" applyAlignment="1">
      <alignment horizontal="left" vertical="center" wrapText="1"/>
    </xf>
    <xf numFmtId="0" fontId="16" fillId="0" borderId="13"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26" xfId="0" applyFont="1" applyBorder="1" applyAlignment="1">
      <alignment horizontal="center" vertical="center" wrapText="1"/>
    </xf>
    <xf numFmtId="0" fontId="16" fillId="0" borderId="17" xfId="0" applyFont="1" applyBorder="1" applyAlignment="1">
      <alignment horizontal="center" vertical="center" wrapText="1"/>
    </xf>
    <xf numFmtId="0" fontId="26" fillId="9" borderId="52" xfId="0" applyFont="1" applyFill="1" applyBorder="1" applyAlignment="1">
      <alignment horizontal="left" vertical="center"/>
    </xf>
    <xf numFmtId="0" fontId="26" fillId="9" borderId="53" xfId="0" applyFont="1" applyFill="1" applyBorder="1" applyAlignment="1">
      <alignment horizontal="left" vertical="center"/>
    </xf>
    <xf numFmtId="0" fontId="16" fillId="0" borderId="11" xfId="0" applyFont="1" applyBorder="1" applyAlignment="1">
      <alignment horizontal="left" vertical="center" wrapText="1"/>
    </xf>
    <xf numFmtId="0" fontId="16" fillId="0" borderId="12" xfId="0" applyFont="1" applyBorder="1" applyAlignment="1">
      <alignment horizontal="left" vertical="center" wrapText="1"/>
    </xf>
    <xf numFmtId="0" fontId="71" fillId="0" borderId="0" xfId="0" applyFont="1" applyBorder="1" applyAlignment="1">
      <alignment horizontal="left" vertical="center"/>
    </xf>
    <xf numFmtId="0" fontId="65" fillId="0" borderId="0" xfId="15" applyFont="1" applyBorder="1" applyAlignment="1">
      <alignment horizontal="left" vertical="center" wrapText="1"/>
    </xf>
    <xf numFmtId="0" fontId="70" fillId="0" borderId="29" xfId="15" applyFont="1" applyBorder="1" applyAlignment="1">
      <alignment horizontal="left" vertical="center" wrapText="1"/>
    </xf>
    <xf numFmtId="0" fontId="70" fillId="0" borderId="28" xfId="15" applyFont="1" applyBorder="1" applyAlignment="1">
      <alignment horizontal="left" vertical="center" wrapText="1"/>
    </xf>
    <xf numFmtId="0" fontId="70" fillId="9" borderId="28" xfId="15" applyFont="1" applyFill="1" applyBorder="1" applyAlignment="1">
      <alignment horizontal="left" vertical="center" wrapText="1"/>
    </xf>
    <xf numFmtId="0" fontId="21" fillId="9" borderId="28" xfId="15" applyFont="1" applyFill="1" applyBorder="1" applyAlignment="1">
      <alignment horizontal="left" vertical="center" wrapText="1"/>
    </xf>
    <xf numFmtId="0" fontId="11" fillId="0" borderId="0" xfId="7" applyFont="1" applyBorder="1" applyAlignment="1">
      <alignment horizontal="left" vertical="center" wrapText="1"/>
    </xf>
    <xf numFmtId="0" fontId="19" fillId="0" borderId="6" xfId="0" applyFont="1" applyBorder="1" applyAlignment="1" applyProtection="1">
      <alignment horizontal="left" vertical="center" wrapText="1"/>
      <protection locked="0"/>
    </xf>
  </cellXfs>
  <cellStyles count="16">
    <cellStyle name="Hyperlänk" xfId="5" builtinId="8"/>
    <cellStyle name="Hyperlänk 2" xfId="2" xr:uid="{00000000-0005-0000-0000-000001000000}"/>
    <cellStyle name="Hyperlänk 3" xfId="6" xr:uid="{00000000-0005-0000-0000-000002000000}"/>
    <cellStyle name="Normal" xfId="0" builtinId="0"/>
    <cellStyle name="Normal 2" xfId="1" xr:uid="{00000000-0005-0000-0000-000004000000}"/>
    <cellStyle name="Normal 2 2" xfId="3" xr:uid="{00000000-0005-0000-0000-000005000000}"/>
    <cellStyle name="Normal 2 3" xfId="4" xr:uid="{00000000-0005-0000-0000-000006000000}"/>
    <cellStyle name="Normal 2 4" xfId="8" xr:uid="{00000000-0005-0000-0000-000007000000}"/>
    <cellStyle name="Normal 2 4 2" xfId="10" xr:uid="{00000000-0005-0000-0000-000008000000}"/>
    <cellStyle name="Normal 2 4 2 2" xfId="14" xr:uid="{00000000-0005-0000-0000-000009000000}"/>
    <cellStyle name="Normal 2 4 2 2 2" xfId="15" xr:uid="{00000000-0005-0000-0000-00000A000000}"/>
    <cellStyle name="Normal 2 4 3" xfId="12" xr:uid="{00000000-0005-0000-0000-00000B000000}"/>
    <cellStyle name="Normal 3" xfId="7" xr:uid="{00000000-0005-0000-0000-00000C000000}"/>
    <cellStyle name="Normal 3 2" xfId="9" xr:uid="{00000000-0005-0000-0000-00000D000000}"/>
    <cellStyle name="Normal 3 2 2" xfId="13" xr:uid="{00000000-0005-0000-0000-00000E000000}"/>
    <cellStyle name="Normal 4" xfId="11" xr:uid="{00000000-0005-0000-0000-00000F000000}"/>
  </cellStyles>
  <dxfs count="1441">
    <dxf>
      <font>
        <b val="0"/>
        <i val="0"/>
        <strike val="0"/>
        <condense val="0"/>
        <extend val="0"/>
        <outline val="0"/>
        <shadow val="0"/>
        <u val="none"/>
        <vertAlign val="baseline"/>
        <sz val="11"/>
        <color auto="1"/>
        <name val="Calibri"/>
        <scheme val="none"/>
      </font>
      <fill>
        <patternFill patternType="none">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scheme val="none"/>
      </font>
      <fill>
        <patternFill patternType="none">
          <bgColor auto="1"/>
        </patternFill>
      </fill>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8"/>
        <color auto="1"/>
        <name val="Calibri"/>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ertAlign val="baseline"/>
        <sz val="11"/>
        <color rgb="FF0000FF"/>
        <name val="Calibri"/>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Calibri"/>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8"/>
        <color auto="1"/>
        <name val="Calibri"/>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ertAlign val="baseline"/>
        <sz val="11"/>
        <color rgb="FF0000FF"/>
        <name val="Calibri"/>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8"/>
        <color auto="1"/>
        <name val="Calibri"/>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ertAlign val="baseline"/>
        <sz val="11"/>
        <color rgb="FF0000FF"/>
        <name val="Calibri"/>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8"/>
        <color auto="1"/>
        <name val="Calibri"/>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8"/>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4"/>
        <color auto="1"/>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6"/>
        <color theme="0"/>
        <name val="Calibri"/>
        <scheme val="none"/>
      </font>
      <fill>
        <patternFill patternType="solid">
          <fgColor rgb="FFF4CCCC"/>
          <bgColor theme="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ill>
        <patternFill>
          <bgColor theme="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3"/>
      </font>
      <fill>
        <patternFill>
          <bgColor theme="4"/>
        </patternFill>
      </fill>
    </dxf>
    <dxf>
      <font>
        <color theme="0"/>
      </font>
      <fill>
        <patternFill>
          <bgColor theme="3"/>
        </patternFill>
      </fill>
    </dxf>
    <dxf>
      <font>
        <color theme="3"/>
      </font>
      <fill>
        <patternFill>
          <bgColor theme="4"/>
        </patternFill>
      </fill>
    </dxf>
    <dxf>
      <font>
        <color theme="0"/>
      </font>
      <fill>
        <patternFill>
          <bgColor theme="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ill>
        <patternFill>
          <bgColor theme="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left" vertical="center" textRotation="0" wrapText="1" indent="0" justifyLastLine="0" shrinkToFit="0" readingOrder="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0"/>
        <color rgb="FF000000"/>
        <name val="Calibri"/>
        <family val="2"/>
        <scheme val="none"/>
      </font>
      <numFmt numFmtId="0" formatCode="General"/>
      <alignment horizontal="general" vertical="bottom"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dxf>
    <dxf>
      <font>
        <b val="0"/>
        <i val="0"/>
        <strike val="0"/>
        <condense val="0"/>
        <extend val="0"/>
        <outline val="0"/>
        <shadow val="0"/>
        <u val="none"/>
        <vertAlign val="baseline"/>
        <sz val="10"/>
        <color rgb="FF000000"/>
        <name val="Calibri"/>
        <scheme val="none"/>
      </font>
      <alignment horizontal="general" vertical="bottom"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0"/>
        <color rgb="FF000000"/>
        <name val="Calibri"/>
        <scheme val="none"/>
      </font>
      <alignment horizontal="general" vertical="bottom"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auto="1"/>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alignment horizontal="general"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30" formatCode="@"/>
      <fill>
        <patternFill patternType="none">
          <bgColor auto="1"/>
        </patternFill>
      </fill>
      <alignment horizontal="center"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border outline="0">
        <top style="hair">
          <color rgb="FF000000"/>
        </top>
        <bottom style="thin">
          <color rgb="FF000000"/>
        </bottom>
      </border>
    </dxf>
    <dxf>
      <font>
        <b/>
        <i val="0"/>
        <strike val="0"/>
        <condense val="0"/>
        <extend val="0"/>
        <outline val="0"/>
        <shadow val="0"/>
        <u val="none"/>
        <vertAlign val="baseline"/>
        <sz val="11"/>
        <color auto="1"/>
        <name val="Calibri"/>
        <scheme val="none"/>
      </font>
      <fill>
        <patternFill patternType="solid">
          <fgColor rgb="FFD9D9D9"/>
          <bgColor rgb="FFD9D9D9"/>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ill>
        <patternFill>
          <bgColor theme="4"/>
        </patternFill>
      </fill>
    </dxf>
    <dxf>
      <fill>
        <patternFill>
          <bgColor theme="3"/>
        </patternFill>
      </fill>
    </dxf>
    <dxf>
      <font>
        <strike val="0"/>
        <outline val="0"/>
        <shadow val="0"/>
        <u val="none"/>
        <vertAlign val="baseline"/>
        <sz val="12"/>
      </font>
      <alignment horizontal="general" vertical="center" textRotation="0" wrapText="1" indent="0" justifyLastLine="0" shrinkToFit="0" readingOrder="0"/>
      <border diagonalUp="0" diagonalDown="0">
        <left/>
        <right style="thick">
          <color indexed="64"/>
        </right>
        <top style="thick">
          <color auto="1"/>
        </top>
        <bottom style="thick">
          <color auto="1"/>
        </bottom>
        <vertical/>
        <horizontal style="thick">
          <color auto="1"/>
        </horizontal>
      </border>
    </dxf>
    <dxf>
      <font>
        <b val="0"/>
        <strike val="0"/>
        <outline val="0"/>
        <shadow val="0"/>
        <u val="none"/>
        <vertAlign val="baseline"/>
        <sz val="14"/>
        <name val="Calibri"/>
        <scheme val="minor"/>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20"/>
        <color theme="1"/>
        <name val="Calibri"/>
        <scheme val="minor"/>
      </font>
      <fill>
        <patternFill patternType="none">
          <fgColor indexed="64"/>
          <bgColor indexed="65"/>
        </patternFill>
      </fill>
      <alignment horizontal="center" vertical="center" textRotation="0" wrapText="0" indent="0" justifyLastLine="0" shrinkToFit="0" readingOrder="0"/>
    </dxf>
    <dxf>
      <border>
        <bottom style="thick">
          <color indexed="64"/>
        </bottom>
      </border>
    </dxf>
    <dxf>
      <font>
        <b/>
        <i val="0"/>
        <strike val="0"/>
        <condense val="0"/>
        <extend val="0"/>
        <outline val="0"/>
        <shadow val="0"/>
        <u val="none"/>
        <vertAlign val="baseline"/>
        <sz val="12"/>
        <color theme="0"/>
        <name val="Calibri"/>
        <scheme val="minor"/>
      </font>
      <fill>
        <patternFill patternType="solid">
          <fgColor indexed="64"/>
          <bgColor theme="1"/>
        </patternFill>
      </fill>
      <alignment horizontal="center" vertical="center" textRotation="0" wrapText="0" indent="0" justifyLastLine="0" shrinkToFit="0" readingOrder="0"/>
      <border diagonalUp="0" diagonalDown="0">
        <left style="thick">
          <color indexed="64"/>
        </left>
        <right style="thick">
          <color indexed="64"/>
        </right>
        <top/>
        <bottom/>
        <vertical style="thick">
          <color indexed="64"/>
        </vertical>
        <horizontal style="thick">
          <color indexed="64"/>
        </horizontal>
      </border>
    </dxf>
  </dxfs>
  <tableStyles count="0" defaultTableStyle="TableStyleMedium2" defaultPivotStyle="PivotStyleLight16"/>
  <colors>
    <mruColors>
      <color rgb="FFE9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1659255</xdr:colOff>
      <xdr:row>1</xdr:row>
      <xdr:rowOff>1238250</xdr:rowOff>
    </xdr:to>
    <xdr:pic>
      <xdr:nvPicPr>
        <xdr:cNvPr id="2" name="Bildobjekt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048000" cy="1238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1557443</xdr:colOff>
      <xdr:row>0</xdr:row>
      <xdr:rowOff>628650</xdr:rowOff>
    </xdr:to>
    <xdr:pic>
      <xdr:nvPicPr>
        <xdr:cNvPr id="2" name="Bildobjekt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7443" cy="6286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Users/kjur/AppData/Local/Temp/%C5tg%E4rdsf%F6rslag%20SRS%20version%200.3_1%20(Projectplace_12275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ktioner"/>
      <sheetName val="Pilotdiagnoser"/>
      <sheetName val="åtgärder"/>
      <sheetName val="åtgärdsförteckning"/>
      <sheetName val="åtgärdspaket"/>
      <sheetName val="för granskning"/>
      <sheetName val="koder till utveckling"/>
      <sheetName val="åtgärder till utveckling"/>
      <sheetName val="Backlogg"/>
      <sheetName val="kommentarer jun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0000000}" name="Tabell651617" displayName="Tabell651617" ref="B3:D33" totalsRowShown="0" headerRowDxfId="1440" headerRowBorderDxfId="1439">
  <autoFilter ref="B3:D33" xr:uid="{00000000-0009-0000-0100-000010000000}"/>
  <tableColumns count="3">
    <tableColumn id="2" xr3:uid="{00000000-0010-0000-0000-000002000000}" name="ICD 10" dataDxfId="1438"/>
    <tableColumn id="3" xr3:uid="{00000000-0010-0000-0000-000003000000}" name="Diagnostext" dataDxfId="1437"/>
    <tableColumn id="5" xr3:uid="{00000000-0010-0000-0000-000005000000}" name="Förtydligande" dataDxfId="1436"/>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ell41013" displayName="Tabell41013" ref="A2:J452" totalsRowShown="0" headerRowDxfId="1433" tableBorderDxfId="1432">
  <autoFilter ref="A2:J452" xr:uid="{00000000-0009-0000-0100-00000C000000}"/>
  <sortState xmlns:xlrd2="http://schemas.microsoft.com/office/spreadsheetml/2017/richdata2" ref="A3:J452">
    <sortCondition ref="E2:E452"/>
  </sortState>
  <tableColumns count="10">
    <tableColumn id="1" xr3:uid="{00000000-0010-0000-0100-000001000000}" name="ICD10SE" dataDxfId="1431"/>
    <tableColumn id="2" xr3:uid="{00000000-0010-0000-0100-000002000000}" name="Diagnostext för koden" dataDxfId="1430"/>
    <tableColumn id="4" xr3:uid="{00000000-0010-0000-0100-000004000000}" name="ID" dataDxfId="1429"/>
    <tableColumn id="3" xr3:uid="{00000000-0010-0000-0100-000003000000}" name="Kategori" dataDxfId="1428" dataCellStyle="Normal 3"/>
    <tableColumn id="7" xr3:uid="{00000000-0010-0000-0100-000007000000}" name="PRIO 1" dataDxfId="1427"/>
    <tableColumn id="9" xr3:uid="{00000000-0010-0000-0100-000009000000}" name="Kronologiskt" dataDxfId="1426" dataCellStyle="Normal 3"/>
    <tableColumn id="10" xr3:uid="{00000000-0010-0000-0100-00000A000000}" name="Diagnosgrupp" dataDxfId="1425" dataCellStyle="Normal 3"/>
    <tableColumn id="8" xr3:uid="{3F24AAA8-5D63-8448-9DF4-EA27C38A9721}" name="Rubrik" dataDxfId="1424" dataCellStyle="Normal 3">
      <calculatedColumnFormula>IF(Tabell41013[[#All],[ID]]=0,"",INDEX(Tabell2[Webcert Rubrik],MATCH(Tabell41013[ID],Tabell2[ID],0)))</calculatedColumnFormula>
    </tableColumn>
    <tableColumn id="6" xr3:uid="{00000000-0010-0000-0100-000006000000}" name="Text" dataDxfId="1423">
      <calculatedColumnFormula>IF(Tabell41013[[#All],[ID]]=0,"",INDEX(Tabell2[Webcert Text],MATCH(Tabell41013[ID],Tabell2[ID],0)))</calculatedColumnFormula>
    </tableColumn>
    <tableColumn id="5" xr3:uid="{00000000-0010-0000-0100-000005000000}" name="skriva om FaR" dataDxfId="1422" dataCellStyle="Normal 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2" displayName="Tabell2" ref="A2:U253" totalsRowShown="0">
  <autoFilter ref="A2:U253" xr:uid="{00000000-0009-0000-0100-000001000000}"/>
  <tableColumns count="21">
    <tableColumn id="1" xr3:uid="{00000000-0010-0000-0200-000001000000}" name="ID" dataDxfId="70"/>
    <tableColumn id="2" xr3:uid="{00000000-0010-0000-0200-000002000000}" name="Titel källa 1" dataDxfId="69"/>
    <tableColumn id="5" xr3:uid="{00000000-0010-0000-0200-000005000000}" name="Kategori (REK/OBS)" dataDxfId="68"/>
    <tableColumn id="4" xr3:uid="{31EB503E-9F4B-AA4E-8163-582AE03420DF}" name="Webcert Rubrik" dataDxfId="67"/>
    <tableColumn id="6" xr3:uid="{00000000-0010-0000-0200-000006000000}" name="Webcert Text" dataDxfId="66"/>
    <tableColumn id="13" xr3:uid="{00000000-0010-0000-0200-00000D000000}" name="EXCERPT" dataDxfId="65"/>
    <tableColumn id="7" xr3:uid="{00000000-0010-0000-0200-000007000000}" name="Utförs med hjälp av" dataDxfId="64"/>
    <tableColumn id="8" xr3:uid="{00000000-0010-0000-0200-000008000000}" name="Källa 1" dataDxfId="63"/>
    <tableColumn id="14" xr3:uid="{00000000-0010-0000-0200-00000E000000}" name="Länk 1" dataDxfId="62"/>
    <tableColumn id="16" xr3:uid="{00000000-0010-0000-0200-000010000000}" name="Källa 2" dataDxfId="61"/>
    <tableColumn id="10" xr3:uid="{00000000-0010-0000-0200-00000A000000}" name="Länk 2" dataDxfId="60"/>
    <tableColumn id="9" xr3:uid="{00000000-0010-0000-0200-000009000000}" name="Titel 2" dataDxfId="59"/>
    <tableColumn id="11" xr3:uid="{00000000-0010-0000-0200-00000B000000}" name="Källa 3" dataDxfId="58"/>
    <tableColumn id="12" xr3:uid="{00000000-0010-0000-0200-00000C000000}" name="Länk 3" dataDxfId="57"/>
    <tableColumn id="15" xr3:uid="{00000000-0010-0000-0200-00000F000000}" name="Titel 3" dataDxfId="56"/>
    <tableColumn id="17" xr3:uid="{00000000-0010-0000-0200-000011000000}" name="Källa 4" dataDxfId="55"/>
    <tableColumn id="25" xr3:uid="{00000000-0010-0000-0200-000019000000}" name="Länk 4" dataDxfId="54"/>
    <tableColumn id="26" xr3:uid="{00000000-0010-0000-0200-00001A000000}" name="Titel 4" dataDxfId="53"/>
    <tableColumn id="23" xr3:uid="{00000000-0010-0000-0200-000017000000}" name="Åtgärd i intyget" dataDxfId="52"/>
    <tableColumn id="27" xr3:uid="{00000000-0010-0000-0200-00001B000000}" name="Gäller för" dataDxfId="51"/>
    <tableColumn id="3" xr3:uid="{00000000-0010-0000-0200-000003000000}" name="Till utveckling (sidbrytningar för råd)" dataDxfId="50"/>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ell14" displayName="Tabell14" ref="B1:C58" totalsRowShown="0" headerRowDxfId="4" dataDxfId="3" tableBorderDxfId="2">
  <autoFilter ref="B1:C58" xr:uid="{00000000-0009-0000-0100-00000E000000}"/>
  <sortState xmlns:xlrd2="http://schemas.microsoft.com/office/spreadsheetml/2017/richdata2" ref="B54:C58">
    <sortCondition ref="B1:B58"/>
  </sortState>
  <tableColumns count="2">
    <tableColumn id="1" xr3:uid="{00000000-0010-0000-0300-000001000000}" name="Källor" dataDxfId="1"/>
    <tableColumn id="2" xr3:uid="{00000000-0010-0000-0300-000002000000}" name="Typ" dataDxfId="0"/>
  </tableColumns>
  <tableStyleInfo name="TableStyleLight1"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17" Type="http://schemas.openxmlformats.org/officeDocument/2006/relationships/hyperlink" Target="http://www.landstingetsormland.se/extra-ingang/Samarbetspartners/Vald-i-nara-relationer/Vardprogram-vald-i-nara-relationer/Halso--och-sjukvardens-ansvar/Behandla---Rehabilitera/" TargetMode="External"/><Relationship Id="rId21" Type="http://schemas.openxmlformats.org/officeDocument/2006/relationships/hyperlink" Target="http://www.netdoktor.se/smarta/artiklar/ryggvark-ryggskott-och-ischias/" TargetMode="External"/><Relationship Id="rId63" Type="http://schemas.openxmlformats.org/officeDocument/2006/relationships/hyperlink" Target="http://www.sbu.se/sv/publikationer/SBU-utvarderar/arbetsmiljons-betydelse-for-symtom-pa-depression-och-utmattningssyndrom/" TargetMode="External"/><Relationship Id="rId159" Type="http://schemas.openxmlformats.org/officeDocument/2006/relationships/hyperlink" Target="https://www.stressmottagningen.nu/stress-och-stressjukdomar/utmattningssyndrom/" TargetMode="External"/><Relationship Id="rId170" Type="http://schemas.openxmlformats.org/officeDocument/2006/relationships/hyperlink" Target="http://www.socialstyrelsen.se/riktlinjer/forsakringsmedicinsktbeslutsstod?search=M51" TargetMode="External"/><Relationship Id="rId191" Type="http://schemas.openxmlformats.org/officeDocument/2006/relationships/hyperlink" Target="http://www.socialstyrelsen.se/riktlinjer/forsakringsmedicinsktbeslutsstod/skadorpanedreextremitetenfrakt" TargetMode="External"/><Relationship Id="rId205" Type="http://schemas.openxmlformats.org/officeDocument/2006/relationships/hyperlink" Target="http://www.socialstyrelsen.se/riktlinjer/forsakringsmedicinsktbeslutsstod/cerebrovaskularasjukdomar-i606" TargetMode="External"/><Relationship Id="rId226" Type="http://schemas.openxmlformats.org/officeDocument/2006/relationships/hyperlink" Target="http://www.vetenskaphalsa.se/wp-content/uploads/2013/11/Aktuellt-om-vetenskap-och-halsa_nov2013.pdf" TargetMode="External"/><Relationship Id="rId247" Type="http://schemas.openxmlformats.org/officeDocument/2006/relationships/hyperlink" Target="http://www.keepeek.com/Digital-Asset-Management/oecd/social-issues-migration-health/transforming-disability-into-ability_9789264158245-en" TargetMode="External"/><Relationship Id="rId107" Type="http://schemas.openxmlformats.org/officeDocument/2006/relationships/hyperlink" Target="http://www.socialstyrelsen.se/Lists/Artikelkatalog/Attachments/18315/2011-5-2.pdf" TargetMode="External"/><Relationship Id="rId11" Type="http://schemas.openxmlformats.org/officeDocument/2006/relationships/hyperlink" Target="http://www.sbu.se/sv/publikationer/SBU-utvarderar/internetformedlad-psykologisk-behandling-vid-angest--och-forstamningssyndrom/" TargetMode="External"/><Relationship Id="rId32" Type="http://schemas.openxmlformats.org/officeDocument/2006/relationships/hyperlink" Target="http://www.internetmedicin.se/page.aspx?id=5359" TargetMode="External"/><Relationship Id="rId53" Type="http://schemas.openxmlformats.org/officeDocument/2006/relationships/hyperlink" Target="https://www.netdoktor.se/smarta/sjukdomar/ryggvark-ryggskott-och-ischias/" TargetMode="External"/><Relationship Id="rId74" Type="http://schemas.openxmlformats.org/officeDocument/2006/relationships/hyperlink" Target="http://www.socialstyrelsen.se/Lists/Artikelkatalog/Attachments/20405/2016-12-6.pdf" TargetMode="External"/><Relationship Id="rId128" Type="http://schemas.openxmlformats.org/officeDocument/2006/relationships/hyperlink" Target="http://www.sbu.se/contentassets/81ea041f1bc2441aa09868a4f29d3f1a/smarta_sammanfattning.pdf" TargetMode="External"/><Relationship Id="rId149" Type="http://schemas.openxmlformats.org/officeDocument/2006/relationships/hyperlink" Target="http://www.socialstyrelsen.se/riktlinjer/forsakringsmedicinsktbeslutsstod/anpassningsstorninglivskris-so" TargetMode="External"/><Relationship Id="rId5" Type="http://schemas.openxmlformats.org/officeDocument/2006/relationships/hyperlink" Target="https://www.stressmottagningen.nu/behandling-och-rehabilitering/" TargetMode="External"/><Relationship Id="rId95" Type="http://schemas.openxmlformats.org/officeDocument/2006/relationships/hyperlink" Target="http://www.internetmedicin.se/page.aspx?id=492" TargetMode="External"/><Relationship Id="rId160" Type="http://schemas.openxmlformats.org/officeDocument/2006/relationships/hyperlink" Target="https://www.lvn.se/globalassets/delade-dokument/behandlingslinjer/rorelseorganen/artros/sjukskrivn-kna-hoftartros-111215.pdf" TargetMode="External"/><Relationship Id="rId181" Type="http://schemas.openxmlformats.org/officeDocument/2006/relationships/hyperlink" Target="https://www.av.se/globalassets/filer/publikationer/broschyrer/belasta-ratt-sa-undviker-du-skador-broschyr-adi447.pdf" TargetMode="External"/><Relationship Id="rId216" Type="http://schemas.openxmlformats.org/officeDocument/2006/relationships/hyperlink" Target="http://www.praktiskmedicin.se/sjukdomar/stress-fysiologiska-stressreaktionen/" TargetMode="External"/><Relationship Id="rId237" Type="http://schemas.openxmlformats.org/officeDocument/2006/relationships/hyperlink" Target="http://viss.nu/Handlaggning/Vardprogram/Musko-skelett/Hoftledsartros/" TargetMode="External"/><Relationship Id="rId258" Type="http://schemas.openxmlformats.org/officeDocument/2006/relationships/hyperlink" Target="http://www.fyss.se/wp-content/uploads/2018/02/43.-Sm%C3%A4rta.pdf" TargetMode="External"/><Relationship Id="rId22" Type="http://schemas.openxmlformats.org/officeDocument/2006/relationships/hyperlink" Target="http://www.netdoktor.se/smarta/artiklar/ryggvark-ryggskott-och-ischias/" TargetMode="External"/><Relationship Id="rId43" Type="http://schemas.openxmlformats.org/officeDocument/2006/relationships/hyperlink" Target="http://plus.rjl.se/index.jsf?childId=9693&amp;nodeId=31387&amp;nodeType=12" TargetMode="External"/><Relationship Id="rId64" Type="http://schemas.openxmlformats.org/officeDocument/2006/relationships/hyperlink" Target="https://www.stressmottagningen.nu/behandling-och-rehabilitering/" TargetMode="External"/><Relationship Id="rId118" Type="http://schemas.openxmlformats.org/officeDocument/2006/relationships/hyperlink" Target="https://skl.se/download/18.430f8b0b145ac911ed643f14/1399453706023/SKL%20Genushanden%20-%20Skurups%20v%C3%A5rdcentral.pdf" TargetMode="External"/><Relationship Id="rId139" Type="http://schemas.openxmlformats.org/officeDocument/2006/relationships/hyperlink" Target="https://www.1177.se/Stockholm/Fakta-och-rad/Sjukdomar/Fibromyalgi/" TargetMode="External"/><Relationship Id="rId85" Type="http://schemas.openxmlformats.org/officeDocument/2006/relationships/hyperlink" Target="http://www.socialstyrelsen.se/riktlinjer/forsakringsmedicinsktbeslutsstod/huvudvarkavspanningstyp-g442" TargetMode="External"/><Relationship Id="rId150" Type="http://schemas.openxmlformats.org/officeDocument/2006/relationships/hyperlink" Target="http://www.socialstyrelsen.se/riktlinjer/forsakringsmedicinsktbeslutsstod/anpassningsstorninglivskris-so" TargetMode="External"/><Relationship Id="rId171" Type="http://schemas.openxmlformats.org/officeDocument/2006/relationships/hyperlink" Target="http://www.sbu.se/contentassets/203cb1a9451f4df8babda4e2c75833f8/arbetsmiljo_rygg_2014.pdf" TargetMode="External"/><Relationship Id="rId192" Type="http://schemas.openxmlformats.org/officeDocument/2006/relationships/hyperlink" Target="http://www.sbu.se/sv/publikationer/SBU-utvarderar/arbetets-betydelse-for-uppkomst-av-besvar-och-sjukdomar-nacken-och-ovre-rorelseapparaten/" TargetMode="External"/><Relationship Id="rId206" Type="http://schemas.openxmlformats.org/officeDocument/2006/relationships/hyperlink" Target="http://www.socialstyrelsen.se/riktlinjer/forsakringsmedicinsktbeslutsstod/vissahand-ochhandledsbesvar-m1" TargetMode="External"/><Relationship Id="rId227" Type="http://schemas.openxmlformats.org/officeDocument/2006/relationships/hyperlink" Target="http://www.socialstyrelsen.se/nationellariktlinjerforrorelseorganenssjukdomar/sokiriktlinjerna/artrosikna10" TargetMode="External"/><Relationship Id="rId248" Type="http://schemas.openxmlformats.org/officeDocument/2006/relationships/hyperlink" Target="https://www.gov.uk/government/uploads/system/uploads/attachment_data/file/208968/hwwb-concepts-of-rehabilitation.pdf" TargetMode="External"/><Relationship Id="rId12" Type="http://schemas.openxmlformats.org/officeDocument/2006/relationships/hyperlink" Target="http://www.svenskpsykiatri.se/wp-content/uploads/2017/02/SPF-kliniska-riktlinjer-om-Bipol%C3%A4r-sjukdom.pdf" TargetMode="External"/><Relationship Id="rId33" Type="http://schemas.openxmlformats.org/officeDocument/2006/relationships/hyperlink" Target="http://www.socialstyrelsen.se/riktlinjer/forsakringsmedicinsktbeslutsstod/hoftartros-m16" TargetMode="External"/><Relationship Id="rId108" Type="http://schemas.openxmlformats.org/officeDocument/2006/relationships/hyperlink" Target="https://www.afaforsakring.se/nyhetsrum/pressmeddelanden/20172/08/att-framtrada-eller-inte--dolda-funktionsnedsattningar-pa-jobbet/" TargetMode="External"/><Relationship Id="rId129" Type="http://schemas.openxmlformats.org/officeDocument/2006/relationships/hyperlink" Target="http://www.sbu.se/contentassets/81ea041f1bc2441aa09868a4f29d3f1a/smarta_sammanfattning.pdf" TargetMode="External"/><Relationship Id="rId54" Type="http://schemas.openxmlformats.org/officeDocument/2006/relationships/hyperlink" Target="http://www.sbu.se/sv/publikationer/sbu-kommentar/Multimodal-rehabilitering-vid-langvarig-landryggssmarta/" TargetMode="External"/><Relationship Id="rId75" Type="http://schemas.openxmlformats.org/officeDocument/2006/relationships/hyperlink" Target="https://skl.se/halsasjukvard/sjukskrivningochrehabilitering/arkivsjukskrivningochrehabilitering/arkivsjukskrivningochrehabilitering/kunskapomvaldinararelationviktigtvidrehabilitering.12450.html" TargetMode="External"/><Relationship Id="rId96" Type="http://schemas.openxmlformats.org/officeDocument/2006/relationships/hyperlink" Target="http://www.internetmedicin.se/page.aspx?id=492" TargetMode="External"/><Relationship Id="rId140" Type="http://schemas.openxmlformats.org/officeDocument/2006/relationships/hyperlink" Target="http://www.lakartidningen.se/Functions/OldArticleView.aspx?articleId=5166" TargetMode="External"/><Relationship Id="rId161" Type="http://schemas.openxmlformats.org/officeDocument/2006/relationships/hyperlink" Target="http://fyss.se/wp-content/uploads/2011/02/16.-Artros.pdf" TargetMode="External"/><Relationship Id="rId182" Type="http://schemas.openxmlformats.org/officeDocument/2006/relationships/hyperlink" Target="http://www.socialstyrelsen.se/riktlinjer/forsakringsmedicinsktbeslutsstod/distalradiusfraktur-s525" TargetMode="External"/><Relationship Id="rId217" Type="http://schemas.openxmlformats.org/officeDocument/2006/relationships/hyperlink" Target="http://plus.rjl.se/infopage.jsf?childId=15003&amp;nodeId=39803" TargetMode="External"/><Relationship Id="rId6" Type="http://schemas.openxmlformats.org/officeDocument/2006/relationships/hyperlink" Target="https://www.stressmottagningen.nu/behandling-och-rehabilitering/" TargetMode="External"/><Relationship Id="rId238" Type="http://schemas.openxmlformats.org/officeDocument/2006/relationships/hyperlink" Target="https://www.socialstyrelsen.se/Lists/Artikelkatalog/Attachments/10723/2003-123-18_200312319.pdf" TargetMode="External"/><Relationship Id="rId259" Type="http://schemas.openxmlformats.org/officeDocument/2006/relationships/hyperlink" Target="http://www.sbu.se/contentassets/203cb1a9451f4df8babda4e2c75833f8/arbetsmiljo_rygg_2014.pdf" TargetMode="External"/><Relationship Id="rId23" Type="http://schemas.openxmlformats.org/officeDocument/2006/relationships/hyperlink" Target="http://www.internetmedicin.se/page.aspx?id=220" TargetMode="External"/><Relationship Id="rId119" Type="http://schemas.openxmlformats.org/officeDocument/2006/relationships/hyperlink" Target="http://viss.nu/Psykiatristod/Psykiatriprogram/Depression1/" TargetMode="External"/><Relationship Id="rId44" Type="http://schemas.openxmlformats.org/officeDocument/2006/relationships/hyperlink" Target="http://www.akademiska.se/sv/Verksamheter/Handkirurgi/Handkirurgiska-diagnoser/Boxarfraktur/" TargetMode="External"/><Relationship Id="rId65" Type="http://schemas.openxmlformats.org/officeDocument/2006/relationships/hyperlink" Target="https://www.1177.se/Stockholm/Tema/Halsa/Stress/Mindfulness-i-vardagen---praktiska-tips/" TargetMode="External"/><Relationship Id="rId86" Type="http://schemas.openxmlformats.org/officeDocument/2006/relationships/hyperlink" Target="http://www.socialstyrelsen.se/riktlinjer/forsakringsmedicinsktbeslutsstod/huvudvarkavspanningstyp-g442" TargetMode="External"/><Relationship Id="rId130" Type="http://schemas.openxmlformats.org/officeDocument/2006/relationships/hyperlink" Target="http://www.internetmedicin.se/page.aspx?id=492" TargetMode="External"/><Relationship Id="rId151" Type="http://schemas.openxmlformats.org/officeDocument/2006/relationships/hyperlink" Target="http://viss.nu/Handlaggning/Vardprogram/Psykisk-halsa/Stressrelaterad-psykisk-ohalsa/" TargetMode="External"/><Relationship Id="rId172" Type="http://schemas.openxmlformats.org/officeDocument/2006/relationships/hyperlink" Target="http://www.riskbruk.se/default.aspx?id=10708" TargetMode="External"/><Relationship Id="rId193" Type="http://schemas.openxmlformats.org/officeDocument/2006/relationships/hyperlink" Target="https://vardgivare.skane.se/vardriktlinjer/medicinska-omraden/rorelseorgan/ako/nacksmarta/" TargetMode="External"/><Relationship Id="rId207" Type="http://schemas.openxmlformats.org/officeDocument/2006/relationships/hyperlink" Target="http://www.socialstyrelsen.se/riktlinjer/forsakringsmedicinsktbeslutsstod/vissahand-ochhandledsbesvar-m1" TargetMode="External"/><Relationship Id="rId228" Type="http://schemas.openxmlformats.org/officeDocument/2006/relationships/hyperlink" Target="http://www.internetmedicin.se/page.aspx?id=3312" TargetMode="External"/><Relationship Id="rId249" Type="http://schemas.openxmlformats.org/officeDocument/2006/relationships/hyperlink" Target="http://www.sbu.se/sv/publikationer/skrifter-och-faktablad/akut-rygg--och-nacksmarta/" TargetMode="External"/><Relationship Id="rId13" Type="http://schemas.openxmlformats.org/officeDocument/2006/relationships/hyperlink" Target="https://www.av.se/globalassets/filer/publikationer/broschyrer/belasta-ratt-sa-undviker-du-skador-broschyr-adi447.pdf" TargetMode="External"/><Relationship Id="rId109" Type="http://schemas.openxmlformats.org/officeDocument/2006/relationships/hyperlink" Target="https://www.1177.se/Stockholm/Fakta-och-rad/Sjukdomar/Manodepressiv-sjukdom---bipolar-sjukdom/" TargetMode="External"/><Relationship Id="rId260" Type="http://schemas.openxmlformats.org/officeDocument/2006/relationships/hyperlink" Target="http://ontiryggen.nu/" TargetMode="External"/><Relationship Id="rId34" Type="http://schemas.openxmlformats.org/officeDocument/2006/relationships/hyperlink" Target="http://www.netdoktor.se/smarta/artiklar/ryggvark-ryggskott-och-ischias/" TargetMode="External"/><Relationship Id="rId55" Type="http://schemas.openxmlformats.org/officeDocument/2006/relationships/hyperlink" Target="https://www.av.se/globalassets/filer/publikationer/kunskapssammanstallningar/konsekvenser-av-leanproduktion-for-arbetsmiljo-och-halsa-kunskapssammanstallning-rap-2016-5.pdf?hl=Ryggv&#228;rk" TargetMode="External"/><Relationship Id="rId76" Type="http://schemas.openxmlformats.org/officeDocument/2006/relationships/hyperlink" Target="https://skl.se/download/18.430f8b0b145ac911ed643f14/1399453706023/SKL%20Genushanden%20-%20Skurups%20v%C3%A5rdcentral.pdf" TargetMode="External"/><Relationship Id="rId97" Type="http://schemas.openxmlformats.org/officeDocument/2006/relationships/hyperlink" Target="http://www.totalkropp.se/symtom/langvarig-kronisk-smarta/" TargetMode="External"/><Relationship Id="rId120" Type="http://schemas.openxmlformats.org/officeDocument/2006/relationships/hyperlink" Target="https://www.av.se/halsa-och-sakerhet/psykisk-ohalsa-stress-hot-och-vald/fragor-och-svar-om-organisatorisk-och-social-arbetsmiljo/" TargetMode="External"/><Relationship Id="rId141" Type="http://schemas.openxmlformats.org/officeDocument/2006/relationships/hyperlink" Target="https://www.netdoktor.se/smarta/sjukdomar/langvarig-smarta-och-fysisk-aktivitet/" TargetMode="External"/><Relationship Id="rId7" Type="http://schemas.openxmlformats.org/officeDocument/2006/relationships/hyperlink" Target="http://www.socialstyrelsen.se/publikationer2016/2016-12-6" TargetMode="External"/><Relationship Id="rId162" Type="http://schemas.openxmlformats.org/officeDocument/2006/relationships/hyperlink" Target="http://www.socialstyrelsen.se/indikatorer/sokiindikatorbiblioteket/utvardering/artroskopiskkirurgividartrosik" TargetMode="External"/><Relationship Id="rId183" Type="http://schemas.openxmlformats.org/officeDocument/2006/relationships/hyperlink" Target="http://www.socialstyrelsen.se/riktlinjer/forsakringsmedicinsktbeslutsstod/skadapaovreextremitetensarskad" TargetMode="External"/><Relationship Id="rId218" Type="http://schemas.openxmlformats.org/officeDocument/2006/relationships/hyperlink" Target="http://www.socialstyrelsen.se/riktlinjer/forsakringsmedicinsktbeslutsstod/cerebrovaskularasjukdomar-i606" TargetMode="External"/><Relationship Id="rId239" Type="http://schemas.openxmlformats.org/officeDocument/2006/relationships/hyperlink" Target="https://www.1177.se/Stockholm/Fakta-och-rad/Sjukdomar/Diskbrack/?ar=True" TargetMode="External"/><Relationship Id="rId250" Type="http://schemas.openxmlformats.org/officeDocument/2006/relationships/hyperlink" Target="http://www.sbu.se/sv/publikationer/skrifter-och-faktablad/akut-rygg--och-nacksmarta/" TargetMode="External"/><Relationship Id="rId24" Type="http://schemas.openxmlformats.org/officeDocument/2006/relationships/hyperlink" Target="http://www.socialstyrelsen.se/riktlinjer/forsakringsmedicinsktbeslutsstod/hoftartros-m16" TargetMode="External"/><Relationship Id="rId45" Type="http://schemas.openxmlformats.org/officeDocument/2006/relationships/hyperlink" Target="http://plus.rjl.se/index.jsf?childId=9693&amp;nodeId=31387&amp;nodeType=12" TargetMode="External"/><Relationship Id="rId66" Type="http://schemas.openxmlformats.org/officeDocument/2006/relationships/hyperlink" Target="https://skl.se/download/18.430f8b0b145ac911ed643f14/1399453706023/SKL%20Genushanden%20-%20Skurups%20v%C3%A5rdcentral.pdf" TargetMode="External"/><Relationship Id="rId87" Type="http://schemas.openxmlformats.org/officeDocument/2006/relationships/hyperlink" Target="http://www.socialstyrelsen.se/riktlinjer/forsakringsmedicinsktbeslutsstod/huvudvarkavspanningstyp-g442" TargetMode="External"/><Relationship Id="rId110" Type="http://schemas.openxmlformats.org/officeDocument/2006/relationships/hyperlink" Target="http://www.svenskpsykiatri.se/wp-content/uploads/2017/02/SPF-kliniska-riktlinjer-om-Bipol%C3%A4r-sjukdom.pdf" TargetMode="External"/><Relationship Id="rId131" Type="http://schemas.openxmlformats.org/officeDocument/2006/relationships/hyperlink" Target="http://www.socialstyrelsen.se/riktlinjer/forsakringsmedicinsktbeslutsstod/langvarigsmartairorelseorganen" TargetMode="External"/><Relationship Id="rId152" Type="http://schemas.openxmlformats.org/officeDocument/2006/relationships/hyperlink" Target="http://www.praktiskmedicin.se/sjukdomar/stress-fysiologiska-stressreaktionen/" TargetMode="External"/><Relationship Id="rId173" Type="http://schemas.openxmlformats.org/officeDocument/2006/relationships/hyperlink" Target="http://www.kunskapsguiden.se/psykiatri/Teman/Samsjuklighet/Sidor/default.aspx" TargetMode="External"/><Relationship Id="rId194" Type="http://schemas.openxmlformats.org/officeDocument/2006/relationships/hyperlink" Target="http://www.sbu.se/contentassets/203cb1a9451f4df8babda4e2c75833f8/arbetsmiljo_rygg_2014.pdf" TargetMode="External"/><Relationship Id="rId208" Type="http://schemas.openxmlformats.org/officeDocument/2006/relationships/hyperlink" Target="https://www.varkstaden.se/wp-content/uploads/2017/07/burnout.pdf" TargetMode="External"/><Relationship Id="rId229" Type="http://schemas.openxmlformats.org/officeDocument/2006/relationships/hyperlink" Target="http://www.internetmedicin.se/page.aspx?id=3312" TargetMode="External"/><Relationship Id="rId240" Type="http://schemas.openxmlformats.org/officeDocument/2006/relationships/hyperlink" Target="https://skl.se/download/18.7f5983ed15bd8f2b821f399d/1494925603546/Missiv_info_arbetsgivare.pdf" TargetMode="External"/><Relationship Id="rId261" Type="http://schemas.openxmlformats.org/officeDocument/2006/relationships/printerSettings" Target="../printerSettings/printerSettings4.bin"/><Relationship Id="rId14" Type="http://schemas.openxmlformats.org/officeDocument/2006/relationships/hyperlink" Target="http://www.csp.org.uk/your-health/exercise-advice/shoulder-pain" TargetMode="External"/><Relationship Id="rId35" Type="http://schemas.openxmlformats.org/officeDocument/2006/relationships/hyperlink" Target="http://www.socialstyrelsen.se/riktlinjer/forsakringsmedicinsktbeslutsstod/epikondylalgi-epikondylit-m77" TargetMode="External"/><Relationship Id="rId56" Type="http://schemas.openxmlformats.org/officeDocument/2006/relationships/hyperlink" Target="https://www.av.se/globalassets/filer/publikationer/kunskapssammanstallningar/konsekvenser-av-leanproduktion-for-arbetsmiljo-och-halsa-kunskapssammanstallning-rap-2016-5.pdf?hl=Ryggv&#228;rk" TargetMode="External"/><Relationship Id="rId77" Type="http://schemas.openxmlformats.org/officeDocument/2006/relationships/hyperlink" Target="http://www.socialstyrelsen.se/publikationer2016/2016-12-6" TargetMode="External"/><Relationship Id="rId100" Type="http://schemas.openxmlformats.org/officeDocument/2006/relationships/hyperlink" Target="http://www.riskbruk.se/default.aspx?id=10708" TargetMode="External"/><Relationship Id="rId8" Type="http://schemas.openxmlformats.org/officeDocument/2006/relationships/hyperlink" Target="http://www.socialstyrelsen.se/publikationer2016/2016-12-6" TargetMode="External"/><Relationship Id="rId98" Type="http://schemas.openxmlformats.org/officeDocument/2006/relationships/hyperlink" Target="http://www.praktiskmedicin.se/sjukdomar/stress-fysiologiska-stressreaktionen/" TargetMode="External"/><Relationship Id="rId121" Type="http://schemas.openxmlformats.org/officeDocument/2006/relationships/hyperlink" Target="http://viss.nu/Psykiatristod/Psykiatriprogram/Depression1/" TargetMode="External"/><Relationship Id="rId142" Type="http://schemas.openxmlformats.org/officeDocument/2006/relationships/hyperlink" Target="https://www.netdoktor.se/smarta/fibromyalgi/sjukdomar/fibromyalgi/" TargetMode="External"/><Relationship Id="rId163" Type="http://schemas.openxmlformats.org/officeDocument/2006/relationships/hyperlink" Target="http://fyss.se/wp-content/uploads/2011/02/16.-Artros.pdf" TargetMode="External"/><Relationship Id="rId184" Type="http://schemas.openxmlformats.org/officeDocument/2006/relationships/hyperlink" Target="http://www.socialstyrelsen.se/riktlinjer/forsakringsmedicinsktbeslutsstod/skadapaovreextremitetensarskad" TargetMode="External"/><Relationship Id="rId219" Type="http://schemas.openxmlformats.org/officeDocument/2006/relationships/hyperlink" Target="https://www.socialstyrelsen.se/Lists/Artikelkatalog/Attachments/10723/2003-123-18_200312319.pdf" TargetMode="External"/><Relationship Id="rId230" Type="http://schemas.openxmlformats.org/officeDocument/2006/relationships/hyperlink" Target="http://www.internetmedicin.se/page.aspx?id=3312" TargetMode="External"/><Relationship Id="rId251" Type="http://schemas.openxmlformats.org/officeDocument/2006/relationships/hyperlink" Target="https://www.socialstyrelsen.se/SiteCollectionDocuments/nationella-indikationer-multimodal-rehabilitering.pdf" TargetMode="External"/><Relationship Id="rId25" Type="http://schemas.openxmlformats.org/officeDocument/2006/relationships/hyperlink" Target="http://www.internetmedicin.se/page.aspx?id=5359" TargetMode="External"/><Relationship Id="rId46" Type="http://schemas.openxmlformats.org/officeDocument/2006/relationships/hyperlink" Target="http://www.handcenter.se/batbensfraktur/" TargetMode="External"/><Relationship Id="rId67" Type="http://schemas.openxmlformats.org/officeDocument/2006/relationships/hyperlink" Target="https://www.suntarbetsliv.se/forskning/hallbar-rehabilitering/elva-ars-forskning-om-utmattningssyndrom/" TargetMode="External"/><Relationship Id="rId88" Type="http://schemas.openxmlformats.org/officeDocument/2006/relationships/hyperlink" Target="http://www.socialstyrelsen.se/riktlinjer/forsakringsmedicinsktbeslutsstod/huvudvarkavspanningstyp-g442" TargetMode="External"/><Relationship Id="rId111" Type="http://schemas.openxmlformats.org/officeDocument/2006/relationships/hyperlink" Target="http://www.socialstyrelsen.se/riktlinjer/forsakringsmedicinsktbeslutsstod/bipolarsjukdom-f30-f31" TargetMode="External"/><Relationship Id="rId132" Type="http://schemas.openxmlformats.org/officeDocument/2006/relationships/hyperlink" Target="http://www.socialstyrelsen.se/riktlinjer/forsakringsmedicinsktbeslutsstod/langvarigsmartairorelseorganen" TargetMode="External"/><Relationship Id="rId153" Type="http://schemas.openxmlformats.org/officeDocument/2006/relationships/hyperlink" Target="http://viss.nu/Handlaggning/Vardprogram/Psykisk-halsa/Stressrelaterad-psykisk-ohalsa/" TargetMode="External"/><Relationship Id="rId174" Type="http://schemas.openxmlformats.org/officeDocument/2006/relationships/hyperlink" Target="http://www.sbu.se/contentassets/81ea041f1bc2441aa09868a4f29d3f1a/smarta_sammanfattning.pdf" TargetMode="External"/><Relationship Id="rId195" Type="http://schemas.openxmlformats.org/officeDocument/2006/relationships/hyperlink" Target="http://www.netdoktor.se/smarta/artiklar/ryggvark-ryggskott-och-ischias/" TargetMode="External"/><Relationship Id="rId209" Type="http://schemas.openxmlformats.org/officeDocument/2006/relationships/hyperlink" Target="http://www.lakartidningen.se/Functions/OldArticleView.aspx?articleId=16885" TargetMode="External"/><Relationship Id="rId220" Type="http://schemas.openxmlformats.org/officeDocument/2006/relationships/hyperlink" Target="http://viss.nu/Handlaggning/Vardprogram/Psykisk-halsa/Stressrelaterad-psykisk-ohalsa/" TargetMode="External"/><Relationship Id="rId241" Type="http://schemas.openxmlformats.org/officeDocument/2006/relationships/hyperlink" Target="http://www.praktiskmedicin.se/sjukdomar/artros-osteoartrit/" TargetMode="External"/><Relationship Id="rId15" Type="http://schemas.openxmlformats.org/officeDocument/2006/relationships/hyperlink" Target="https://www.av.se/halsa-och-sakerhet/arbetsanpassning-och-rehabilitering/" TargetMode="External"/><Relationship Id="rId36" Type="http://schemas.openxmlformats.org/officeDocument/2006/relationships/hyperlink" Target="http://www.praktiskmedicin.se/?s=epikondylit+lateral" TargetMode="External"/><Relationship Id="rId57" Type="http://schemas.openxmlformats.org/officeDocument/2006/relationships/hyperlink" Target="http://ischiasspecialisterna.se/lumbago-ischias-smarta-det-bor-du-gora/" TargetMode="External"/><Relationship Id="rId262" Type="http://schemas.openxmlformats.org/officeDocument/2006/relationships/table" Target="../tables/table3.xml"/><Relationship Id="rId78" Type="http://schemas.openxmlformats.org/officeDocument/2006/relationships/hyperlink" Target="http://www.internetmedicin.se/page.aspx?id=188" TargetMode="External"/><Relationship Id="rId99" Type="http://schemas.openxmlformats.org/officeDocument/2006/relationships/hyperlink" Target="http://www.socialstyrelsen.se/riktlinjer/forsakringsmedicinsktbeslutsstod/karpaltunnelsyndrom-g560" TargetMode="External"/><Relationship Id="rId101" Type="http://schemas.openxmlformats.org/officeDocument/2006/relationships/hyperlink" Target="http://www.kunskapsguiden.se/psykiatri/Teman/Samsjuklighet/Sidor/default.aspx" TargetMode="External"/><Relationship Id="rId122" Type="http://schemas.openxmlformats.org/officeDocument/2006/relationships/hyperlink" Target="https://skl.se/halsasjukvard/sjukskrivningochrehabilitering/arkivsjukskrivningochrehabilitering/arkivsjukskrivningochrehabilitering/kunskapomvaldinararelationviktigtvidrehabilitering.12450.html" TargetMode="External"/><Relationship Id="rId143" Type="http://schemas.openxmlformats.org/officeDocument/2006/relationships/hyperlink" Target="http://plus.rjl.se/infopage.jsf?childId=14715&amp;nodeId=39805" TargetMode="External"/><Relationship Id="rId164" Type="http://schemas.openxmlformats.org/officeDocument/2006/relationships/hyperlink" Target="http://www.sbu.se/sv/publikationer/vetenskap--praxis/vetenskap-och-praxis/traning-kan-oka-rorlighet-vid-artros-i-hoft-och-kna/" TargetMode="External"/><Relationship Id="rId185" Type="http://schemas.openxmlformats.org/officeDocument/2006/relationships/hyperlink" Target="http://www.internetmedicin.se/page.aspx?id=470" TargetMode="External"/><Relationship Id="rId9" Type="http://schemas.openxmlformats.org/officeDocument/2006/relationships/hyperlink" Target="https://www.1177.se/Vastra-Gotaland/Fakta-och-rad/Mer-om/Stod-och-behandling-via-natet1/" TargetMode="External"/><Relationship Id="rId210" Type="http://schemas.openxmlformats.org/officeDocument/2006/relationships/hyperlink" Target="http://www.sbu.se/contentassets/a1c7fd6945514079bf0db408269e6685/ont_ryggen_ont_nacken_fulltext.pdf" TargetMode="External"/><Relationship Id="rId26" Type="http://schemas.openxmlformats.org/officeDocument/2006/relationships/hyperlink" Target="http://www.internetmedicin.se/page.aspx?id=5359" TargetMode="External"/><Relationship Id="rId231" Type="http://schemas.openxmlformats.org/officeDocument/2006/relationships/hyperlink" Target="http://www.socialstyrelsen.se/riktlinjer/forsakringsmedicinsktbeslutsstod/epikondylalgi-epikondylit-m77" TargetMode="External"/><Relationship Id="rId252" Type="http://schemas.openxmlformats.org/officeDocument/2006/relationships/hyperlink" Target="http://www.socialstyrelsen.se/riktlinjer/forsakringsmedicinsktbeslutsstod/cerebrovaskularasjukdomar-i606" TargetMode="External"/><Relationship Id="rId47" Type="http://schemas.openxmlformats.org/officeDocument/2006/relationships/hyperlink" Target="http://www.handcenter.se/batbensfraktur/" TargetMode="External"/><Relationship Id="rId68" Type="http://schemas.openxmlformats.org/officeDocument/2006/relationships/hyperlink" Target="http://www.socialstyrelsen.se/riktlinjer/forsakringsmedicinsktbeslutsstod/bipolarsjukdom-f30-f31" TargetMode="External"/><Relationship Id="rId89" Type="http://schemas.openxmlformats.org/officeDocument/2006/relationships/hyperlink" Target="http://www.socialstyrelsen.se/riktlinjer/forsakringsmedicinsktbeslutsstod/huvudvarkavspanningstyp-g442" TargetMode="External"/><Relationship Id="rId112" Type="http://schemas.openxmlformats.org/officeDocument/2006/relationships/hyperlink" Target="http://www.liv.se/Global/F%C3%B6r%20v%C3%A5rdgivare%20och%20samarbeten/V%C3%A5rdprogram%20och%20v%C3%A5rdrutiner/V%C3%A5rdprogram/bipolar-diagnostik-behandling-vuxna-vardprogram.pdf" TargetMode="External"/><Relationship Id="rId133" Type="http://schemas.openxmlformats.org/officeDocument/2006/relationships/hyperlink" Target="https://www.netdoktor.se/smarta/fibromyalgi/sjukdomar/fibromyalgi/" TargetMode="External"/><Relationship Id="rId154" Type="http://schemas.openxmlformats.org/officeDocument/2006/relationships/hyperlink" Target="https://www.av.se/halsa-och-sakerhet/psykisk-ohalsa-stress-hot-och-vald/fragor-och-svar-om-organisatorisk-och-social-arbetsmiljo/" TargetMode="External"/><Relationship Id="rId175" Type="http://schemas.openxmlformats.org/officeDocument/2006/relationships/hyperlink" Target="http://www.sbu.se/contentassets/81ea041f1bc2441aa09868a4f29d3f1a/smarta_sammanfattning.pdf" TargetMode="External"/><Relationship Id="rId196" Type="http://schemas.openxmlformats.org/officeDocument/2006/relationships/hyperlink" Target="http://ontiryggen.nu/" TargetMode="External"/><Relationship Id="rId200" Type="http://schemas.openxmlformats.org/officeDocument/2006/relationships/hyperlink" Target="http://www.socialstyrelsen.se/riktlinjer/forsakringsmedicinsktbeslutsstod/lumbago-ischias-diskbrack-m544" TargetMode="External"/><Relationship Id="rId16" Type="http://schemas.openxmlformats.org/officeDocument/2006/relationships/hyperlink" Target="http://www.socialstyrelsen.se/riktlinjer/forsakringsmedicinsktbeslutsstod/skulder-ochaxelledsbesvar-m754" TargetMode="External"/><Relationship Id="rId221" Type="http://schemas.openxmlformats.org/officeDocument/2006/relationships/hyperlink" Target="http://www.praktiskmedicin.se/sjukdomar/stress-fysiologiska-stressreaktionen/" TargetMode="External"/><Relationship Id="rId242" Type="http://schemas.openxmlformats.org/officeDocument/2006/relationships/hyperlink" Target="https://www.1177.se/Stockholm/Fakta-och-rad/Sjukdomar/Utmattningssyndrom/" TargetMode="External"/><Relationship Id="rId37" Type="http://schemas.openxmlformats.org/officeDocument/2006/relationships/hyperlink" Target="http://www.praktiskmedicin.se/?s=epikondylit+lateral" TargetMode="External"/><Relationship Id="rId58" Type="http://schemas.openxmlformats.org/officeDocument/2006/relationships/hyperlink" Target="http://ischiasspecialisterna.se/lumbago-ischias-smarta-det-bor-du-gora/" TargetMode="External"/><Relationship Id="rId79" Type="http://schemas.openxmlformats.org/officeDocument/2006/relationships/hyperlink" Target="http://www.ryggcentrumlund.se/axel-och-skuldersmartor" TargetMode="External"/><Relationship Id="rId102" Type="http://schemas.openxmlformats.org/officeDocument/2006/relationships/hyperlink" Target="http://www.socialstyrelsen.se/riktlinjer/forsakringsmedicinsktbeslutsstod/depressivepisod-f32" TargetMode="External"/><Relationship Id="rId123" Type="http://schemas.openxmlformats.org/officeDocument/2006/relationships/hyperlink" Target="http://viss.nu/Psykiatristod/Psykiatriprogram/Angestsyndrom/Generaliserat-angestsyndrom---GAD/" TargetMode="External"/><Relationship Id="rId144" Type="http://schemas.openxmlformats.org/officeDocument/2006/relationships/hyperlink" Target="https://www.netdoktor.se/smarta/fibromyalgi/artiklar/fibromyalgi-samhallets-resurser/" TargetMode="External"/><Relationship Id="rId90" Type="http://schemas.openxmlformats.org/officeDocument/2006/relationships/hyperlink" Target="http://www.socialstyrelsen.se/riktlinjer/forsakringsmedicinsktbeslutsstod/huvudvarkavspanningstyp-g442" TargetMode="External"/><Relationship Id="rId165" Type="http://schemas.openxmlformats.org/officeDocument/2006/relationships/hyperlink" Target="https://roi.socialstyrelsen.se/riktlinjer/nationella-riktlinjer-for-vard-vid-stroke/nedsatt-motorik-i-arm-och-hand-viss-rorlighet-i-handled-och-fing3.F24" TargetMode="External"/><Relationship Id="rId186" Type="http://schemas.openxmlformats.org/officeDocument/2006/relationships/hyperlink" Target="http://www.socialstyrelsen.se/riktlinjer/forsakringsmedicinsktbeslutsstod/skadapaovreextremitetensarskad" TargetMode="External"/><Relationship Id="rId211" Type="http://schemas.openxmlformats.org/officeDocument/2006/relationships/hyperlink" Target="http://www.sbu.se/sv/publikationer/skrifter-och-faktablad/akut-rygg--och-nacksmarta/" TargetMode="External"/><Relationship Id="rId232" Type="http://schemas.openxmlformats.org/officeDocument/2006/relationships/hyperlink" Target="http://www.socialstyrelsen.se/riktlinjer/forsakringsmedicinsktbeslutsstod/epikondylalgi-epikondylit-m77" TargetMode="External"/><Relationship Id="rId253" Type="http://schemas.openxmlformats.org/officeDocument/2006/relationships/hyperlink" Target="http://www.fyss.se/wp-content/uploads/2018/01/Depression.pdf" TargetMode="External"/><Relationship Id="rId27" Type="http://schemas.openxmlformats.org/officeDocument/2006/relationships/hyperlink" Target="http://www.internetmedicin.se/page.aspx?id=3312" TargetMode="External"/><Relationship Id="rId48" Type="http://schemas.openxmlformats.org/officeDocument/2006/relationships/hyperlink" Target="http://www.handcenter.se/batbensfraktur/" TargetMode="External"/><Relationship Id="rId69" Type="http://schemas.openxmlformats.org/officeDocument/2006/relationships/hyperlink" Target="http://www.socialstyrelsen.se/riktlinjer/forsakringsmedicinsktbeslutsstod/bipolarsjukdom-f30-f31" TargetMode="External"/><Relationship Id="rId113" Type="http://schemas.openxmlformats.org/officeDocument/2006/relationships/hyperlink" Target="http://www.svenskpsykiatri.se/wp-content/uploads/2017/02/SPF-kliniska-riktlinjer-om-Bipol%C3%A4r-sjukdom.pdf" TargetMode="External"/><Relationship Id="rId134" Type="http://schemas.openxmlformats.org/officeDocument/2006/relationships/hyperlink" Target="https://www.netdoktor.se/smarta/fibromyalgi/artiklar/fibromyalgi-samhallets-resurser/" TargetMode="External"/><Relationship Id="rId80" Type="http://schemas.openxmlformats.org/officeDocument/2006/relationships/hyperlink" Target="http://www.handcenter.se/batbensfraktur/" TargetMode="External"/><Relationship Id="rId155" Type="http://schemas.openxmlformats.org/officeDocument/2006/relationships/hyperlink" Target="http://www.socialstyrelsen.se/riktlinjer/forsakringsmedicinsktbeslutsstod/anpassningsstorninglivskris-so" TargetMode="External"/><Relationship Id="rId176" Type="http://schemas.openxmlformats.org/officeDocument/2006/relationships/hyperlink" Target="http://www.praktiskmedicin.se/?s=epikondylit+lateral" TargetMode="External"/><Relationship Id="rId197" Type="http://schemas.openxmlformats.org/officeDocument/2006/relationships/hyperlink" Target="https://www.praktiskmedicin.se/sjukdomar/nackmyalgi-cervikalgi/" TargetMode="External"/><Relationship Id="rId201" Type="http://schemas.openxmlformats.org/officeDocument/2006/relationships/hyperlink" Target="https://www.av.se/globalassets/filer/publikationer/kunskapssammanstallningar/konsekvenser-av-leanproduktion-for-arbetsmiljo-och-halsa-kunskapssammanstallning-rap-2016-5.pdf?hl=Ryggv&#228;rk" TargetMode="External"/><Relationship Id="rId222" Type="http://schemas.openxmlformats.org/officeDocument/2006/relationships/hyperlink" Target="https://www.praktiskmedicin.se/sjukdomar/nackmyalgi-cervikalgi/" TargetMode="External"/><Relationship Id="rId243" Type="http://schemas.openxmlformats.org/officeDocument/2006/relationships/hyperlink" Target="https://lup.lub.lu.se/student-papers/search/publication/5469603" TargetMode="External"/><Relationship Id="rId17" Type="http://schemas.openxmlformats.org/officeDocument/2006/relationships/hyperlink" Target="http://www.internetmedicin.se/page.aspx?id=188" TargetMode="External"/><Relationship Id="rId38" Type="http://schemas.openxmlformats.org/officeDocument/2006/relationships/hyperlink" Target="http://www.socialstyrelsen.se/riktlinjer/forsakringsmedicinsktbeslutsstod/epikondylalgi-epikondylit-m77" TargetMode="External"/><Relationship Id="rId59" Type="http://schemas.openxmlformats.org/officeDocument/2006/relationships/hyperlink" Target="https://vardgivare.skane.se/vardriktlinjer/medicinska-omraden/rorelseorgan/ako/nacksmarta/" TargetMode="External"/><Relationship Id="rId103" Type="http://schemas.openxmlformats.org/officeDocument/2006/relationships/hyperlink" Target="http://www.socialstyrelsen.se/riktlinjer/forsakringsmedicinsktbeslutsstod/depressivepisod-f32" TargetMode="External"/><Relationship Id="rId124" Type="http://schemas.openxmlformats.org/officeDocument/2006/relationships/hyperlink" Target="http://www.socialstyrelsen.se/publikationer2016/2016-12-6" TargetMode="External"/><Relationship Id="rId70" Type="http://schemas.openxmlformats.org/officeDocument/2006/relationships/hyperlink" Target="http://www.internetmedicin.se/page.aspx?id=1358" TargetMode="External"/><Relationship Id="rId91" Type="http://schemas.openxmlformats.org/officeDocument/2006/relationships/hyperlink" Target="http://www.sbu.se/sv/publikationer/SBU-utvarderar/rehabilitering-vid-langvarig-smarta/" TargetMode="External"/><Relationship Id="rId145" Type="http://schemas.openxmlformats.org/officeDocument/2006/relationships/hyperlink" Target="https://www.netdoktor.se/smarta/fibromyalgi/sjukdomar/fibromyalgi/" TargetMode="External"/><Relationship Id="rId166" Type="http://schemas.openxmlformats.org/officeDocument/2006/relationships/hyperlink" Target="http://www.socialstyrelsen.se/riktlinjer/forsakringsmedicinsktbeslutsstod/karpaltunnelsyndrom-g560" TargetMode="External"/><Relationship Id="rId187" Type="http://schemas.openxmlformats.org/officeDocument/2006/relationships/hyperlink" Target="http://www.akademiska.se/sv/Verksamheter/Handkirurgi/Handkirurgiska-diagnoser/Boxarfraktur/" TargetMode="External"/><Relationship Id="rId1" Type="http://schemas.openxmlformats.org/officeDocument/2006/relationships/hyperlink" Target="https://www.stressmottagningen.nu/stress-och-stressjukdomar/utmattningssyndrom/" TargetMode="External"/><Relationship Id="rId212" Type="http://schemas.openxmlformats.org/officeDocument/2006/relationships/hyperlink" Target="http://www.sbu.se/contentassets/a1c7fd6945514079bf0db408269e6685/ont_ryggen_ont_nacken_fulltext.pdf" TargetMode="External"/><Relationship Id="rId233" Type="http://schemas.openxmlformats.org/officeDocument/2006/relationships/hyperlink" Target="http://www.internetmedicin.se/page.aspx?id=1106" TargetMode="External"/><Relationship Id="rId254" Type="http://schemas.openxmlformats.org/officeDocument/2006/relationships/hyperlink" Target="http://www.socialstyrelsen.se/Lists/Artikelkatalog/Attachments/20743/2017-12-4.pdf" TargetMode="External"/><Relationship Id="rId28" Type="http://schemas.openxmlformats.org/officeDocument/2006/relationships/hyperlink" Target="http://www.socialstyrelsen.se/riktlinjer/forsakringsmedicinsktbeslutsstod/hoftartros-m16" TargetMode="External"/><Relationship Id="rId49" Type="http://schemas.openxmlformats.org/officeDocument/2006/relationships/hyperlink" Target="http://www.handcenter.se/batbensfraktur/" TargetMode="External"/><Relationship Id="rId114" Type="http://schemas.openxmlformats.org/officeDocument/2006/relationships/hyperlink" Target="http://www.socialstyrelsen.se/riktlinjer/forsakringsmedicinsktbeslutsstod/bipolarsjukdom-f30-f33" TargetMode="External"/><Relationship Id="rId60" Type="http://schemas.openxmlformats.org/officeDocument/2006/relationships/hyperlink" Target="https://vardgivare.skane.se/vardriktlinjer/medicinska-omraden/rorelseorgan/ako/nacksmarta/" TargetMode="External"/><Relationship Id="rId81" Type="http://schemas.openxmlformats.org/officeDocument/2006/relationships/hyperlink" Target="http://www.socialstyrelsen.se/riktlinjer/forsakringsmedicinsktbeslutsstod/skadorpanedreextremitetenfrakt" TargetMode="External"/><Relationship Id="rId135" Type="http://schemas.openxmlformats.org/officeDocument/2006/relationships/hyperlink" Target="https://www.1177.se/Stockholm/Fakta-och-rad/Sjukdomar/Fibromyalgi/" TargetMode="External"/><Relationship Id="rId156" Type="http://schemas.openxmlformats.org/officeDocument/2006/relationships/hyperlink" Target="https://www.sahlgrenska.se/w/u/utmattningssyndrom" TargetMode="External"/><Relationship Id="rId177" Type="http://schemas.openxmlformats.org/officeDocument/2006/relationships/hyperlink" Target="http://www.praktiskmedicin.se/?s=epikondylit+lateral" TargetMode="External"/><Relationship Id="rId198" Type="http://schemas.openxmlformats.org/officeDocument/2006/relationships/hyperlink" Target="http://www.lakartidningen.se/Functions/OldArticleView.aspx?articleId=5166" TargetMode="External"/><Relationship Id="rId202" Type="http://schemas.openxmlformats.org/officeDocument/2006/relationships/hyperlink" Target="http://fyss.se/wp-content/uploads/2015/02/Artros_161112.pdf" TargetMode="External"/><Relationship Id="rId223" Type="http://schemas.openxmlformats.org/officeDocument/2006/relationships/hyperlink" Target="http://www.internetmedicin.se/page.aspx?id=137" TargetMode="External"/><Relationship Id="rId244" Type="http://schemas.openxmlformats.org/officeDocument/2006/relationships/hyperlink" Target="http://www.samradsforum.se/dokument/GulaOkt06.pdf" TargetMode="External"/><Relationship Id="rId18" Type="http://schemas.openxmlformats.org/officeDocument/2006/relationships/hyperlink" Target="http://www.netdoktor.se/smarta/artiklar/ryggvark-ryggskott-och-ischias/" TargetMode="External"/><Relationship Id="rId39" Type="http://schemas.openxmlformats.org/officeDocument/2006/relationships/hyperlink" Target="http://www.sbu.se/sv/publikationer/priostod/priostod-1/" TargetMode="External"/><Relationship Id="rId50" Type="http://schemas.openxmlformats.org/officeDocument/2006/relationships/hyperlink" Target="http://www.socialstyrelsen.se/riktlinjer/forsakringsmedicinsktbeslutsstod/cerebrovaskularasjukdomar-i606" TargetMode="External"/><Relationship Id="rId104" Type="http://schemas.openxmlformats.org/officeDocument/2006/relationships/hyperlink" Target="https://www.socialstyrelsen.se/Lists/Artikelkatalog/Attachments/10723/2003-123-18_200312319.pdf" TargetMode="External"/><Relationship Id="rId125" Type="http://schemas.openxmlformats.org/officeDocument/2006/relationships/hyperlink" Target="http://viss.nu/Psykiatristod/Psykiatriprogram/Angestsyndrom/Generaliserat-angestsyndrom---GAD/" TargetMode="External"/><Relationship Id="rId146" Type="http://schemas.openxmlformats.org/officeDocument/2006/relationships/hyperlink" Target="http://www.sbu.se/sv/publikationer/sbus-upplysningstjanst/kroniskt-trotthetssyndrom-kts-myalgisk-encefalomyelit-me-kognitiv-beteendeterapi-kbt-gradvis-okad-traning-get/" TargetMode="External"/><Relationship Id="rId167" Type="http://schemas.openxmlformats.org/officeDocument/2006/relationships/hyperlink" Target="http://www.socialstyrelsen.se/riktlinjer/forsakringsmedicinsktbeslutsstod/karpaltunnelsyndrom-g560" TargetMode="External"/><Relationship Id="rId188" Type="http://schemas.openxmlformats.org/officeDocument/2006/relationships/hyperlink" Target="http://viss.nu/Handlaggning/Vardprogram/Musko-skelett/Handledsfraktur/" TargetMode="External"/><Relationship Id="rId71" Type="http://schemas.openxmlformats.org/officeDocument/2006/relationships/hyperlink" Target="http://www.socialstyrelsen.se/Lists/Artikelkatalog/Attachments/20405/2016-12-6.pdf" TargetMode="External"/><Relationship Id="rId92" Type="http://schemas.openxmlformats.org/officeDocument/2006/relationships/hyperlink" Target="http://www.sbu.se/sv/publikationer/SBU-utvarderar/rehabilitering-vid-langvarig-smarta/" TargetMode="External"/><Relationship Id="rId213" Type="http://schemas.openxmlformats.org/officeDocument/2006/relationships/hyperlink" Target="http://www.sbu.se/sv/publikationer/SBU-utvarderar/arbetets-betydelse-for-uppkomst-av-besvar-och-sjukdomar-nacken-och-ovre-rorelseapparaten/" TargetMode="External"/><Relationship Id="rId234" Type="http://schemas.openxmlformats.org/officeDocument/2006/relationships/hyperlink" Target="http://www.internetmedicin.se/page.aspx?id=470" TargetMode="External"/><Relationship Id="rId2" Type="http://schemas.openxmlformats.org/officeDocument/2006/relationships/hyperlink" Target="https://www.stressmottagningen.nu/stress-och-stressjukdomar/utmattningssyndrom/" TargetMode="External"/><Relationship Id="rId29" Type="http://schemas.openxmlformats.org/officeDocument/2006/relationships/hyperlink" Target="http://www.praktiskmedicin.se/sjukdomar/stress-fysiologiska-stressreaktionen/" TargetMode="External"/><Relationship Id="rId255" Type="http://schemas.openxmlformats.org/officeDocument/2006/relationships/hyperlink" Target="http://plus.rjl.se/infopage.jsf?nodeId=39798&amp;childId=14870" TargetMode="External"/><Relationship Id="rId40" Type="http://schemas.openxmlformats.org/officeDocument/2006/relationships/hyperlink" Target="http://www.internetmedicin.se/page.aspx?id=470" TargetMode="External"/><Relationship Id="rId115" Type="http://schemas.openxmlformats.org/officeDocument/2006/relationships/hyperlink" Target="http://viss.nu/Psykiatristod/Psykiatriprogram/Depression1/" TargetMode="External"/><Relationship Id="rId136" Type="http://schemas.openxmlformats.org/officeDocument/2006/relationships/hyperlink" Target="https://www.netdoktor.se/smarta/fibromyalgi/artiklar/fibromyalgi-samhallets-resurser/" TargetMode="External"/><Relationship Id="rId157" Type="http://schemas.openxmlformats.org/officeDocument/2006/relationships/hyperlink" Target="https://www.stressmottagningen.nu/stress-och-stressjukdomar/utmattningssyndrom/" TargetMode="External"/><Relationship Id="rId178" Type="http://schemas.openxmlformats.org/officeDocument/2006/relationships/hyperlink" Target="http://www.sbu.se/contentassets/81ea041f1bc2441aa09868a4f29d3f1a/smarta_sammanfattning.pdf" TargetMode="External"/><Relationship Id="rId61" Type="http://schemas.openxmlformats.org/officeDocument/2006/relationships/hyperlink" Target="https://vardgivare.skane.se/vardriktlinjer/medicinska-omraden/rorelseorgan/ako/nacksmarta/" TargetMode="External"/><Relationship Id="rId82" Type="http://schemas.openxmlformats.org/officeDocument/2006/relationships/hyperlink" Target="http://www.socialstyrelsen.se/riktlinjer/forsakringsmedicinsktbeslutsstod/skadorpanedreextremitetenfrakt" TargetMode="External"/><Relationship Id="rId199" Type="http://schemas.openxmlformats.org/officeDocument/2006/relationships/hyperlink" Target="http://www.sbu.se/sv/publikationer/sbu-kommentar/arbetsplatsrelaterade-interventioner-for-att-minska-nacksmarta/" TargetMode="External"/><Relationship Id="rId203" Type="http://schemas.openxmlformats.org/officeDocument/2006/relationships/hyperlink" Target="http://www.vgregion.se/ov/ISM/stress--rad-och-behandling/utmattningssyndrom/rad-och-behandling" TargetMode="External"/><Relationship Id="rId19" Type="http://schemas.openxmlformats.org/officeDocument/2006/relationships/hyperlink" Target="http://ontiryggen.nu/" TargetMode="External"/><Relationship Id="rId224" Type="http://schemas.openxmlformats.org/officeDocument/2006/relationships/hyperlink" Target="http://www.internetmedicin.se/page.aspx?id=4446" TargetMode="External"/><Relationship Id="rId245" Type="http://schemas.openxmlformats.org/officeDocument/2006/relationships/hyperlink" Target="http://www.arbetsterapeuterna.se/Min-profession/Utbildning-och-forskning/Forskning-i-praxis/2009/TAnr8/" TargetMode="External"/><Relationship Id="rId30" Type="http://schemas.openxmlformats.org/officeDocument/2006/relationships/hyperlink" Target="http://www.svenskpsykiatri.se/wp-content/uploads/2017/02/SPF-kliniska-riktlinjer-om-Bipol%C3%A4r-sjukdom.pdf" TargetMode="External"/><Relationship Id="rId105" Type="http://schemas.openxmlformats.org/officeDocument/2006/relationships/hyperlink" Target="http://www.internetmedicin.se/page.aspx?id=1388" TargetMode="External"/><Relationship Id="rId126" Type="http://schemas.openxmlformats.org/officeDocument/2006/relationships/hyperlink" Target="http://www.internetmedicin.se/page.aspx?id=492" TargetMode="External"/><Relationship Id="rId147" Type="http://schemas.openxmlformats.org/officeDocument/2006/relationships/hyperlink" Target="https://www.av.se/halsa-och-sakerhet/arbetsanpassning-och-rehabilitering/" TargetMode="External"/><Relationship Id="rId168" Type="http://schemas.openxmlformats.org/officeDocument/2006/relationships/hyperlink" Target="http://www.socialstyrelsen.se/riktlinjer/forsakringsmedicinsktbeslutsstod/karpaltunnelsyndrom-g560" TargetMode="External"/><Relationship Id="rId51" Type="http://schemas.openxmlformats.org/officeDocument/2006/relationships/hyperlink" Target="https://www.netdoktor.se/smarta/sjukdomar/ryggvark-ryggskott-och-ischias/" TargetMode="External"/><Relationship Id="rId72" Type="http://schemas.openxmlformats.org/officeDocument/2006/relationships/hyperlink" Target="http://www.internetmedicin.se/page.aspx?id=1358" TargetMode="External"/><Relationship Id="rId93" Type="http://schemas.openxmlformats.org/officeDocument/2006/relationships/hyperlink" Target="http://www.internetmedicin.se/page.aspx?id=492" TargetMode="External"/><Relationship Id="rId189" Type="http://schemas.openxmlformats.org/officeDocument/2006/relationships/hyperlink" Target="http://www.socialstyrelsen.se/riktlinjer/forsakringsmedicinsktbeslutsstod/karpaltunnelsyndrom-g560" TargetMode="External"/><Relationship Id="rId3" Type="http://schemas.openxmlformats.org/officeDocument/2006/relationships/hyperlink" Target="https://www.suntarbetsliv.se/forskning/hallbar-rehabilitering/elva-ars-forskning-om-utmattningssyndrom/" TargetMode="External"/><Relationship Id="rId214" Type="http://schemas.openxmlformats.org/officeDocument/2006/relationships/hyperlink" Target="http://www.sbu.se/contentassets/203cb1a9451f4df8babda4e2c75833f8/arbetsmiljo_rygg_2014.pdf" TargetMode="External"/><Relationship Id="rId235" Type="http://schemas.openxmlformats.org/officeDocument/2006/relationships/hyperlink" Target="http://viss.nu/Handlaggning/Vardprogram/Endokrina-organ/Osteoporos/" TargetMode="External"/><Relationship Id="rId256" Type="http://schemas.openxmlformats.org/officeDocument/2006/relationships/hyperlink" Target="http://www.vgregion.se/ov/ISM/stress--rad-och-behandling/utmattningssyndrom/rad-och-behandling" TargetMode="External"/><Relationship Id="rId116" Type="http://schemas.openxmlformats.org/officeDocument/2006/relationships/hyperlink" Target="http://www.internetmedicin.se/page.aspx?id=1358" TargetMode="External"/><Relationship Id="rId137" Type="http://schemas.openxmlformats.org/officeDocument/2006/relationships/hyperlink" Target="https://www.netdoktor.se/smarta/fibromyalgi/sjukdomar/fibromyalgi/" TargetMode="External"/><Relationship Id="rId158" Type="http://schemas.openxmlformats.org/officeDocument/2006/relationships/hyperlink" Target="https://www.socialstyrelsen.se/Lists/Artikelkatalog/Attachments/10723/2003-123-18_200312319.pdf" TargetMode="External"/><Relationship Id="rId20" Type="http://schemas.openxmlformats.org/officeDocument/2006/relationships/hyperlink" Target="http://www.netdoktor.se/smarta/artiklar/ryggvark-ryggskott-och-ischias/" TargetMode="External"/><Relationship Id="rId41" Type="http://schemas.openxmlformats.org/officeDocument/2006/relationships/hyperlink" Target="http://www.internetmedicin.se/page.aspx?id=470" TargetMode="External"/><Relationship Id="rId62" Type="http://schemas.openxmlformats.org/officeDocument/2006/relationships/hyperlink" Target="https://www.1177.se/Stockholm/Fakta-och-rad/Sjukdomar/Ont-i-nacke-och-axlar/" TargetMode="External"/><Relationship Id="rId83" Type="http://schemas.openxmlformats.org/officeDocument/2006/relationships/hyperlink" Target="http://www.internetmedicin.se/page.aspx?id=1075" TargetMode="External"/><Relationship Id="rId179" Type="http://schemas.openxmlformats.org/officeDocument/2006/relationships/hyperlink" Target="http://www.sbu.se/contentassets/81ea041f1bc2441aa09868a4f29d3f1a/smarta_sammanfattning.pdf" TargetMode="External"/><Relationship Id="rId190" Type="http://schemas.openxmlformats.org/officeDocument/2006/relationships/hyperlink" Target="http://viss.nu/Handlaggning/Vardprogram/Musko-skelett/Handledsfraktur/" TargetMode="External"/><Relationship Id="rId204" Type="http://schemas.openxmlformats.org/officeDocument/2006/relationships/hyperlink" Target="http://plus.rjl.se/infopage.jsf?nodeId=39798&amp;childId=14870" TargetMode="External"/><Relationship Id="rId225" Type="http://schemas.openxmlformats.org/officeDocument/2006/relationships/hyperlink" Target="http://www.akademiska.se/sv/Verksamheter/Ortopedi/Om-verksamheten/Artroproessektionen/" TargetMode="External"/><Relationship Id="rId246" Type="http://schemas.openxmlformats.org/officeDocument/2006/relationships/hyperlink" Target="http://www.lul.se/Global/Extran%C3%A4t/V%C3%A5rdgivare/V%C3%A5rdprogram/Psykiatridivisionen/V%C3%A5rdprogram%20depression.pdf" TargetMode="External"/><Relationship Id="rId106" Type="http://schemas.openxmlformats.org/officeDocument/2006/relationships/hyperlink" Target="https://www.med.lu.se/hv/cepi/projekt/samsjuklighet" TargetMode="External"/><Relationship Id="rId127" Type="http://schemas.openxmlformats.org/officeDocument/2006/relationships/hyperlink" Target="http://www.sbu.se/contentassets/81ea041f1bc2441aa09868a4f29d3f1a/smarta_sammanfattning.pdf" TargetMode="External"/><Relationship Id="rId10" Type="http://schemas.openxmlformats.org/officeDocument/2006/relationships/hyperlink" Target="http://mindly.se/artiklar/aangest-behandling-6-goda-raad-for-att-minska-din-" TargetMode="External"/><Relationship Id="rId31" Type="http://schemas.openxmlformats.org/officeDocument/2006/relationships/hyperlink" Target="http://www.svenskpsykiatri.se/wp-content/uploads/2017/02/SPF-kliniska-riktlinjer-om-Bipol%C3%A4r-sjukdom.pdf" TargetMode="External"/><Relationship Id="rId52" Type="http://schemas.openxmlformats.org/officeDocument/2006/relationships/hyperlink" Target="http://www.internetmedicin.se/page.aspx?id=137" TargetMode="External"/><Relationship Id="rId73" Type="http://schemas.openxmlformats.org/officeDocument/2006/relationships/hyperlink" Target="http://www.socialstyrelsen.se/Lists/Artikelkatalog/Attachments/20405/2016-12-6.pdf" TargetMode="External"/><Relationship Id="rId94" Type="http://schemas.openxmlformats.org/officeDocument/2006/relationships/hyperlink" Target="http://www.arbetsterapeuterna.se/Nyhetsarkiv/Nyhetslista-2015/ReDO---anmal-dig-till-novemberkurs/" TargetMode="External"/><Relationship Id="rId148" Type="http://schemas.openxmlformats.org/officeDocument/2006/relationships/hyperlink" Target="http://www.socialstyrelsen.se/riktlinjer/forsakringsmedicinsktbeslutsstod/anpassningsstorninglivskris-so" TargetMode="External"/><Relationship Id="rId169" Type="http://schemas.openxmlformats.org/officeDocument/2006/relationships/hyperlink" Target="http://www.sbu.se/contentassets/203cb1a9451f4df8babda4e2c75833f8/arbetsmiljo_rygg_2014.pdf" TargetMode="External"/><Relationship Id="rId4" Type="http://schemas.openxmlformats.org/officeDocument/2006/relationships/hyperlink" Target="http://www.socialstyrelsen.se/riktlinjer/forsakringsmedicinsktbeslutsstod/utmattningssyndrom-f438" TargetMode="External"/><Relationship Id="rId180" Type="http://schemas.openxmlformats.org/officeDocument/2006/relationships/hyperlink" Target="https://www.av.se/globalassets/filer/publikationer/broschyrer/belasta-ratt-sa-undviker-du-skador-broschyr-adi447.pdf" TargetMode="External"/><Relationship Id="rId215" Type="http://schemas.openxmlformats.org/officeDocument/2006/relationships/hyperlink" Target="http://ontiryggen.nu/" TargetMode="External"/><Relationship Id="rId236" Type="http://schemas.openxmlformats.org/officeDocument/2006/relationships/hyperlink" Target="http://www.socialstyrelsen.se/riktlinjer/forsakringsmedicinsktbeslutsstod/cerebrovaskularasjukdomar-i606" TargetMode="External"/><Relationship Id="rId257" Type="http://schemas.openxmlformats.org/officeDocument/2006/relationships/hyperlink" Target="http://www.samradsforum.se/dokument/GulaOkt06.pdf" TargetMode="External"/><Relationship Id="rId42" Type="http://schemas.openxmlformats.org/officeDocument/2006/relationships/hyperlink" Target="http://www.praktiskmedicin.se/sjukdomar/fingerfraktur-fraktur-i-finger-fraktur-i-me/" TargetMode="External"/><Relationship Id="rId84" Type="http://schemas.openxmlformats.org/officeDocument/2006/relationships/hyperlink" Target="http://www.praktiskmedicin.se/sjukdomar/hopparkna-jumpers-knee-patellarsentendenit/" TargetMode="External"/><Relationship Id="rId138" Type="http://schemas.openxmlformats.org/officeDocument/2006/relationships/hyperlink" Target="http://www.internetmedicin.se/page.aspx?id=492"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A1:V1041"/>
  <sheetViews>
    <sheetView zoomScale="50" zoomScaleNormal="50" zoomScaleSheetLayoutView="50" workbookViewId="0">
      <selection activeCell="H30" sqref="H30"/>
    </sheetView>
  </sheetViews>
  <sheetFormatPr baseColWidth="10" defaultColWidth="15.1640625" defaultRowHeight="15" customHeight="1" x14ac:dyDescent="0.2"/>
  <cols>
    <col min="1" max="1" width="20.33203125" style="3" customWidth="1"/>
    <col min="2" max="2" width="36.1640625" style="6" customWidth="1"/>
    <col min="3" max="3" width="25.83203125" style="6" customWidth="1"/>
    <col min="4" max="4" width="39.5" customWidth="1"/>
    <col min="5" max="5" width="129.5" style="29" customWidth="1"/>
    <col min="6" max="6" width="52.5" customWidth="1"/>
    <col min="7" max="22" width="13.1640625" customWidth="1"/>
  </cols>
  <sheetData>
    <row r="1" spans="1:6" s="20" customFormat="1" ht="15" customHeight="1" x14ac:dyDescent="0.2">
      <c r="A1" s="281"/>
      <c r="B1" s="281"/>
      <c r="C1" s="281"/>
      <c r="D1" s="281"/>
      <c r="E1" s="281"/>
      <c r="F1" s="280" t="s">
        <v>154</v>
      </c>
    </row>
    <row r="2" spans="1:6" s="20" customFormat="1" ht="117.5" customHeight="1" x14ac:dyDescent="0.2">
      <c r="A2" s="281"/>
      <c r="B2" s="281"/>
      <c r="C2" s="281"/>
      <c r="D2" s="281"/>
      <c r="E2" s="281"/>
      <c r="F2" s="280"/>
    </row>
    <row r="3" spans="1:6" s="20" customFormat="1" ht="29" x14ac:dyDescent="0.2">
      <c r="A3" s="283" t="s">
        <v>1186</v>
      </c>
      <c r="B3" s="283"/>
      <c r="C3" s="283"/>
      <c r="D3" s="283"/>
      <c r="E3" s="283"/>
      <c r="F3" s="280"/>
    </row>
    <row r="4" spans="1:6" s="20" customFormat="1" ht="30" thickBot="1" x14ac:dyDescent="0.4">
      <c r="A4" s="282" t="s">
        <v>141</v>
      </c>
      <c r="B4" s="282"/>
      <c r="C4" s="282"/>
      <c r="D4" s="282"/>
      <c r="E4" s="282"/>
      <c r="F4" s="280"/>
    </row>
    <row r="5" spans="1:6" s="31" customFormat="1" ht="60.5" customHeight="1" thickBot="1" x14ac:dyDescent="0.25">
      <c r="A5" s="237" t="s">
        <v>148</v>
      </c>
      <c r="B5" s="238" t="s">
        <v>138</v>
      </c>
      <c r="C5" s="238" t="s">
        <v>100</v>
      </c>
      <c r="D5" s="237" t="s">
        <v>139</v>
      </c>
      <c r="E5" s="237" t="s">
        <v>149</v>
      </c>
      <c r="F5" s="280"/>
    </row>
    <row r="6" spans="1:6" s="31" customFormat="1" ht="60.5" customHeight="1" thickBot="1" x14ac:dyDescent="0.25">
      <c r="A6" s="240"/>
      <c r="B6" s="241" t="s">
        <v>99</v>
      </c>
      <c r="C6" s="242" t="s">
        <v>1157</v>
      </c>
      <c r="D6" s="243" t="s">
        <v>1159</v>
      </c>
      <c r="E6" s="244" t="s">
        <v>1178</v>
      </c>
      <c r="F6" s="280"/>
    </row>
    <row r="7" spans="1:6" s="31" customFormat="1" ht="26" x14ac:dyDescent="0.2">
      <c r="A7" s="296"/>
      <c r="B7" s="293" t="s">
        <v>1179</v>
      </c>
      <c r="C7" s="284" t="s">
        <v>1180</v>
      </c>
      <c r="D7" s="269" t="s">
        <v>142</v>
      </c>
      <c r="E7" s="35" t="s">
        <v>6</v>
      </c>
      <c r="F7" s="280"/>
    </row>
    <row r="8" spans="1:6" s="31" customFormat="1" ht="26" x14ac:dyDescent="0.2">
      <c r="A8" s="297"/>
      <c r="B8" s="294"/>
      <c r="C8" s="285"/>
      <c r="D8" s="270"/>
      <c r="E8" s="34" t="s">
        <v>146</v>
      </c>
      <c r="F8" s="280"/>
    </row>
    <row r="9" spans="1:6" s="31" customFormat="1" ht="26" x14ac:dyDescent="0.2">
      <c r="A9" s="297"/>
      <c r="B9" s="294"/>
      <c r="C9" s="285"/>
      <c r="D9" s="270"/>
      <c r="E9" s="34" t="s">
        <v>0</v>
      </c>
      <c r="F9" s="280"/>
    </row>
    <row r="10" spans="1:6" s="31" customFormat="1" ht="26" x14ac:dyDescent="0.2">
      <c r="A10" s="297"/>
      <c r="B10" s="294"/>
      <c r="C10" s="285"/>
      <c r="D10" s="270"/>
      <c r="E10" s="33" t="s">
        <v>11</v>
      </c>
      <c r="F10" s="280"/>
    </row>
    <row r="11" spans="1:6" s="31" customFormat="1" ht="27" thickBot="1" x14ac:dyDescent="0.25">
      <c r="A11" s="298"/>
      <c r="B11" s="295"/>
      <c r="C11" s="286"/>
      <c r="D11" s="271"/>
      <c r="E11" s="36" t="s">
        <v>147</v>
      </c>
      <c r="F11" s="280"/>
    </row>
    <row r="12" spans="1:6" s="20" customFormat="1" x14ac:dyDescent="0.2">
      <c r="A12" s="245"/>
      <c r="B12" s="256" t="s">
        <v>1160</v>
      </c>
      <c r="C12" s="303" t="s">
        <v>1161</v>
      </c>
      <c r="D12" s="300" t="s">
        <v>1187</v>
      </c>
      <c r="E12" s="239" t="s">
        <v>458</v>
      </c>
      <c r="F12" s="280"/>
    </row>
    <row r="13" spans="1:6" s="20" customFormat="1" x14ac:dyDescent="0.2">
      <c r="A13" s="246"/>
      <c r="B13" s="257"/>
      <c r="C13" s="304"/>
      <c r="D13" s="301"/>
      <c r="E13" s="233" t="s">
        <v>1175</v>
      </c>
      <c r="F13" s="280"/>
    </row>
    <row r="14" spans="1:6" s="20" customFormat="1" ht="16" x14ac:dyDescent="0.2">
      <c r="A14" s="246"/>
      <c r="B14" s="257"/>
      <c r="C14" s="304"/>
      <c r="D14" s="301"/>
      <c r="E14" s="234" t="s">
        <v>144</v>
      </c>
      <c r="F14" s="280"/>
    </row>
    <row r="15" spans="1:6" s="20" customFormat="1" x14ac:dyDescent="0.2">
      <c r="A15" s="246"/>
      <c r="B15" s="257"/>
      <c r="C15" s="304"/>
      <c r="D15" s="301"/>
      <c r="E15" s="232" t="s">
        <v>143</v>
      </c>
      <c r="F15" s="280"/>
    </row>
    <row r="16" spans="1:6" s="20" customFormat="1" ht="14.5" customHeight="1" x14ac:dyDescent="0.2">
      <c r="A16" s="246"/>
      <c r="B16" s="257"/>
      <c r="C16" s="304"/>
      <c r="D16" s="301"/>
      <c r="E16" s="234" t="s">
        <v>145</v>
      </c>
      <c r="F16" s="280"/>
    </row>
    <row r="17" spans="1:6" s="20" customFormat="1" ht="16" x14ac:dyDescent="0.2">
      <c r="A17" s="246"/>
      <c r="B17" s="257"/>
      <c r="C17" s="304"/>
      <c r="D17" s="301"/>
      <c r="E17" s="235" t="s">
        <v>24</v>
      </c>
      <c r="F17" s="280"/>
    </row>
    <row r="18" spans="1:6" s="20" customFormat="1" ht="16" x14ac:dyDescent="0.2">
      <c r="A18" s="246"/>
      <c r="B18" s="257"/>
      <c r="C18" s="304"/>
      <c r="D18" s="301"/>
      <c r="E18" s="235" t="s">
        <v>1172</v>
      </c>
      <c r="F18" s="280"/>
    </row>
    <row r="19" spans="1:6" s="20" customFormat="1" ht="16" x14ac:dyDescent="0.2">
      <c r="A19" s="246"/>
      <c r="B19" s="257"/>
      <c r="C19" s="304"/>
      <c r="D19" s="301"/>
      <c r="E19" s="234" t="s">
        <v>1174</v>
      </c>
      <c r="F19" s="280"/>
    </row>
    <row r="20" spans="1:6" s="20" customFormat="1" ht="16" x14ac:dyDescent="0.2">
      <c r="A20" s="246"/>
      <c r="B20" s="257"/>
      <c r="C20" s="304"/>
      <c r="D20" s="301"/>
      <c r="E20" s="235" t="s">
        <v>1173</v>
      </c>
      <c r="F20" s="280"/>
    </row>
    <row r="21" spans="1:6" s="20" customFormat="1" ht="16" x14ac:dyDescent="0.2">
      <c r="A21" s="246"/>
      <c r="B21" s="257"/>
      <c r="C21" s="304"/>
      <c r="D21" s="301"/>
      <c r="E21" s="235" t="s">
        <v>391</v>
      </c>
      <c r="F21" s="280"/>
    </row>
    <row r="22" spans="1:6" s="20" customFormat="1" ht="16" x14ac:dyDescent="0.2">
      <c r="A22" s="246"/>
      <c r="B22" s="257"/>
      <c r="C22" s="304"/>
      <c r="D22" s="301"/>
      <c r="E22" s="235" t="s">
        <v>460</v>
      </c>
      <c r="F22" s="280"/>
    </row>
    <row r="23" spans="1:6" s="20" customFormat="1" ht="16" x14ac:dyDescent="0.2">
      <c r="A23" s="246"/>
      <c r="B23" s="258"/>
      <c r="C23" s="305"/>
      <c r="D23" s="301"/>
      <c r="E23" s="235" t="s">
        <v>461</v>
      </c>
      <c r="F23" s="280"/>
    </row>
    <row r="24" spans="1:6" s="20" customFormat="1" ht="16" x14ac:dyDescent="0.2">
      <c r="A24" s="246"/>
      <c r="B24" s="258"/>
      <c r="C24" s="305"/>
      <c r="D24" s="301"/>
      <c r="E24" s="235" t="s">
        <v>459</v>
      </c>
      <c r="F24" s="280"/>
    </row>
    <row r="25" spans="1:6" s="20" customFormat="1" ht="16" x14ac:dyDescent="0.2">
      <c r="A25" s="246"/>
      <c r="B25" s="258"/>
      <c r="C25" s="305"/>
      <c r="D25" s="301"/>
      <c r="E25" s="235" t="s">
        <v>464</v>
      </c>
      <c r="F25" s="280"/>
    </row>
    <row r="26" spans="1:6" s="20" customFormat="1" ht="16" x14ac:dyDescent="0.2">
      <c r="A26" s="246"/>
      <c r="B26" s="258"/>
      <c r="C26" s="305"/>
      <c r="D26" s="301"/>
      <c r="E26" s="235" t="s">
        <v>462</v>
      </c>
      <c r="F26" s="280"/>
    </row>
    <row r="27" spans="1:6" s="20" customFormat="1" ht="16" x14ac:dyDescent="0.2">
      <c r="A27" s="246"/>
      <c r="B27" s="258"/>
      <c r="C27" s="305"/>
      <c r="D27" s="301"/>
      <c r="E27" s="235" t="s">
        <v>463</v>
      </c>
      <c r="F27" s="280"/>
    </row>
    <row r="28" spans="1:6" s="20" customFormat="1" ht="16" x14ac:dyDescent="0.2">
      <c r="A28" s="246"/>
      <c r="B28" s="258"/>
      <c r="C28" s="305"/>
      <c r="D28" s="301"/>
      <c r="E28" s="235" t="s">
        <v>465</v>
      </c>
      <c r="F28" s="280"/>
    </row>
    <row r="29" spans="1:6" s="20" customFormat="1" ht="16" x14ac:dyDescent="0.2">
      <c r="A29" s="246"/>
      <c r="B29" s="258"/>
      <c r="C29" s="305"/>
      <c r="D29" s="301"/>
      <c r="E29" s="235" t="s">
        <v>466</v>
      </c>
      <c r="F29" s="280"/>
    </row>
    <row r="30" spans="1:6" s="20" customFormat="1" ht="16" x14ac:dyDescent="0.2">
      <c r="A30" s="246"/>
      <c r="B30" s="258"/>
      <c r="C30" s="305"/>
      <c r="D30" s="301"/>
      <c r="E30" s="235" t="s">
        <v>1176</v>
      </c>
      <c r="F30" s="280"/>
    </row>
    <row r="31" spans="1:6" s="20" customFormat="1" ht="16" x14ac:dyDescent="0.2">
      <c r="A31" s="246"/>
      <c r="B31" s="258"/>
      <c r="C31" s="305"/>
      <c r="D31" s="301"/>
      <c r="E31" s="235" t="s">
        <v>1177</v>
      </c>
      <c r="F31" s="280"/>
    </row>
    <row r="32" spans="1:6" s="20" customFormat="1" ht="17" thickBot="1" x14ac:dyDescent="0.25">
      <c r="A32" s="247"/>
      <c r="B32" s="259"/>
      <c r="C32" s="306"/>
      <c r="D32" s="302"/>
      <c r="E32" s="236" t="s">
        <v>1171</v>
      </c>
      <c r="F32" s="280"/>
    </row>
    <row r="33" spans="1:22" s="20" customFormat="1" ht="17" thickBot="1" x14ac:dyDescent="0.25">
      <c r="A33" s="251"/>
      <c r="B33" s="250" t="s">
        <v>1170</v>
      </c>
      <c r="C33" s="248" t="s">
        <v>1183</v>
      </c>
      <c r="D33" s="249" t="s">
        <v>1184</v>
      </c>
      <c r="E33" s="32" t="s">
        <v>1185</v>
      </c>
      <c r="F33" s="280"/>
    </row>
    <row r="34" spans="1:22" s="20" customFormat="1" ht="16" thickBot="1" x14ac:dyDescent="0.25">
      <c r="A34" s="287"/>
      <c r="B34" s="288"/>
      <c r="C34" s="288"/>
      <c r="D34" s="288"/>
      <c r="E34" s="289"/>
      <c r="F34" s="280"/>
    </row>
    <row r="35" spans="1:22" s="20" customFormat="1" ht="62.5" customHeight="1" thickBot="1" x14ac:dyDescent="0.25">
      <c r="A35" s="266" t="s">
        <v>140</v>
      </c>
      <c r="B35" s="267"/>
      <c r="C35" s="267"/>
      <c r="D35" s="268"/>
      <c r="E35" s="299"/>
      <c r="F35" s="280"/>
    </row>
    <row r="36" spans="1:22" s="20" customFormat="1" ht="62.5" customHeight="1" thickBot="1" x14ac:dyDescent="0.25">
      <c r="A36" s="253" t="s">
        <v>150</v>
      </c>
      <c r="B36" s="253" t="s">
        <v>151</v>
      </c>
      <c r="C36" s="307" t="s">
        <v>152</v>
      </c>
      <c r="D36" s="308"/>
      <c r="E36" s="279"/>
      <c r="F36" s="280"/>
    </row>
    <row r="37" spans="1:22" ht="42.5" customHeight="1" thickBot="1" x14ac:dyDescent="0.25">
      <c r="A37" s="254" t="s">
        <v>99</v>
      </c>
      <c r="B37" s="242" t="s">
        <v>1157</v>
      </c>
      <c r="C37" s="309" t="s">
        <v>1158</v>
      </c>
      <c r="D37" s="310"/>
      <c r="E37" s="279"/>
      <c r="F37" s="280"/>
      <c r="G37" s="1"/>
      <c r="H37" s="1"/>
      <c r="I37" s="1"/>
      <c r="J37" s="1"/>
      <c r="K37" s="1"/>
      <c r="L37" s="1"/>
      <c r="M37" s="1"/>
      <c r="N37" s="1"/>
      <c r="O37" s="1"/>
      <c r="P37" s="1"/>
      <c r="Q37" s="1"/>
      <c r="R37" s="1"/>
      <c r="S37" s="1"/>
      <c r="T37" s="1"/>
      <c r="U37" s="1"/>
      <c r="V37" s="1"/>
    </row>
    <row r="38" spans="1:22" x14ac:dyDescent="0.2">
      <c r="A38" s="290" t="s">
        <v>1160</v>
      </c>
      <c r="B38" s="269" t="s">
        <v>1161</v>
      </c>
      <c r="C38" s="264" t="s">
        <v>1163</v>
      </c>
      <c r="D38" s="265"/>
      <c r="E38" s="279"/>
      <c r="F38" s="280"/>
      <c r="G38" s="1"/>
      <c r="H38" s="1"/>
      <c r="I38" s="1"/>
      <c r="J38" s="1"/>
      <c r="K38" s="1"/>
      <c r="L38" s="1"/>
      <c r="M38" s="1"/>
      <c r="N38" s="1"/>
      <c r="O38" s="1"/>
      <c r="P38" s="1"/>
      <c r="Q38" s="1"/>
      <c r="R38" s="1"/>
      <c r="S38" s="1"/>
      <c r="T38" s="1"/>
      <c r="U38" s="1"/>
      <c r="V38" s="1"/>
    </row>
    <row r="39" spans="1:22" s="20" customFormat="1" ht="29.5" customHeight="1" x14ac:dyDescent="0.2">
      <c r="A39" s="291"/>
      <c r="B39" s="270"/>
      <c r="C39" s="277" t="s">
        <v>1162</v>
      </c>
      <c r="D39" s="278"/>
      <c r="E39" s="279"/>
      <c r="F39" s="280"/>
      <c r="G39" s="1"/>
      <c r="H39" s="1"/>
      <c r="I39" s="1"/>
      <c r="J39" s="1"/>
      <c r="K39" s="1"/>
      <c r="L39" s="1"/>
      <c r="M39" s="1"/>
      <c r="N39" s="1"/>
      <c r="O39" s="1"/>
      <c r="P39" s="1"/>
      <c r="Q39" s="1"/>
      <c r="R39" s="1"/>
      <c r="S39" s="1"/>
      <c r="T39" s="1"/>
      <c r="U39" s="1"/>
      <c r="V39" s="1"/>
    </row>
    <row r="40" spans="1:22" s="20" customFormat="1" ht="14.5" customHeight="1" x14ac:dyDescent="0.2">
      <c r="A40" s="291"/>
      <c r="B40" s="270"/>
      <c r="C40" s="277" t="s">
        <v>131</v>
      </c>
      <c r="D40" s="278"/>
      <c r="E40" s="279"/>
      <c r="F40" s="280"/>
      <c r="G40" s="1"/>
      <c r="H40" s="1"/>
      <c r="I40" s="1"/>
      <c r="J40" s="1"/>
      <c r="K40" s="1"/>
      <c r="L40" s="1"/>
      <c r="M40" s="1"/>
      <c r="N40" s="1"/>
      <c r="O40" s="1"/>
      <c r="P40" s="1"/>
      <c r="Q40" s="1"/>
      <c r="R40" s="1"/>
      <c r="S40" s="1"/>
      <c r="T40" s="1"/>
      <c r="U40" s="1"/>
      <c r="V40" s="1"/>
    </row>
    <row r="41" spans="1:22" s="20" customFormat="1" ht="29" customHeight="1" x14ac:dyDescent="0.2">
      <c r="A41" s="291"/>
      <c r="B41" s="270"/>
      <c r="C41" s="262" t="s">
        <v>153</v>
      </c>
      <c r="D41" s="263"/>
      <c r="E41" s="279"/>
      <c r="F41" s="280"/>
      <c r="G41" s="1"/>
      <c r="H41" s="1"/>
      <c r="I41" s="1"/>
      <c r="J41" s="1"/>
      <c r="K41" s="1"/>
      <c r="L41" s="1"/>
      <c r="M41" s="1"/>
      <c r="N41" s="1"/>
      <c r="O41" s="1"/>
      <c r="P41" s="1"/>
      <c r="Q41" s="1"/>
      <c r="R41" s="1"/>
      <c r="S41" s="1"/>
      <c r="T41" s="1"/>
      <c r="U41" s="1"/>
      <c r="V41" s="1"/>
    </row>
    <row r="42" spans="1:22" s="20" customFormat="1" x14ac:dyDescent="0.2">
      <c r="A42" s="291"/>
      <c r="B42" s="270"/>
      <c r="C42" s="231" t="s">
        <v>1166</v>
      </c>
      <c r="D42" s="252"/>
      <c r="E42" s="279"/>
      <c r="F42" s="280"/>
      <c r="G42" s="1"/>
      <c r="H42" s="1"/>
      <c r="I42" s="1"/>
      <c r="J42" s="1"/>
      <c r="K42" s="1"/>
      <c r="L42" s="1"/>
      <c r="M42" s="1"/>
      <c r="N42" s="1"/>
      <c r="O42" s="1"/>
      <c r="P42" s="1"/>
      <c r="Q42" s="1"/>
      <c r="R42" s="1"/>
      <c r="S42" s="1"/>
      <c r="T42" s="1"/>
      <c r="U42" s="1"/>
      <c r="V42" s="1"/>
    </row>
    <row r="43" spans="1:22" x14ac:dyDescent="0.2">
      <c r="A43" s="291"/>
      <c r="B43" s="270"/>
      <c r="C43" s="277" t="s">
        <v>1164</v>
      </c>
      <c r="D43" s="278"/>
      <c r="E43" s="279"/>
      <c r="F43" s="280"/>
      <c r="G43" s="1"/>
      <c r="H43" s="1"/>
      <c r="I43" s="1"/>
      <c r="J43" s="1"/>
      <c r="K43" s="1"/>
      <c r="L43" s="1"/>
      <c r="M43" s="1"/>
      <c r="N43" s="1"/>
      <c r="O43" s="1"/>
      <c r="P43" s="1"/>
      <c r="Q43" s="1"/>
      <c r="R43" s="1"/>
      <c r="S43" s="1"/>
      <c r="T43" s="1"/>
      <c r="U43" s="1"/>
      <c r="V43" s="1"/>
    </row>
    <row r="44" spans="1:22" ht="29" customHeight="1" x14ac:dyDescent="0.2">
      <c r="A44" s="291"/>
      <c r="B44" s="270"/>
      <c r="C44" s="277" t="s">
        <v>1167</v>
      </c>
      <c r="D44" s="278"/>
      <c r="E44" s="279"/>
      <c r="F44" s="280"/>
    </row>
    <row r="45" spans="1:22" x14ac:dyDescent="0.2">
      <c r="A45" s="291"/>
      <c r="B45" s="270"/>
      <c r="C45" s="277" t="s">
        <v>1165</v>
      </c>
      <c r="D45" s="278"/>
      <c r="E45" s="279"/>
      <c r="F45" s="280"/>
      <c r="G45" s="1"/>
      <c r="H45" s="1"/>
      <c r="I45" s="1"/>
      <c r="J45" s="1"/>
      <c r="K45" s="1"/>
      <c r="L45" s="1"/>
      <c r="M45" s="1"/>
      <c r="N45" s="1"/>
      <c r="O45" s="1"/>
      <c r="P45" s="1"/>
      <c r="Q45" s="1"/>
      <c r="R45" s="1"/>
      <c r="S45" s="1"/>
      <c r="T45" s="1"/>
      <c r="U45" s="1"/>
      <c r="V45" s="1"/>
    </row>
    <row r="46" spans="1:22" x14ac:dyDescent="0.2">
      <c r="A46" s="291"/>
      <c r="B46" s="270"/>
      <c r="C46" s="277" t="s">
        <v>1168</v>
      </c>
      <c r="D46" s="278"/>
      <c r="E46" s="279"/>
      <c r="F46" s="280"/>
      <c r="G46" s="1"/>
      <c r="H46" s="1"/>
      <c r="I46" s="1"/>
      <c r="J46" s="1"/>
      <c r="K46" s="1"/>
      <c r="L46" s="1"/>
      <c r="M46" s="1"/>
      <c r="N46" s="1"/>
      <c r="O46" s="1"/>
      <c r="P46" s="1"/>
      <c r="Q46" s="1"/>
      <c r="R46" s="1"/>
      <c r="S46" s="1"/>
      <c r="T46" s="1"/>
      <c r="U46" s="1"/>
      <c r="V46" s="1"/>
    </row>
    <row r="47" spans="1:22" ht="29" customHeight="1" thickBot="1" x14ac:dyDescent="0.25">
      <c r="A47" s="292"/>
      <c r="B47" s="271"/>
      <c r="C47" s="275" t="s">
        <v>1181</v>
      </c>
      <c r="D47" s="276"/>
      <c r="E47" s="279"/>
      <c r="F47" s="280"/>
      <c r="G47" s="1"/>
      <c r="H47" s="1"/>
      <c r="I47" s="1"/>
      <c r="J47" s="1"/>
      <c r="K47" s="1"/>
      <c r="L47" s="1"/>
      <c r="M47" s="1"/>
      <c r="N47" s="1"/>
      <c r="O47" s="1"/>
      <c r="P47" s="1"/>
      <c r="Q47" s="1"/>
      <c r="R47" s="1"/>
      <c r="S47" s="1"/>
      <c r="T47" s="1"/>
      <c r="U47" s="1"/>
      <c r="V47" s="1"/>
    </row>
    <row r="48" spans="1:22" ht="43.25" customHeight="1" x14ac:dyDescent="0.2">
      <c r="A48" s="272" t="s">
        <v>1179</v>
      </c>
      <c r="B48" s="284" t="s">
        <v>1169</v>
      </c>
      <c r="C48" s="264" t="s">
        <v>134</v>
      </c>
      <c r="D48" s="265"/>
      <c r="E48" s="279"/>
      <c r="F48" s="280"/>
      <c r="G48" s="1"/>
      <c r="H48" s="1"/>
      <c r="I48" s="1"/>
      <c r="J48" s="1"/>
      <c r="K48" s="1"/>
      <c r="L48" s="1"/>
      <c r="M48" s="1"/>
      <c r="N48" s="1"/>
      <c r="O48" s="1"/>
      <c r="P48" s="1"/>
      <c r="Q48" s="1"/>
      <c r="R48" s="1"/>
      <c r="S48" s="1"/>
      <c r="T48" s="1"/>
      <c r="U48" s="1"/>
      <c r="V48" s="1"/>
    </row>
    <row r="49" spans="1:22" s="20" customFormat="1" ht="43.25" customHeight="1" x14ac:dyDescent="0.2">
      <c r="A49" s="273"/>
      <c r="B49" s="285"/>
      <c r="C49" s="277" t="s">
        <v>130</v>
      </c>
      <c r="D49" s="278"/>
      <c r="E49" s="279"/>
      <c r="F49" s="280"/>
      <c r="G49" s="1"/>
      <c r="H49" s="1"/>
      <c r="I49" s="1"/>
      <c r="J49" s="1"/>
      <c r="K49" s="1"/>
      <c r="L49" s="1"/>
      <c r="M49" s="1"/>
      <c r="N49" s="1"/>
      <c r="O49" s="1"/>
      <c r="P49" s="1"/>
      <c r="Q49" s="1"/>
      <c r="R49" s="1"/>
      <c r="S49" s="1"/>
      <c r="T49" s="1"/>
      <c r="U49" s="1"/>
      <c r="V49" s="1"/>
    </row>
    <row r="50" spans="1:22" ht="72" customHeight="1" x14ac:dyDescent="0.2">
      <c r="A50" s="273"/>
      <c r="B50" s="285"/>
      <c r="C50" s="262" t="s">
        <v>135</v>
      </c>
      <c r="D50" s="263"/>
      <c r="E50" s="279"/>
      <c r="F50" s="280"/>
      <c r="G50" s="1"/>
      <c r="H50" s="1"/>
      <c r="I50" s="1"/>
      <c r="J50" s="1"/>
      <c r="K50" s="1"/>
      <c r="L50" s="1"/>
      <c r="M50" s="1"/>
      <c r="N50" s="1"/>
      <c r="O50" s="1"/>
      <c r="P50" s="1"/>
      <c r="Q50" s="1"/>
      <c r="R50" s="1"/>
      <c r="S50" s="1"/>
      <c r="T50" s="1"/>
      <c r="U50" s="1"/>
      <c r="V50" s="1"/>
    </row>
    <row r="51" spans="1:22" x14ac:dyDescent="0.2">
      <c r="A51" s="273"/>
      <c r="B51" s="285"/>
      <c r="C51" s="277" t="s">
        <v>133</v>
      </c>
      <c r="D51" s="278"/>
      <c r="E51" s="279"/>
      <c r="F51" s="280"/>
      <c r="G51" s="1"/>
      <c r="H51" s="1"/>
      <c r="I51" s="1"/>
      <c r="J51" s="1"/>
      <c r="K51" s="1"/>
      <c r="L51" s="1"/>
      <c r="M51" s="1"/>
      <c r="N51" s="1"/>
      <c r="O51" s="1"/>
      <c r="P51" s="1"/>
      <c r="Q51" s="1"/>
      <c r="R51" s="1"/>
      <c r="S51" s="1"/>
      <c r="T51" s="1"/>
      <c r="U51" s="1"/>
      <c r="V51" s="1"/>
    </row>
    <row r="52" spans="1:22" ht="16" thickBot="1" x14ac:dyDescent="0.25">
      <c r="A52" s="274"/>
      <c r="B52" s="286"/>
      <c r="C52" s="260" t="s">
        <v>1182</v>
      </c>
      <c r="D52" s="261"/>
      <c r="E52" s="279"/>
      <c r="F52" s="280"/>
      <c r="G52" s="1"/>
      <c r="H52" s="1"/>
      <c r="I52" s="1"/>
      <c r="J52" s="1"/>
      <c r="K52" s="1"/>
      <c r="L52" s="1"/>
      <c r="M52" s="1"/>
      <c r="N52" s="1"/>
      <c r="O52" s="1"/>
      <c r="P52" s="1"/>
      <c r="Q52" s="1"/>
      <c r="R52" s="1"/>
      <c r="S52" s="1"/>
      <c r="T52" s="1"/>
      <c r="U52" s="1"/>
      <c r="V52" s="1"/>
    </row>
    <row r="53" spans="1:22" s="20" customFormat="1" x14ac:dyDescent="0.2">
      <c r="A53" s="279"/>
      <c r="B53" s="279"/>
      <c r="C53" s="279"/>
      <c r="D53" s="279"/>
      <c r="E53" s="279"/>
      <c r="F53" s="279"/>
      <c r="G53" s="1"/>
      <c r="H53" s="1"/>
      <c r="I53" s="1"/>
      <c r="J53" s="1"/>
      <c r="K53" s="1"/>
      <c r="L53" s="1"/>
      <c r="M53" s="1"/>
      <c r="N53" s="1"/>
      <c r="O53" s="1"/>
      <c r="P53" s="1"/>
      <c r="Q53" s="1"/>
      <c r="R53" s="1"/>
      <c r="S53" s="1"/>
      <c r="T53" s="1"/>
      <c r="U53" s="1"/>
      <c r="V53" s="1"/>
    </row>
    <row r="54" spans="1:22" ht="15" customHeight="1" x14ac:dyDescent="0.2">
      <c r="D54" s="3"/>
    </row>
    <row r="55" spans="1:22" x14ac:dyDescent="0.2">
      <c r="A55" s="19"/>
      <c r="F55" s="1"/>
      <c r="G55" s="1"/>
      <c r="H55" s="1"/>
      <c r="I55" s="1"/>
      <c r="J55" s="1"/>
      <c r="K55" s="1"/>
      <c r="L55" s="1"/>
      <c r="M55" s="1"/>
      <c r="N55" s="1"/>
      <c r="O55" s="1"/>
      <c r="P55" s="1"/>
      <c r="Q55" s="1"/>
      <c r="R55" s="1"/>
      <c r="S55" s="1"/>
      <c r="T55" s="1"/>
      <c r="U55" s="1"/>
      <c r="V55" s="1"/>
    </row>
    <row r="56" spans="1:22" s="20" customFormat="1" x14ac:dyDescent="0.2">
      <c r="A56" s="19"/>
      <c r="B56" s="19"/>
      <c r="E56" s="29"/>
      <c r="F56" s="1"/>
      <c r="G56" s="1"/>
      <c r="H56" s="1"/>
      <c r="I56" s="1"/>
      <c r="J56" s="1"/>
      <c r="K56" s="1"/>
      <c r="L56" s="1"/>
      <c r="M56" s="1"/>
      <c r="N56" s="1"/>
      <c r="O56" s="1"/>
      <c r="P56" s="1"/>
      <c r="Q56" s="1"/>
      <c r="R56" s="1"/>
      <c r="S56" s="1"/>
      <c r="T56" s="1"/>
      <c r="U56" s="1"/>
      <c r="V56" s="1"/>
    </row>
    <row r="57" spans="1:22" s="20" customFormat="1" x14ac:dyDescent="0.2">
      <c r="E57" s="29"/>
      <c r="F57" s="1"/>
      <c r="G57" s="1"/>
      <c r="H57" s="1"/>
      <c r="I57" s="1"/>
      <c r="J57" s="1"/>
      <c r="K57" s="1"/>
      <c r="L57" s="1"/>
      <c r="M57" s="1"/>
      <c r="N57" s="1"/>
      <c r="O57" s="1"/>
      <c r="P57" s="1"/>
      <c r="Q57" s="1"/>
      <c r="R57" s="1"/>
      <c r="S57" s="1"/>
      <c r="T57" s="1"/>
      <c r="U57" s="1"/>
      <c r="V57" s="1"/>
    </row>
    <row r="58" spans="1:22" x14ac:dyDescent="0.2">
      <c r="F58" s="1"/>
      <c r="G58" s="1"/>
      <c r="H58" s="1"/>
      <c r="I58" s="1"/>
      <c r="J58" s="1"/>
      <c r="K58" s="1"/>
      <c r="L58" s="1"/>
      <c r="M58" s="1"/>
      <c r="N58" s="1"/>
      <c r="O58" s="1"/>
      <c r="P58" s="1"/>
      <c r="Q58" s="1"/>
      <c r="R58" s="1"/>
      <c r="S58" s="1"/>
      <c r="T58" s="1"/>
      <c r="U58" s="1"/>
      <c r="V58" s="1"/>
    </row>
    <row r="59" spans="1:22" ht="14.5" customHeight="1" x14ac:dyDescent="0.2">
      <c r="F59" s="1"/>
      <c r="G59" s="1"/>
      <c r="H59" s="1"/>
      <c r="I59" s="1"/>
      <c r="J59" s="1"/>
      <c r="K59" s="1"/>
      <c r="L59" s="1"/>
      <c r="M59" s="1"/>
      <c r="N59" s="1"/>
      <c r="O59" s="1"/>
      <c r="P59" s="1"/>
      <c r="Q59" s="1"/>
      <c r="R59" s="1"/>
      <c r="S59" s="1"/>
      <c r="T59" s="1"/>
      <c r="U59" s="1"/>
      <c r="V59" s="1"/>
    </row>
    <row r="60" spans="1:22" x14ac:dyDescent="0.2">
      <c r="F60" s="1"/>
      <c r="G60" s="1"/>
      <c r="H60" s="1"/>
      <c r="I60" s="1"/>
      <c r="J60" s="1"/>
      <c r="K60" s="1"/>
      <c r="L60" s="1"/>
      <c r="M60" s="1"/>
      <c r="N60" s="1"/>
      <c r="O60" s="1"/>
      <c r="P60" s="1"/>
      <c r="Q60" s="1"/>
      <c r="R60" s="1"/>
      <c r="S60" s="1"/>
      <c r="T60" s="1"/>
      <c r="U60" s="1"/>
      <c r="V60" s="1"/>
    </row>
    <row r="61" spans="1:22" s="20" customFormat="1" x14ac:dyDescent="0.2">
      <c r="E61" s="29"/>
      <c r="F61" s="1"/>
      <c r="G61" s="1"/>
      <c r="H61" s="1"/>
      <c r="I61" s="1"/>
      <c r="J61" s="1"/>
      <c r="K61" s="1"/>
      <c r="L61" s="1"/>
      <c r="M61" s="1"/>
      <c r="N61" s="1"/>
      <c r="O61" s="1"/>
      <c r="P61" s="1"/>
      <c r="Q61" s="1"/>
      <c r="R61" s="1"/>
      <c r="S61" s="1"/>
      <c r="T61" s="1"/>
      <c r="U61" s="1"/>
      <c r="V61" s="1"/>
    </row>
    <row r="62" spans="1:22" x14ac:dyDescent="0.2">
      <c r="F62" s="1"/>
      <c r="G62" s="1"/>
      <c r="H62" s="1"/>
      <c r="I62" s="1"/>
      <c r="J62" s="1"/>
      <c r="K62" s="1"/>
      <c r="L62" s="1"/>
      <c r="M62" s="1"/>
      <c r="N62" s="1"/>
      <c r="O62" s="1"/>
      <c r="P62" s="1"/>
      <c r="Q62" s="1"/>
      <c r="R62" s="1"/>
      <c r="S62" s="1"/>
      <c r="T62" s="1"/>
      <c r="U62" s="1"/>
      <c r="V62" s="1"/>
    </row>
    <row r="63" spans="1:22" x14ac:dyDescent="0.2">
      <c r="F63" s="1"/>
      <c r="G63" s="1"/>
      <c r="H63" s="1"/>
      <c r="I63" s="1"/>
      <c r="J63" s="1"/>
      <c r="K63" s="1"/>
      <c r="L63" s="1"/>
      <c r="M63" s="1"/>
      <c r="N63" s="1"/>
      <c r="O63" s="1"/>
      <c r="P63" s="1"/>
      <c r="Q63" s="1"/>
      <c r="R63" s="1"/>
      <c r="S63" s="1"/>
      <c r="T63" s="1"/>
      <c r="U63" s="1"/>
      <c r="V63" s="1"/>
    </row>
    <row r="64" spans="1:22" x14ac:dyDescent="0.2">
      <c r="F64" s="1"/>
      <c r="G64" s="1"/>
      <c r="H64" s="1"/>
      <c r="I64" s="1"/>
      <c r="J64" s="1"/>
      <c r="K64" s="1"/>
      <c r="L64" s="1"/>
      <c r="M64" s="1"/>
      <c r="N64" s="1"/>
      <c r="O64" s="1"/>
      <c r="P64" s="1"/>
      <c r="Q64" s="1"/>
      <c r="R64" s="1"/>
      <c r="S64" s="1"/>
      <c r="T64" s="1"/>
      <c r="U64" s="1"/>
      <c r="V64" s="1"/>
    </row>
    <row r="65" spans="2:22" x14ac:dyDescent="0.2">
      <c r="F65" s="1"/>
      <c r="G65" s="1"/>
      <c r="H65" s="1"/>
      <c r="I65" s="1"/>
      <c r="J65" s="1"/>
      <c r="K65" s="1"/>
      <c r="L65" s="1"/>
      <c r="M65" s="1"/>
      <c r="N65" s="1"/>
      <c r="O65" s="1"/>
      <c r="P65" s="1"/>
      <c r="Q65" s="1"/>
      <c r="R65" s="1"/>
      <c r="S65" s="1"/>
      <c r="T65" s="1"/>
      <c r="U65" s="1"/>
      <c r="V65" s="1"/>
    </row>
    <row r="66" spans="2:22" x14ac:dyDescent="0.2">
      <c r="F66" s="1"/>
      <c r="G66" s="1"/>
      <c r="H66" s="1"/>
      <c r="I66" s="1"/>
      <c r="J66" s="1"/>
      <c r="K66" s="1"/>
      <c r="L66" s="1"/>
      <c r="M66" s="1"/>
      <c r="N66" s="1"/>
      <c r="O66" s="1"/>
      <c r="P66" s="1"/>
      <c r="Q66" s="1"/>
      <c r="R66" s="1"/>
      <c r="S66" s="1"/>
      <c r="T66" s="1"/>
      <c r="U66" s="1"/>
      <c r="V66" s="1"/>
    </row>
    <row r="67" spans="2:22" x14ac:dyDescent="0.2">
      <c r="B67" s="1"/>
      <c r="C67" s="1"/>
      <c r="D67" s="1"/>
      <c r="E67" s="9"/>
      <c r="F67" s="1"/>
      <c r="G67" s="1"/>
      <c r="H67" s="1"/>
      <c r="I67" s="1"/>
      <c r="J67" s="1"/>
      <c r="K67" s="1"/>
      <c r="L67" s="1"/>
      <c r="M67" s="1"/>
      <c r="N67" s="1"/>
      <c r="O67" s="1"/>
      <c r="P67" s="1"/>
      <c r="Q67" s="1"/>
      <c r="R67" s="1"/>
      <c r="S67" s="1"/>
      <c r="T67" s="1"/>
      <c r="U67" s="1"/>
      <c r="V67" s="1"/>
    </row>
    <row r="68" spans="2:22" x14ac:dyDescent="0.2">
      <c r="B68" s="1"/>
      <c r="C68" s="1"/>
      <c r="D68" s="1"/>
      <c r="E68" s="9"/>
      <c r="F68" s="1"/>
      <c r="G68" s="1"/>
      <c r="H68" s="1"/>
      <c r="I68" s="1"/>
      <c r="J68" s="1"/>
      <c r="K68" s="1"/>
      <c r="L68" s="1"/>
      <c r="M68" s="1"/>
      <c r="N68" s="1"/>
      <c r="O68" s="1"/>
      <c r="P68" s="1"/>
      <c r="Q68" s="1"/>
      <c r="R68" s="1"/>
      <c r="S68" s="1"/>
      <c r="T68" s="1"/>
      <c r="U68" s="1"/>
      <c r="V68" s="1"/>
    </row>
    <row r="69" spans="2:22" x14ac:dyDescent="0.2">
      <c r="B69" s="1"/>
      <c r="C69" s="1"/>
      <c r="D69" s="1"/>
      <c r="E69" s="9"/>
      <c r="F69" s="1"/>
      <c r="G69" s="1"/>
      <c r="H69" s="1"/>
      <c r="I69" s="1"/>
      <c r="J69" s="1"/>
      <c r="K69" s="1"/>
      <c r="L69" s="1"/>
      <c r="M69" s="1"/>
      <c r="N69" s="1"/>
      <c r="O69" s="1"/>
      <c r="P69" s="1"/>
      <c r="Q69" s="1"/>
      <c r="R69" s="1"/>
      <c r="S69" s="1"/>
      <c r="T69" s="1"/>
      <c r="U69" s="1"/>
      <c r="V69" s="1"/>
    </row>
    <row r="70" spans="2:22" x14ac:dyDescent="0.2">
      <c r="B70" s="1"/>
      <c r="C70" s="1"/>
      <c r="D70" s="1"/>
      <c r="E70" s="9"/>
      <c r="F70" s="1"/>
      <c r="G70" s="1"/>
      <c r="H70" s="1"/>
      <c r="I70" s="1"/>
      <c r="J70" s="1"/>
      <c r="K70" s="1"/>
      <c r="L70" s="1"/>
      <c r="M70" s="1"/>
      <c r="N70" s="1"/>
      <c r="O70" s="1"/>
      <c r="P70" s="1"/>
      <c r="Q70" s="1"/>
      <c r="R70" s="1"/>
      <c r="S70" s="1"/>
      <c r="T70" s="1"/>
      <c r="U70" s="1"/>
      <c r="V70" s="1"/>
    </row>
    <row r="71" spans="2:22" x14ac:dyDescent="0.2">
      <c r="B71" s="1"/>
      <c r="C71" s="1"/>
      <c r="D71" s="1"/>
      <c r="E71" s="9"/>
      <c r="F71" s="1"/>
      <c r="G71" s="1"/>
      <c r="H71" s="1"/>
      <c r="I71" s="1"/>
      <c r="J71" s="1"/>
      <c r="K71" s="1"/>
      <c r="L71" s="1"/>
      <c r="M71" s="1"/>
      <c r="N71" s="1"/>
      <c r="O71" s="1"/>
      <c r="P71" s="1"/>
      <c r="Q71" s="1"/>
      <c r="R71" s="1"/>
      <c r="S71" s="1"/>
      <c r="T71" s="1"/>
      <c r="U71" s="1"/>
      <c r="V71" s="1"/>
    </row>
    <row r="72" spans="2:22" x14ac:dyDescent="0.2">
      <c r="B72" s="1"/>
      <c r="C72" s="1"/>
      <c r="D72" s="1"/>
      <c r="E72" s="9"/>
      <c r="F72" s="1"/>
      <c r="G72" s="1"/>
      <c r="H72" s="1"/>
      <c r="I72" s="1"/>
      <c r="J72" s="1"/>
      <c r="K72" s="1"/>
      <c r="L72" s="1"/>
      <c r="M72" s="1"/>
      <c r="N72" s="1"/>
      <c r="O72" s="1"/>
      <c r="P72" s="1"/>
      <c r="Q72" s="1"/>
      <c r="R72" s="1"/>
      <c r="S72" s="1"/>
      <c r="T72" s="1"/>
      <c r="U72" s="1"/>
      <c r="V72" s="1"/>
    </row>
    <row r="73" spans="2:22" x14ac:dyDescent="0.2">
      <c r="B73" s="1"/>
      <c r="C73" s="1"/>
      <c r="D73" s="1"/>
      <c r="E73" s="9"/>
      <c r="F73" s="1"/>
      <c r="G73" s="1"/>
      <c r="H73" s="1"/>
      <c r="I73" s="1"/>
      <c r="J73" s="1"/>
      <c r="K73" s="1"/>
      <c r="L73" s="1"/>
      <c r="M73" s="1"/>
      <c r="N73" s="1"/>
      <c r="O73" s="1"/>
      <c r="P73" s="1"/>
      <c r="Q73" s="1"/>
      <c r="R73" s="1"/>
      <c r="S73" s="1"/>
      <c r="T73" s="1"/>
      <c r="U73" s="1"/>
      <c r="V73" s="1"/>
    </row>
    <row r="74" spans="2:22" x14ac:dyDescent="0.2">
      <c r="B74" s="1"/>
      <c r="C74" s="1"/>
      <c r="D74" s="1"/>
      <c r="E74" s="9"/>
      <c r="F74" s="1"/>
      <c r="G74" s="1"/>
      <c r="H74" s="1"/>
      <c r="I74" s="1"/>
      <c r="J74" s="1"/>
      <c r="K74" s="1"/>
      <c r="L74" s="1"/>
      <c r="M74" s="1"/>
      <c r="N74" s="1"/>
      <c r="O74" s="1"/>
      <c r="P74" s="1"/>
      <c r="Q74" s="1"/>
      <c r="R74" s="1"/>
      <c r="S74" s="1"/>
      <c r="T74" s="1"/>
      <c r="U74" s="1"/>
      <c r="V74" s="1"/>
    </row>
    <row r="75" spans="2:22" x14ac:dyDescent="0.2">
      <c r="B75" s="1"/>
      <c r="C75" s="1"/>
      <c r="D75" s="1"/>
      <c r="E75" s="9"/>
      <c r="F75" s="1"/>
      <c r="G75" s="1"/>
      <c r="H75" s="1"/>
      <c r="I75" s="1"/>
      <c r="J75" s="1"/>
      <c r="K75" s="1"/>
      <c r="L75" s="1"/>
      <c r="M75" s="1"/>
      <c r="N75" s="1"/>
      <c r="O75" s="1"/>
      <c r="P75" s="1"/>
      <c r="Q75" s="1"/>
      <c r="R75" s="1"/>
      <c r="S75" s="1"/>
      <c r="T75" s="1"/>
      <c r="U75" s="1"/>
      <c r="V75" s="1"/>
    </row>
    <row r="76" spans="2:22" x14ac:dyDescent="0.2">
      <c r="B76" s="1"/>
      <c r="C76" s="1"/>
      <c r="D76" s="1"/>
      <c r="E76" s="9"/>
      <c r="F76" s="1"/>
      <c r="G76" s="1"/>
      <c r="H76" s="1"/>
      <c r="I76" s="1"/>
      <c r="J76" s="1"/>
      <c r="K76" s="1"/>
      <c r="L76" s="1"/>
      <c r="M76" s="1"/>
      <c r="N76" s="1"/>
      <c r="O76" s="1"/>
      <c r="P76" s="1"/>
      <c r="Q76" s="1"/>
      <c r="R76" s="1"/>
      <c r="S76" s="1"/>
      <c r="T76" s="1"/>
      <c r="U76" s="1"/>
      <c r="V76" s="1"/>
    </row>
    <row r="77" spans="2:22" x14ac:dyDescent="0.2">
      <c r="B77" s="1"/>
      <c r="C77" s="1"/>
      <c r="D77" s="1"/>
      <c r="E77" s="9"/>
      <c r="F77" s="1"/>
      <c r="G77" s="1"/>
      <c r="H77" s="1"/>
      <c r="I77" s="1"/>
      <c r="J77" s="1"/>
      <c r="K77" s="1"/>
      <c r="L77" s="1"/>
      <c r="M77" s="1"/>
      <c r="N77" s="1"/>
      <c r="O77" s="1"/>
      <c r="P77" s="1"/>
      <c r="Q77" s="1"/>
      <c r="R77" s="1"/>
      <c r="S77" s="1"/>
      <c r="T77" s="1"/>
      <c r="U77" s="1"/>
      <c r="V77" s="1"/>
    </row>
    <row r="78" spans="2:22" x14ac:dyDescent="0.2">
      <c r="B78" s="1"/>
      <c r="C78" s="1"/>
      <c r="D78" s="1"/>
      <c r="E78" s="9"/>
      <c r="F78" s="1"/>
      <c r="G78" s="1"/>
      <c r="H78" s="1"/>
      <c r="I78" s="1"/>
      <c r="J78" s="1"/>
      <c r="K78" s="1"/>
      <c r="L78" s="1"/>
      <c r="M78" s="1"/>
      <c r="N78" s="1"/>
      <c r="O78" s="1"/>
      <c r="P78" s="1"/>
      <c r="Q78" s="1"/>
      <c r="R78" s="1"/>
      <c r="S78" s="1"/>
      <c r="T78" s="1"/>
      <c r="U78" s="1"/>
      <c r="V78" s="1"/>
    </row>
    <row r="79" spans="2:22" x14ac:dyDescent="0.2">
      <c r="B79" s="1"/>
      <c r="C79" s="1"/>
      <c r="D79" s="1"/>
      <c r="E79" s="9"/>
      <c r="F79" s="1"/>
      <c r="G79" s="1"/>
      <c r="H79" s="1"/>
      <c r="I79" s="1"/>
      <c r="J79" s="1"/>
      <c r="K79" s="1"/>
      <c r="L79" s="1"/>
      <c r="M79" s="1"/>
      <c r="N79" s="1"/>
      <c r="O79" s="1"/>
      <c r="P79" s="1"/>
      <c r="Q79" s="1"/>
      <c r="R79" s="1"/>
      <c r="S79" s="1"/>
      <c r="T79" s="1"/>
      <c r="U79" s="1"/>
      <c r="V79" s="1"/>
    </row>
    <row r="80" spans="2:22" x14ac:dyDescent="0.2">
      <c r="B80" s="1"/>
      <c r="C80" s="1"/>
      <c r="D80" s="1"/>
      <c r="E80" s="9"/>
      <c r="F80" s="1"/>
      <c r="G80" s="1"/>
      <c r="H80" s="1"/>
      <c r="I80" s="1"/>
      <c r="J80" s="1"/>
      <c r="K80" s="1"/>
      <c r="L80" s="1"/>
      <c r="M80" s="1"/>
      <c r="N80" s="1"/>
      <c r="O80" s="1"/>
      <c r="P80" s="1"/>
      <c r="Q80" s="1"/>
      <c r="R80" s="1"/>
      <c r="S80" s="1"/>
      <c r="T80" s="1"/>
      <c r="U80" s="1"/>
      <c r="V80" s="1"/>
    </row>
    <row r="81" spans="2:22" x14ac:dyDescent="0.2">
      <c r="B81" s="1"/>
      <c r="C81" s="1"/>
      <c r="D81" s="1"/>
      <c r="E81" s="9"/>
      <c r="F81" s="1"/>
      <c r="G81" s="1"/>
      <c r="H81" s="1"/>
      <c r="I81" s="1"/>
      <c r="J81" s="1"/>
      <c r="K81" s="1"/>
      <c r="L81" s="1"/>
      <c r="M81" s="1"/>
      <c r="N81" s="1"/>
      <c r="O81" s="1"/>
      <c r="P81" s="1"/>
      <c r="Q81" s="1"/>
      <c r="R81" s="1"/>
      <c r="S81" s="1"/>
      <c r="T81" s="1"/>
      <c r="U81" s="1"/>
      <c r="V81" s="1"/>
    </row>
    <row r="82" spans="2:22" x14ac:dyDescent="0.2">
      <c r="B82" s="1"/>
      <c r="C82" s="1"/>
      <c r="D82" s="1"/>
      <c r="E82" s="9"/>
      <c r="F82" s="1"/>
      <c r="G82" s="1"/>
      <c r="H82" s="1"/>
      <c r="I82" s="1"/>
      <c r="J82" s="1"/>
      <c r="K82" s="1"/>
      <c r="L82" s="1"/>
      <c r="M82" s="1"/>
      <c r="N82" s="1"/>
      <c r="O82" s="1"/>
      <c r="P82" s="1"/>
      <c r="Q82" s="1"/>
      <c r="R82" s="1"/>
      <c r="S82" s="1"/>
      <c r="T82" s="1"/>
      <c r="U82" s="1"/>
      <c r="V82" s="1"/>
    </row>
    <row r="83" spans="2:22" x14ac:dyDescent="0.2">
      <c r="B83" s="1"/>
      <c r="C83" s="1"/>
      <c r="D83" s="1"/>
      <c r="E83" s="9"/>
      <c r="F83" s="1"/>
      <c r="G83" s="1"/>
      <c r="H83" s="1"/>
      <c r="I83" s="1"/>
      <c r="J83" s="1"/>
      <c r="K83" s="1"/>
      <c r="L83" s="1"/>
      <c r="M83" s="1"/>
      <c r="N83" s="1"/>
      <c r="O83" s="1"/>
      <c r="P83" s="1"/>
      <c r="Q83" s="1"/>
      <c r="R83" s="1"/>
      <c r="S83" s="1"/>
      <c r="T83" s="1"/>
      <c r="U83" s="1"/>
      <c r="V83" s="1"/>
    </row>
    <row r="84" spans="2:22" x14ac:dyDescent="0.2">
      <c r="B84" s="1"/>
      <c r="C84" s="1"/>
      <c r="D84" s="1"/>
      <c r="E84" s="9"/>
      <c r="F84" s="1"/>
      <c r="G84" s="1"/>
      <c r="H84" s="1"/>
      <c r="I84" s="1"/>
      <c r="J84" s="1"/>
      <c r="K84" s="1"/>
      <c r="L84" s="1"/>
      <c r="M84" s="1"/>
      <c r="N84" s="1"/>
      <c r="O84" s="1"/>
      <c r="P84" s="1"/>
      <c r="Q84" s="1"/>
      <c r="R84" s="1"/>
      <c r="S84" s="1"/>
      <c r="T84" s="1"/>
      <c r="U84" s="1"/>
      <c r="V84" s="1"/>
    </row>
    <row r="85" spans="2:22" x14ac:dyDescent="0.2">
      <c r="B85" s="1"/>
      <c r="C85" s="1"/>
      <c r="D85" s="1"/>
      <c r="E85" s="9"/>
      <c r="F85" s="1"/>
      <c r="G85" s="1"/>
      <c r="H85" s="1"/>
      <c r="I85" s="1"/>
      <c r="J85" s="1"/>
      <c r="K85" s="1"/>
      <c r="L85" s="1"/>
      <c r="M85" s="1"/>
      <c r="N85" s="1"/>
      <c r="O85" s="1"/>
      <c r="P85" s="1"/>
      <c r="Q85" s="1"/>
      <c r="R85" s="1"/>
      <c r="S85" s="1"/>
      <c r="T85" s="1"/>
      <c r="U85" s="1"/>
      <c r="V85" s="1"/>
    </row>
    <row r="86" spans="2:22" x14ac:dyDescent="0.2">
      <c r="B86" s="1"/>
      <c r="C86" s="1"/>
      <c r="D86" s="1"/>
      <c r="E86" s="9"/>
      <c r="F86" s="1"/>
      <c r="G86" s="1"/>
      <c r="H86" s="1"/>
      <c r="I86" s="1"/>
      <c r="J86" s="1"/>
      <c r="K86" s="1"/>
      <c r="L86" s="1"/>
      <c r="M86" s="1"/>
      <c r="N86" s="1"/>
      <c r="O86" s="1"/>
      <c r="P86" s="1"/>
      <c r="Q86" s="1"/>
      <c r="R86" s="1"/>
      <c r="S86" s="1"/>
      <c r="T86" s="1"/>
      <c r="U86" s="1"/>
      <c r="V86" s="1"/>
    </row>
    <row r="87" spans="2:22" x14ac:dyDescent="0.2">
      <c r="B87" s="1"/>
      <c r="C87" s="1"/>
      <c r="D87" s="1"/>
      <c r="E87" s="9"/>
      <c r="F87" s="1"/>
      <c r="G87" s="1"/>
      <c r="H87" s="1"/>
      <c r="I87" s="1"/>
      <c r="J87" s="1"/>
      <c r="K87" s="1"/>
      <c r="L87" s="1"/>
      <c r="M87" s="1"/>
      <c r="N87" s="1"/>
      <c r="O87" s="1"/>
      <c r="P87" s="1"/>
      <c r="Q87" s="1"/>
      <c r="R87" s="1"/>
      <c r="S87" s="1"/>
      <c r="T87" s="1"/>
      <c r="U87" s="1"/>
      <c r="V87" s="1"/>
    </row>
    <row r="88" spans="2:22" x14ac:dyDescent="0.2">
      <c r="B88" s="1"/>
      <c r="C88" s="1"/>
      <c r="D88" s="1"/>
      <c r="E88" s="9"/>
      <c r="F88" s="1"/>
      <c r="G88" s="1"/>
      <c r="H88" s="1"/>
      <c r="I88" s="1"/>
      <c r="J88" s="1"/>
      <c r="K88" s="1"/>
      <c r="L88" s="1"/>
      <c r="M88" s="1"/>
      <c r="N88" s="1"/>
      <c r="O88" s="1"/>
      <c r="P88" s="1"/>
      <c r="Q88" s="1"/>
      <c r="R88" s="1"/>
      <c r="S88" s="1"/>
      <c r="T88" s="1"/>
      <c r="U88" s="1"/>
      <c r="V88" s="1"/>
    </row>
    <row r="89" spans="2:22" x14ac:dyDescent="0.2">
      <c r="B89" s="1"/>
      <c r="C89" s="1"/>
      <c r="D89" s="1"/>
      <c r="E89" s="9"/>
      <c r="F89" s="1"/>
      <c r="G89" s="1"/>
      <c r="H89" s="1"/>
      <c r="I89" s="1"/>
      <c r="J89" s="1"/>
      <c r="K89" s="1"/>
      <c r="L89" s="1"/>
      <c r="M89" s="1"/>
      <c r="N89" s="1"/>
      <c r="O89" s="1"/>
      <c r="P89" s="1"/>
      <c r="Q89" s="1"/>
      <c r="R89" s="1"/>
      <c r="S89" s="1"/>
      <c r="T89" s="1"/>
      <c r="U89" s="1"/>
      <c r="V89" s="1"/>
    </row>
    <row r="90" spans="2:22" x14ac:dyDescent="0.2">
      <c r="B90" s="1"/>
      <c r="C90" s="1"/>
      <c r="D90" s="1"/>
      <c r="E90" s="9"/>
      <c r="F90" s="1"/>
      <c r="G90" s="1"/>
      <c r="H90" s="1"/>
      <c r="I90" s="1"/>
      <c r="J90" s="1"/>
      <c r="K90" s="1"/>
      <c r="L90" s="1"/>
      <c r="M90" s="1"/>
      <c r="N90" s="1"/>
      <c r="O90" s="1"/>
      <c r="P90" s="1"/>
      <c r="Q90" s="1"/>
      <c r="R90" s="1"/>
      <c r="S90" s="1"/>
      <c r="T90" s="1"/>
      <c r="U90" s="1"/>
      <c r="V90" s="1"/>
    </row>
    <row r="91" spans="2:22" x14ac:dyDescent="0.2">
      <c r="B91" s="1"/>
      <c r="C91" s="1"/>
      <c r="D91" s="1"/>
      <c r="E91" s="9"/>
      <c r="F91" s="1"/>
      <c r="G91" s="1"/>
      <c r="H91" s="1"/>
      <c r="I91" s="1"/>
      <c r="J91" s="1"/>
      <c r="K91" s="1"/>
      <c r="L91" s="1"/>
      <c r="M91" s="1"/>
      <c r="N91" s="1"/>
      <c r="O91" s="1"/>
      <c r="P91" s="1"/>
      <c r="Q91" s="1"/>
      <c r="R91" s="1"/>
      <c r="S91" s="1"/>
      <c r="T91" s="1"/>
      <c r="U91" s="1"/>
      <c r="V91" s="1"/>
    </row>
    <row r="92" spans="2:22" x14ac:dyDescent="0.2">
      <c r="B92" s="1"/>
      <c r="C92" s="1"/>
      <c r="D92" s="1"/>
      <c r="E92" s="9"/>
      <c r="F92" s="1"/>
      <c r="G92" s="1"/>
      <c r="H92" s="1"/>
      <c r="I92" s="1"/>
      <c r="J92" s="1"/>
      <c r="K92" s="1"/>
      <c r="L92" s="1"/>
      <c r="M92" s="1"/>
      <c r="N92" s="1"/>
      <c r="O92" s="1"/>
      <c r="P92" s="1"/>
      <c r="Q92" s="1"/>
      <c r="R92" s="1"/>
      <c r="S92" s="1"/>
      <c r="T92" s="1"/>
      <c r="U92" s="1"/>
      <c r="V92" s="1"/>
    </row>
    <row r="93" spans="2:22" x14ac:dyDescent="0.2">
      <c r="B93" s="1"/>
      <c r="C93" s="1"/>
      <c r="D93" s="1"/>
      <c r="E93" s="9"/>
      <c r="F93" s="1"/>
      <c r="G93" s="1"/>
      <c r="H93" s="1"/>
      <c r="I93" s="1"/>
      <c r="J93" s="1"/>
      <c r="K93" s="1"/>
      <c r="L93" s="1"/>
      <c r="M93" s="1"/>
      <c r="N93" s="1"/>
      <c r="O93" s="1"/>
      <c r="P93" s="1"/>
      <c r="Q93" s="1"/>
      <c r="R93" s="1"/>
      <c r="S93" s="1"/>
      <c r="T93" s="1"/>
      <c r="U93" s="1"/>
      <c r="V93" s="1"/>
    </row>
    <row r="94" spans="2:22" x14ac:dyDescent="0.2">
      <c r="B94" s="1"/>
      <c r="C94" s="1"/>
      <c r="D94" s="1"/>
      <c r="E94" s="9"/>
      <c r="F94" s="1"/>
      <c r="G94" s="1"/>
      <c r="H94" s="1"/>
      <c r="I94" s="1"/>
      <c r="J94" s="1"/>
      <c r="K94" s="1"/>
      <c r="L94" s="1"/>
      <c r="M94" s="1"/>
      <c r="N94" s="1"/>
      <c r="O94" s="1"/>
      <c r="P94" s="1"/>
      <c r="Q94" s="1"/>
      <c r="R94" s="1"/>
      <c r="S94" s="1"/>
      <c r="T94" s="1"/>
      <c r="U94" s="1"/>
      <c r="V94" s="1"/>
    </row>
    <row r="95" spans="2:22" x14ac:dyDescent="0.2">
      <c r="B95" s="1"/>
      <c r="C95" s="1"/>
      <c r="D95" s="1"/>
      <c r="E95" s="9"/>
      <c r="F95" s="1"/>
      <c r="G95" s="1"/>
      <c r="H95" s="1"/>
      <c r="I95" s="1"/>
      <c r="J95" s="1"/>
      <c r="K95" s="1"/>
      <c r="L95" s="1"/>
      <c r="M95" s="1"/>
      <c r="N95" s="1"/>
      <c r="O95" s="1"/>
      <c r="P95" s="1"/>
      <c r="Q95" s="1"/>
      <c r="R95" s="1"/>
      <c r="S95" s="1"/>
      <c r="T95" s="1"/>
      <c r="U95" s="1"/>
      <c r="V95" s="1"/>
    </row>
    <row r="96" spans="2:22" x14ac:dyDescent="0.2">
      <c r="B96" s="1"/>
      <c r="C96" s="1"/>
      <c r="D96" s="1"/>
      <c r="E96" s="9"/>
      <c r="F96" s="1"/>
      <c r="G96" s="1"/>
      <c r="H96" s="1"/>
      <c r="I96" s="1"/>
      <c r="J96" s="1"/>
      <c r="K96" s="1"/>
      <c r="L96" s="1"/>
      <c r="M96" s="1"/>
      <c r="N96" s="1"/>
      <c r="O96" s="1"/>
      <c r="P96" s="1"/>
      <c r="Q96" s="1"/>
      <c r="R96" s="1"/>
      <c r="S96" s="1"/>
      <c r="T96" s="1"/>
      <c r="U96" s="1"/>
      <c r="V96" s="1"/>
    </row>
    <row r="97" spans="2:22" x14ac:dyDescent="0.2">
      <c r="B97" s="1"/>
      <c r="C97" s="1"/>
      <c r="D97" s="1"/>
      <c r="E97" s="9"/>
      <c r="F97" s="1"/>
      <c r="G97" s="1"/>
      <c r="H97" s="1"/>
      <c r="I97" s="1"/>
      <c r="J97" s="1"/>
      <c r="K97" s="1"/>
      <c r="L97" s="1"/>
      <c r="M97" s="1"/>
      <c r="N97" s="1"/>
      <c r="O97" s="1"/>
      <c r="P97" s="1"/>
      <c r="Q97" s="1"/>
      <c r="R97" s="1"/>
      <c r="S97" s="1"/>
      <c r="T97" s="1"/>
      <c r="U97" s="1"/>
      <c r="V97" s="1"/>
    </row>
    <row r="98" spans="2:22" x14ac:dyDescent="0.2">
      <c r="B98" s="1"/>
      <c r="C98" s="1"/>
      <c r="D98" s="1"/>
      <c r="E98" s="9"/>
      <c r="F98" s="1"/>
      <c r="G98" s="1"/>
      <c r="H98" s="1"/>
      <c r="I98" s="1"/>
      <c r="J98" s="1"/>
      <c r="K98" s="1"/>
      <c r="L98" s="1"/>
      <c r="M98" s="1"/>
      <c r="N98" s="1"/>
      <c r="O98" s="1"/>
      <c r="P98" s="1"/>
      <c r="Q98" s="1"/>
      <c r="R98" s="1"/>
      <c r="S98" s="1"/>
      <c r="T98" s="1"/>
      <c r="U98" s="1"/>
      <c r="V98" s="1"/>
    </row>
    <row r="99" spans="2:22" x14ac:dyDescent="0.2">
      <c r="B99" s="1"/>
      <c r="C99" s="1"/>
      <c r="D99" s="1"/>
      <c r="E99" s="9"/>
      <c r="F99" s="1"/>
      <c r="G99" s="1"/>
      <c r="H99" s="1"/>
      <c r="I99" s="1"/>
      <c r="J99" s="1"/>
      <c r="K99" s="1"/>
      <c r="L99" s="1"/>
      <c r="M99" s="1"/>
      <c r="N99" s="1"/>
      <c r="O99" s="1"/>
      <c r="P99" s="1"/>
      <c r="Q99" s="1"/>
      <c r="R99" s="1"/>
      <c r="S99" s="1"/>
      <c r="T99" s="1"/>
      <c r="U99" s="1"/>
      <c r="V99" s="1"/>
    </row>
    <row r="100" spans="2:22" x14ac:dyDescent="0.2">
      <c r="B100" s="1"/>
      <c r="C100" s="1"/>
      <c r="D100" s="1"/>
      <c r="E100" s="9"/>
      <c r="F100" s="1"/>
      <c r="G100" s="1"/>
      <c r="H100" s="1"/>
      <c r="I100" s="1"/>
      <c r="J100" s="1"/>
      <c r="K100" s="1"/>
      <c r="L100" s="1"/>
      <c r="M100" s="1"/>
      <c r="N100" s="1"/>
      <c r="O100" s="1"/>
      <c r="P100" s="1"/>
      <c r="Q100" s="1"/>
      <c r="R100" s="1"/>
      <c r="S100" s="1"/>
      <c r="T100" s="1"/>
      <c r="U100" s="1"/>
      <c r="V100" s="1"/>
    </row>
    <row r="101" spans="2:22" x14ac:dyDescent="0.2">
      <c r="B101" s="1"/>
      <c r="C101" s="1"/>
      <c r="D101" s="1"/>
      <c r="E101" s="9"/>
      <c r="F101" s="1"/>
      <c r="G101" s="1"/>
      <c r="H101" s="1"/>
      <c r="I101" s="1"/>
      <c r="J101" s="1"/>
      <c r="K101" s="1"/>
      <c r="L101" s="1"/>
      <c r="M101" s="1"/>
      <c r="N101" s="1"/>
      <c r="O101" s="1"/>
      <c r="P101" s="1"/>
      <c r="Q101" s="1"/>
      <c r="R101" s="1"/>
      <c r="S101" s="1"/>
      <c r="T101" s="1"/>
      <c r="U101" s="1"/>
      <c r="V101" s="1"/>
    </row>
    <row r="102" spans="2:22" x14ac:dyDescent="0.2">
      <c r="B102" s="1"/>
      <c r="C102" s="1"/>
      <c r="D102" s="1"/>
      <c r="E102" s="9"/>
      <c r="F102" s="1"/>
      <c r="G102" s="1"/>
      <c r="H102" s="1"/>
      <c r="I102" s="1"/>
      <c r="J102" s="1"/>
      <c r="K102" s="1"/>
      <c r="L102" s="1"/>
      <c r="M102" s="1"/>
      <c r="N102" s="1"/>
      <c r="O102" s="1"/>
      <c r="P102" s="1"/>
      <c r="Q102" s="1"/>
      <c r="R102" s="1"/>
      <c r="S102" s="1"/>
      <c r="T102" s="1"/>
      <c r="U102" s="1"/>
      <c r="V102" s="1"/>
    </row>
    <row r="103" spans="2:22" x14ac:dyDescent="0.2">
      <c r="B103" s="1"/>
      <c r="C103" s="1"/>
      <c r="D103" s="1"/>
      <c r="E103" s="9"/>
      <c r="F103" s="1"/>
      <c r="G103" s="1"/>
      <c r="H103" s="1"/>
      <c r="I103" s="1"/>
      <c r="J103" s="1"/>
      <c r="K103" s="1"/>
      <c r="L103" s="1"/>
      <c r="M103" s="1"/>
      <c r="N103" s="1"/>
      <c r="O103" s="1"/>
      <c r="P103" s="1"/>
      <c r="Q103" s="1"/>
      <c r="R103" s="1"/>
      <c r="S103" s="1"/>
      <c r="T103" s="1"/>
      <c r="U103" s="1"/>
      <c r="V103" s="1"/>
    </row>
    <row r="104" spans="2:22" x14ac:dyDescent="0.2">
      <c r="B104" s="1"/>
      <c r="C104" s="1"/>
      <c r="D104" s="1"/>
      <c r="E104" s="9"/>
      <c r="F104" s="1"/>
      <c r="G104" s="1"/>
      <c r="H104" s="1"/>
      <c r="I104" s="1"/>
      <c r="J104" s="1"/>
      <c r="K104" s="1"/>
      <c r="L104" s="1"/>
      <c r="M104" s="1"/>
      <c r="N104" s="1"/>
      <c r="O104" s="1"/>
      <c r="P104" s="1"/>
      <c r="Q104" s="1"/>
      <c r="R104" s="1"/>
      <c r="S104" s="1"/>
      <c r="T104" s="1"/>
      <c r="U104" s="1"/>
      <c r="V104" s="1"/>
    </row>
    <row r="105" spans="2:22" x14ac:dyDescent="0.2">
      <c r="B105" s="1"/>
      <c r="C105" s="1"/>
      <c r="D105" s="1"/>
      <c r="E105" s="9"/>
      <c r="F105" s="1"/>
      <c r="G105" s="1"/>
      <c r="H105" s="1"/>
      <c r="I105" s="1"/>
      <c r="J105" s="1"/>
      <c r="K105" s="1"/>
      <c r="L105" s="1"/>
      <c r="M105" s="1"/>
      <c r="N105" s="1"/>
      <c r="O105" s="1"/>
      <c r="P105" s="1"/>
      <c r="Q105" s="1"/>
      <c r="R105" s="1"/>
      <c r="S105" s="1"/>
      <c r="T105" s="1"/>
      <c r="U105" s="1"/>
      <c r="V105" s="1"/>
    </row>
    <row r="106" spans="2:22" x14ac:dyDescent="0.2">
      <c r="B106" s="1"/>
      <c r="C106" s="1"/>
      <c r="D106" s="1"/>
      <c r="E106" s="9"/>
      <c r="F106" s="1"/>
      <c r="G106" s="1"/>
      <c r="H106" s="1"/>
      <c r="I106" s="1"/>
      <c r="J106" s="1"/>
      <c r="K106" s="1"/>
      <c r="L106" s="1"/>
      <c r="M106" s="1"/>
      <c r="N106" s="1"/>
      <c r="O106" s="1"/>
      <c r="P106" s="1"/>
      <c r="Q106" s="1"/>
      <c r="R106" s="1"/>
      <c r="S106" s="1"/>
      <c r="T106" s="1"/>
      <c r="U106" s="1"/>
      <c r="V106" s="1"/>
    </row>
    <row r="107" spans="2:22" x14ac:dyDescent="0.2">
      <c r="B107" s="1"/>
      <c r="C107" s="1"/>
      <c r="D107" s="1"/>
      <c r="E107" s="9"/>
      <c r="F107" s="1"/>
      <c r="G107" s="1"/>
      <c r="H107" s="1"/>
      <c r="I107" s="1"/>
      <c r="J107" s="1"/>
      <c r="K107" s="1"/>
      <c r="L107" s="1"/>
      <c r="M107" s="1"/>
      <c r="N107" s="1"/>
      <c r="O107" s="1"/>
      <c r="P107" s="1"/>
      <c r="Q107" s="1"/>
      <c r="R107" s="1"/>
      <c r="S107" s="1"/>
      <c r="T107" s="1"/>
      <c r="U107" s="1"/>
      <c r="V107" s="1"/>
    </row>
    <row r="108" spans="2:22" x14ac:dyDescent="0.2">
      <c r="B108" s="1"/>
      <c r="C108" s="1"/>
      <c r="D108" s="1"/>
      <c r="E108" s="9"/>
      <c r="F108" s="1"/>
      <c r="G108" s="1"/>
      <c r="H108" s="1"/>
      <c r="I108" s="1"/>
      <c r="J108" s="1"/>
      <c r="K108" s="1"/>
      <c r="L108" s="1"/>
      <c r="M108" s="1"/>
      <c r="N108" s="1"/>
      <c r="O108" s="1"/>
      <c r="P108" s="1"/>
      <c r="Q108" s="1"/>
      <c r="R108" s="1"/>
      <c r="S108" s="1"/>
      <c r="T108" s="1"/>
      <c r="U108" s="1"/>
      <c r="V108" s="1"/>
    </row>
    <row r="109" spans="2:22" x14ac:dyDescent="0.2">
      <c r="B109" s="1"/>
      <c r="C109" s="1"/>
      <c r="D109" s="1"/>
      <c r="E109" s="9"/>
      <c r="F109" s="1"/>
      <c r="G109" s="1"/>
      <c r="H109" s="1"/>
      <c r="I109" s="1"/>
      <c r="J109" s="1"/>
      <c r="K109" s="1"/>
      <c r="L109" s="1"/>
      <c r="M109" s="1"/>
      <c r="N109" s="1"/>
      <c r="O109" s="1"/>
      <c r="P109" s="1"/>
      <c r="Q109" s="1"/>
      <c r="R109" s="1"/>
      <c r="S109" s="1"/>
      <c r="T109" s="1"/>
      <c r="U109" s="1"/>
      <c r="V109" s="1"/>
    </row>
    <row r="110" spans="2:22" x14ac:dyDescent="0.2">
      <c r="B110" s="1"/>
      <c r="C110" s="1"/>
      <c r="D110" s="1"/>
      <c r="E110" s="9"/>
      <c r="F110" s="1"/>
      <c r="G110" s="1"/>
      <c r="H110" s="1"/>
      <c r="I110" s="1"/>
      <c r="J110" s="1"/>
      <c r="K110" s="1"/>
      <c r="L110" s="1"/>
      <c r="M110" s="1"/>
      <c r="N110" s="1"/>
      <c r="O110" s="1"/>
      <c r="P110" s="1"/>
      <c r="Q110" s="1"/>
      <c r="R110" s="1"/>
      <c r="S110" s="1"/>
      <c r="T110" s="1"/>
      <c r="U110" s="1"/>
      <c r="V110" s="1"/>
    </row>
    <row r="111" spans="2:22" x14ac:dyDescent="0.2">
      <c r="B111" s="1"/>
      <c r="C111" s="1"/>
      <c r="D111" s="1"/>
      <c r="E111" s="9"/>
      <c r="F111" s="1"/>
      <c r="G111" s="1"/>
      <c r="H111" s="1"/>
      <c r="I111" s="1"/>
      <c r="J111" s="1"/>
      <c r="K111" s="1"/>
      <c r="L111" s="1"/>
      <c r="M111" s="1"/>
      <c r="N111" s="1"/>
      <c r="O111" s="1"/>
      <c r="P111" s="1"/>
      <c r="Q111" s="1"/>
      <c r="R111" s="1"/>
      <c r="S111" s="1"/>
      <c r="T111" s="1"/>
      <c r="U111" s="1"/>
      <c r="V111" s="1"/>
    </row>
    <row r="112" spans="2:22" x14ac:dyDescent="0.2">
      <c r="B112" s="1"/>
      <c r="C112" s="1"/>
      <c r="D112" s="1"/>
      <c r="E112" s="9"/>
      <c r="F112" s="1"/>
      <c r="G112" s="1"/>
      <c r="H112" s="1"/>
      <c r="I112" s="1"/>
      <c r="J112" s="1"/>
      <c r="K112" s="1"/>
      <c r="L112" s="1"/>
      <c r="M112" s="1"/>
      <c r="N112" s="1"/>
      <c r="O112" s="1"/>
      <c r="P112" s="1"/>
      <c r="Q112" s="1"/>
      <c r="R112" s="1"/>
      <c r="S112" s="1"/>
      <c r="T112" s="1"/>
      <c r="U112" s="1"/>
      <c r="V112" s="1"/>
    </row>
    <row r="113" spans="2:22" x14ac:dyDescent="0.2">
      <c r="B113" s="1"/>
      <c r="C113" s="1"/>
      <c r="D113" s="1"/>
      <c r="E113" s="9"/>
      <c r="F113" s="1"/>
      <c r="G113" s="1"/>
      <c r="H113" s="1"/>
      <c r="I113" s="1"/>
      <c r="J113" s="1"/>
      <c r="K113" s="1"/>
      <c r="L113" s="1"/>
      <c r="M113" s="1"/>
      <c r="N113" s="1"/>
      <c r="O113" s="1"/>
      <c r="P113" s="1"/>
      <c r="Q113" s="1"/>
      <c r="R113" s="1"/>
      <c r="S113" s="1"/>
      <c r="T113" s="1"/>
      <c r="U113" s="1"/>
      <c r="V113" s="1"/>
    </row>
    <row r="114" spans="2:22" x14ac:dyDescent="0.2">
      <c r="B114" s="1"/>
      <c r="C114" s="1"/>
      <c r="D114" s="1"/>
      <c r="E114" s="9"/>
      <c r="F114" s="1"/>
      <c r="G114" s="1"/>
      <c r="H114" s="1"/>
      <c r="I114" s="1"/>
      <c r="J114" s="1"/>
      <c r="K114" s="1"/>
      <c r="L114" s="1"/>
      <c r="M114" s="1"/>
      <c r="N114" s="1"/>
      <c r="O114" s="1"/>
      <c r="P114" s="1"/>
      <c r="Q114" s="1"/>
      <c r="R114" s="1"/>
      <c r="S114" s="1"/>
      <c r="T114" s="1"/>
      <c r="U114" s="1"/>
      <c r="V114" s="1"/>
    </row>
    <row r="115" spans="2:22" x14ac:dyDescent="0.2">
      <c r="B115" s="1"/>
      <c r="C115" s="1"/>
      <c r="D115" s="1"/>
      <c r="E115" s="9"/>
      <c r="F115" s="1"/>
      <c r="G115" s="1"/>
      <c r="H115" s="1"/>
      <c r="I115" s="1"/>
      <c r="J115" s="1"/>
      <c r="K115" s="1"/>
      <c r="L115" s="1"/>
      <c r="M115" s="1"/>
      <c r="N115" s="1"/>
      <c r="O115" s="1"/>
      <c r="P115" s="1"/>
      <c r="Q115" s="1"/>
      <c r="R115" s="1"/>
      <c r="S115" s="1"/>
      <c r="T115" s="1"/>
      <c r="U115" s="1"/>
      <c r="V115" s="1"/>
    </row>
    <row r="116" spans="2:22" x14ac:dyDescent="0.2">
      <c r="B116" s="1"/>
      <c r="C116" s="1"/>
      <c r="D116" s="1"/>
      <c r="E116" s="9"/>
      <c r="F116" s="1"/>
      <c r="G116" s="1"/>
      <c r="H116" s="1"/>
      <c r="I116" s="1"/>
      <c r="J116" s="1"/>
      <c r="K116" s="1"/>
      <c r="L116" s="1"/>
      <c r="M116" s="1"/>
      <c r="N116" s="1"/>
      <c r="O116" s="1"/>
      <c r="P116" s="1"/>
      <c r="Q116" s="1"/>
      <c r="R116" s="1"/>
      <c r="S116" s="1"/>
      <c r="T116" s="1"/>
      <c r="U116" s="1"/>
      <c r="V116" s="1"/>
    </row>
    <row r="117" spans="2:22" x14ac:dyDescent="0.2">
      <c r="B117" s="1"/>
      <c r="C117" s="1"/>
      <c r="D117" s="1"/>
      <c r="E117" s="9"/>
      <c r="F117" s="1"/>
      <c r="G117" s="1"/>
      <c r="H117" s="1"/>
      <c r="I117" s="1"/>
      <c r="J117" s="1"/>
      <c r="K117" s="1"/>
      <c r="L117" s="1"/>
      <c r="M117" s="1"/>
      <c r="N117" s="1"/>
      <c r="O117" s="1"/>
      <c r="P117" s="1"/>
      <c r="Q117" s="1"/>
      <c r="R117" s="1"/>
      <c r="S117" s="1"/>
      <c r="T117" s="1"/>
      <c r="U117" s="1"/>
      <c r="V117" s="1"/>
    </row>
    <row r="118" spans="2:22" x14ac:dyDescent="0.2">
      <c r="B118" s="1"/>
      <c r="C118" s="1"/>
      <c r="D118" s="1"/>
      <c r="E118" s="9"/>
      <c r="F118" s="1"/>
      <c r="G118" s="1"/>
      <c r="H118" s="1"/>
      <c r="I118" s="1"/>
      <c r="J118" s="1"/>
      <c r="K118" s="1"/>
      <c r="L118" s="1"/>
      <c r="M118" s="1"/>
      <c r="N118" s="1"/>
      <c r="O118" s="1"/>
      <c r="P118" s="1"/>
      <c r="Q118" s="1"/>
      <c r="R118" s="1"/>
      <c r="S118" s="1"/>
      <c r="T118" s="1"/>
      <c r="U118" s="1"/>
      <c r="V118" s="1"/>
    </row>
    <row r="119" spans="2:22" x14ac:dyDescent="0.2">
      <c r="B119" s="1"/>
      <c r="C119" s="1"/>
      <c r="D119" s="1"/>
      <c r="E119" s="9"/>
      <c r="F119" s="1"/>
      <c r="G119" s="1"/>
      <c r="H119" s="1"/>
      <c r="I119" s="1"/>
      <c r="J119" s="1"/>
      <c r="K119" s="1"/>
      <c r="L119" s="1"/>
      <c r="M119" s="1"/>
      <c r="N119" s="1"/>
      <c r="O119" s="1"/>
      <c r="P119" s="1"/>
      <c r="Q119" s="1"/>
      <c r="R119" s="1"/>
      <c r="S119" s="1"/>
      <c r="T119" s="1"/>
      <c r="U119" s="1"/>
      <c r="V119" s="1"/>
    </row>
    <row r="120" spans="2:22" x14ac:dyDescent="0.2">
      <c r="B120" s="1"/>
      <c r="C120" s="1"/>
      <c r="D120" s="1"/>
      <c r="E120" s="9"/>
      <c r="F120" s="1"/>
      <c r="G120" s="1"/>
      <c r="H120" s="1"/>
      <c r="I120" s="1"/>
      <c r="J120" s="1"/>
      <c r="K120" s="1"/>
      <c r="L120" s="1"/>
      <c r="M120" s="1"/>
      <c r="N120" s="1"/>
      <c r="O120" s="1"/>
      <c r="P120" s="1"/>
      <c r="Q120" s="1"/>
      <c r="R120" s="1"/>
      <c r="S120" s="1"/>
      <c r="T120" s="1"/>
      <c r="U120" s="1"/>
      <c r="V120" s="1"/>
    </row>
    <row r="121" spans="2:22" x14ac:dyDescent="0.2">
      <c r="B121" s="1"/>
      <c r="C121" s="1"/>
      <c r="D121" s="1"/>
      <c r="E121" s="9"/>
      <c r="F121" s="1"/>
      <c r="G121" s="1"/>
      <c r="H121" s="1"/>
      <c r="I121" s="1"/>
      <c r="J121" s="1"/>
      <c r="K121" s="1"/>
      <c r="L121" s="1"/>
      <c r="M121" s="1"/>
      <c r="N121" s="1"/>
      <c r="O121" s="1"/>
      <c r="P121" s="1"/>
      <c r="Q121" s="1"/>
      <c r="R121" s="1"/>
      <c r="S121" s="1"/>
      <c r="T121" s="1"/>
      <c r="U121" s="1"/>
      <c r="V121" s="1"/>
    </row>
    <row r="122" spans="2:22" x14ac:dyDescent="0.2">
      <c r="B122" s="1"/>
      <c r="C122" s="1"/>
      <c r="D122" s="1"/>
      <c r="E122" s="9"/>
      <c r="F122" s="1"/>
      <c r="G122" s="1"/>
      <c r="H122" s="1"/>
      <c r="I122" s="1"/>
      <c r="J122" s="1"/>
      <c r="K122" s="1"/>
      <c r="L122" s="1"/>
      <c r="M122" s="1"/>
      <c r="N122" s="1"/>
      <c r="O122" s="1"/>
      <c r="P122" s="1"/>
      <c r="Q122" s="1"/>
      <c r="R122" s="1"/>
      <c r="S122" s="1"/>
      <c r="T122" s="1"/>
      <c r="U122" s="1"/>
      <c r="V122" s="1"/>
    </row>
    <row r="123" spans="2:22" x14ac:dyDescent="0.2">
      <c r="B123" s="1"/>
      <c r="C123" s="1"/>
      <c r="D123" s="1"/>
      <c r="E123" s="9"/>
      <c r="F123" s="1"/>
      <c r="G123" s="1"/>
      <c r="H123" s="1"/>
      <c r="I123" s="1"/>
      <c r="J123" s="1"/>
      <c r="K123" s="1"/>
      <c r="L123" s="1"/>
      <c r="M123" s="1"/>
      <c r="N123" s="1"/>
      <c r="O123" s="1"/>
      <c r="P123" s="1"/>
      <c r="Q123" s="1"/>
      <c r="R123" s="1"/>
      <c r="S123" s="1"/>
      <c r="T123" s="1"/>
      <c r="U123" s="1"/>
      <c r="V123" s="1"/>
    </row>
    <row r="124" spans="2:22" x14ac:dyDescent="0.2">
      <c r="B124" s="1"/>
      <c r="C124" s="1"/>
      <c r="D124" s="1"/>
      <c r="E124" s="9"/>
      <c r="F124" s="1"/>
      <c r="G124" s="1"/>
      <c r="H124" s="1"/>
      <c r="I124" s="1"/>
      <c r="J124" s="1"/>
      <c r="K124" s="1"/>
      <c r="L124" s="1"/>
      <c r="M124" s="1"/>
      <c r="N124" s="1"/>
      <c r="O124" s="1"/>
      <c r="P124" s="1"/>
      <c r="Q124" s="1"/>
      <c r="R124" s="1"/>
      <c r="S124" s="1"/>
      <c r="T124" s="1"/>
      <c r="U124" s="1"/>
      <c r="V124" s="1"/>
    </row>
    <row r="125" spans="2:22" x14ac:dyDescent="0.2">
      <c r="B125" s="1"/>
      <c r="C125" s="1"/>
      <c r="D125" s="1"/>
      <c r="E125" s="9"/>
      <c r="F125" s="1"/>
      <c r="G125" s="1"/>
      <c r="H125" s="1"/>
      <c r="I125" s="1"/>
      <c r="J125" s="1"/>
      <c r="K125" s="1"/>
      <c r="L125" s="1"/>
      <c r="M125" s="1"/>
      <c r="N125" s="1"/>
      <c r="O125" s="1"/>
      <c r="P125" s="1"/>
      <c r="Q125" s="1"/>
      <c r="R125" s="1"/>
      <c r="S125" s="1"/>
      <c r="T125" s="1"/>
      <c r="U125" s="1"/>
      <c r="V125" s="1"/>
    </row>
    <row r="126" spans="2:22" x14ac:dyDescent="0.2">
      <c r="B126" s="1"/>
      <c r="C126" s="1"/>
      <c r="D126" s="1"/>
      <c r="E126" s="9"/>
      <c r="F126" s="1"/>
      <c r="G126" s="1"/>
      <c r="H126" s="1"/>
      <c r="I126" s="1"/>
      <c r="J126" s="1"/>
      <c r="K126" s="1"/>
      <c r="L126" s="1"/>
      <c r="M126" s="1"/>
      <c r="N126" s="1"/>
      <c r="O126" s="1"/>
      <c r="P126" s="1"/>
      <c r="Q126" s="1"/>
      <c r="R126" s="1"/>
      <c r="S126" s="1"/>
      <c r="T126" s="1"/>
      <c r="U126" s="1"/>
      <c r="V126" s="1"/>
    </row>
    <row r="127" spans="2:22" x14ac:dyDescent="0.2">
      <c r="B127" s="1"/>
      <c r="C127" s="1"/>
      <c r="D127" s="1"/>
      <c r="E127" s="9"/>
      <c r="F127" s="1"/>
      <c r="G127" s="1"/>
      <c r="H127" s="1"/>
      <c r="I127" s="1"/>
      <c r="J127" s="1"/>
      <c r="K127" s="1"/>
      <c r="L127" s="1"/>
      <c r="M127" s="1"/>
      <c r="N127" s="1"/>
      <c r="O127" s="1"/>
      <c r="P127" s="1"/>
      <c r="Q127" s="1"/>
      <c r="R127" s="1"/>
      <c r="S127" s="1"/>
      <c r="T127" s="1"/>
      <c r="U127" s="1"/>
      <c r="V127" s="1"/>
    </row>
    <row r="128" spans="2:22" x14ac:dyDescent="0.2">
      <c r="B128" s="1"/>
      <c r="C128" s="1"/>
      <c r="D128" s="1"/>
      <c r="E128" s="9"/>
      <c r="F128" s="1"/>
      <c r="G128" s="1"/>
      <c r="H128" s="1"/>
      <c r="I128" s="1"/>
      <c r="J128" s="1"/>
      <c r="K128" s="1"/>
      <c r="L128" s="1"/>
      <c r="M128" s="1"/>
      <c r="N128" s="1"/>
      <c r="O128" s="1"/>
      <c r="P128" s="1"/>
      <c r="Q128" s="1"/>
      <c r="R128" s="1"/>
      <c r="S128" s="1"/>
      <c r="T128" s="1"/>
      <c r="U128" s="1"/>
      <c r="V128" s="1"/>
    </row>
    <row r="129" spans="2:22" x14ac:dyDescent="0.2">
      <c r="B129" s="1"/>
      <c r="C129" s="1"/>
      <c r="D129" s="1"/>
      <c r="E129" s="9"/>
      <c r="F129" s="1"/>
      <c r="G129" s="1"/>
      <c r="H129" s="1"/>
      <c r="I129" s="1"/>
      <c r="J129" s="1"/>
      <c r="K129" s="1"/>
      <c r="L129" s="1"/>
      <c r="M129" s="1"/>
      <c r="N129" s="1"/>
      <c r="O129" s="1"/>
      <c r="P129" s="1"/>
      <c r="Q129" s="1"/>
      <c r="R129" s="1"/>
      <c r="S129" s="1"/>
      <c r="T129" s="1"/>
      <c r="U129" s="1"/>
      <c r="V129" s="1"/>
    </row>
    <row r="130" spans="2:22" x14ac:dyDescent="0.2">
      <c r="B130" s="1"/>
      <c r="C130" s="1"/>
      <c r="D130" s="1"/>
      <c r="E130" s="9"/>
      <c r="F130" s="1"/>
      <c r="G130" s="1"/>
      <c r="H130" s="1"/>
      <c r="I130" s="1"/>
      <c r="J130" s="1"/>
      <c r="K130" s="1"/>
      <c r="L130" s="1"/>
      <c r="M130" s="1"/>
      <c r="N130" s="1"/>
      <c r="O130" s="1"/>
      <c r="P130" s="1"/>
      <c r="Q130" s="1"/>
      <c r="R130" s="1"/>
      <c r="S130" s="1"/>
      <c r="T130" s="1"/>
      <c r="U130" s="1"/>
      <c r="V130" s="1"/>
    </row>
    <row r="131" spans="2:22" x14ac:dyDescent="0.2">
      <c r="B131" s="1"/>
      <c r="C131" s="1"/>
      <c r="D131" s="1"/>
      <c r="E131" s="9"/>
      <c r="F131" s="1"/>
      <c r="G131" s="1"/>
      <c r="H131" s="1"/>
      <c r="I131" s="1"/>
      <c r="J131" s="1"/>
      <c r="K131" s="1"/>
      <c r="L131" s="1"/>
      <c r="M131" s="1"/>
      <c r="N131" s="1"/>
      <c r="O131" s="1"/>
      <c r="P131" s="1"/>
      <c r="Q131" s="1"/>
      <c r="R131" s="1"/>
      <c r="S131" s="1"/>
      <c r="T131" s="1"/>
      <c r="U131" s="1"/>
      <c r="V131" s="1"/>
    </row>
    <row r="132" spans="2:22" x14ac:dyDescent="0.2">
      <c r="B132" s="1"/>
      <c r="C132" s="1"/>
      <c r="D132" s="1"/>
      <c r="E132" s="9"/>
      <c r="F132" s="1"/>
      <c r="G132" s="1"/>
      <c r="H132" s="1"/>
      <c r="I132" s="1"/>
      <c r="J132" s="1"/>
      <c r="K132" s="1"/>
      <c r="L132" s="1"/>
      <c r="M132" s="1"/>
      <c r="N132" s="1"/>
      <c r="O132" s="1"/>
      <c r="P132" s="1"/>
      <c r="Q132" s="1"/>
      <c r="R132" s="1"/>
      <c r="S132" s="1"/>
      <c r="T132" s="1"/>
      <c r="U132" s="1"/>
      <c r="V132" s="1"/>
    </row>
    <row r="133" spans="2:22" x14ac:dyDescent="0.2">
      <c r="B133" s="1"/>
      <c r="C133" s="1"/>
      <c r="D133" s="1"/>
      <c r="E133" s="9"/>
      <c r="F133" s="1"/>
      <c r="G133" s="1"/>
      <c r="H133" s="1"/>
      <c r="I133" s="1"/>
      <c r="J133" s="1"/>
      <c r="K133" s="1"/>
      <c r="L133" s="1"/>
      <c r="M133" s="1"/>
      <c r="N133" s="1"/>
      <c r="O133" s="1"/>
      <c r="P133" s="1"/>
      <c r="Q133" s="1"/>
      <c r="R133" s="1"/>
      <c r="S133" s="1"/>
      <c r="T133" s="1"/>
      <c r="U133" s="1"/>
      <c r="V133" s="1"/>
    </row>
    <row r="134" spans="2:22" x14ac:dyDescent="0.2">
      <c r="B134" s="1"/>
      <c r="C134" s="1"/>
      <c r="D134" s="1"/>
      <c r="E134" s="9"/>
      <c r="F134" s="1"/>
      <c r="G134" s="1"/>
      <c r="H134" s="1"/>
      <c r="I134" s="1"/>
      <c r="J134" s="1"/>
      <c r="K134" s="1"/>
      <c r="L134" s="1"/>
      <c r="M134" s="1"/>
      <c r="N134" s="1"/>
      <c r="O134" s="1"/>
      <c r="P134" s="1"/>
      <c r="Q134" s="1"/>
      <c r="R134" s="1"/>
      <c r="S134" s="1"/>
      <c r="T134" s="1"/>
      <c r="U134" s="1"/>
      <c r="V134" s="1"/>
    </row>
    <row r="135" spans="2:22" x14ac:dyDescent="0.2">
      <c r="B135" s="1"/>
      <c r="C135" s="1"/>
      <c r="D135" s="1"/>
      <c r="E135" s="9"/>
      <c r="F135" s="1"/>
      <c r="G135" s="1"/>
      <c r="H135" s="1"/>
      <c r="I135" s="1"/>
      <c r="J135" s="1"/>
      <c r="K135" s="1"/>
      <c r="L135" s="1"/>
      <c r="M135" s="1"/>
      <c r="N135" s="1"/>
      <c r="O135" s="1"/>
      <c r="P135" s="1"/>
      <c r="Q135" s="1"/>
      <c r="R135" s="1"/>
      <c r="S135" s="1"/>
      <c r="T135" s="1"/>
      <c r="U135" s="1"/>
      <c r="V135" s="1"/>
    </row>
    <row r="136" spans="2:22" x14ac:dyDescent="0.2">
      <c r="B136" s="1"/>
      <c r="C136" s="1"/>
      <c r="D136" s="1"/>
      <c r="E136" s="9"/>
      <c r="F136" s="1"/>
      <c r="G136" s="1"/>
      <c r="H136" s="1"/>
      <c r="I136" s="1"/>
      <c r="J136" s="1"/>
      <c r="K136" s="1"/>
      <c r="L136" s="1"/>
      <c r="M136" s="1"/>
      <c r="N136" s="1"/>
      <c r="O136" s="1"/>
      <c r="P136" s="1"/>
      <c r="Q136" s="1"/>
      <c r="R136" s="1"/>
      <c r="S136" s="1"/>
      <c r="T136" s="1"/>
      <c r="U136" s="1"/>
      <c r="V136" s="1"/>
    </row>
    <row r="137" spans="2:22" x14ac:dyDescent="0.2">
      <c r="B137" s="1"/>
      <c r="C137" s="1"/>
      <c r="D137" s="1"/>
      <c r="E137" s="9"/>
      <c r="F137" s="1"/>
      <c r="G137" s="1"/>
      <c r="H137" s="1"/>
      <c r="I137" s="1"/>
      <c r="J137" s="1"/>
      <c r="K137" s="1"/>
      <c r="L137" s="1"/>
      <c r="M137" s="1"/>
      <c r="N137" s="1"/>
      <c r="O137" s="1"/>
      <c r="P137" s="1"/>
      <c r="Q137" s="1"/>
      <c r="R137" s="1"/>
      <c r="S137" s="1"/>
      <c r="T137" s="1"/>
      <c r="U137" s="1"/>
      <c r="V137" s="1"/>
    </row>
    <row r="138" spans="2:22" x14ac:dyDescent="0.2">
      <c r="B138" s="1"/>
      <c r="C138" s="1"/>
      <c r="D138" s="1"/>
      <c r="E138" s="9"/>
      <c r="F138" s="1"/>
      <c r="G138" s="1"/>
      <c r="H138" s="1"/>
      <c r="I138" s="1"/>
      <c r="J138" s="1"/>
      <c r="K138" s="1"/>
      <c r="L138" s="1"/>
      <c r="M138" s="1"/>
      <c r="N138" s="1"/>
      <c r="O138" s="1"/>
      <c r="P138" s="1"/>
      <c r="Q138" s="1"/>
      <c r="R138" s="1"/>
      <c r="S138" s="1"/>
      <c r="T138" s="1"/>
      <c r="U138" s="1"/>
      <c r="V138" s="1"/>
    </row>
    <row r="139" spans="2:22" x14ac:dyDescent="0.2">
      <c r="B139" s="1"/>
      <c r="C139" s="1"/>
      <c r="D139" s="1"/>
      <c r="E139" s="9"/>
      <c r="F139" s="1"/>
      <c r="G139" s="1"/>
      <c r="H139" s="1"/>
      <c r="I139" s="1"/>
      <c r="J139" s="1"/>
      <c r="K139" s="1"/>
      <c r="L139" s="1"/>
      <c r="M139" s="1"/>
      <c r="N139" s="1"/>
      <c r="O139" s="1"/>
      <c r="P139" s="1"/>
      <c r="Q139" s="1"/>
      <c r="R139" s="1"/>
      <c r="S139" s="1"/>
      <c r="T139" s="1"/>
      <c r="U139" s="1"/>
      <c r="V139" s="1"/>
    </row>
    <row r="140" spans="2:22" x14ac:dyDescent="0.2">
      <c r="B140" s="1"/>
      <c r="C140" s="1"/>
      <c r="D140" s="1"/>
      <c r="E140" s="9"/>
      <c r="F140" s="1"/>
      <c r="G140" s="1"/>
      <c r="H140" s="1"/>
      <c r="I140" s="1"/>
      <c r="J140" s="1"/>
      <c r="K140" s="1"/>
      <c r="L140" s="1"/>
      <c r="M140" s="1"/>
      <c r="N140" s="1"/>
      <c r="O140" s="1"/>
      <c r="P140" s="1"/>
      <c r="Q140" s="1"/>
      <c r="R140" s="1"/>
      <c r="S140" s="1"/>
      <c r="T140" s="1"/>
      <c r="U140" s="1"/>
      <c r="V140" s="1"/>
    </row>
    <row r="141" spans="2:22" x14ac:dyDescent="0.2">
      <c r="B141" s="1"/>
      <c r="C141" s="1"/>
      <c r="D141" s="1"/>
      <c r="E141" s="9"/>
      <c r="F141" s="1"/>
      <c r="G141" s="1"/>
      <c r="H141" s="1"/>
      <c r="I141" s="1"/>
      <c r="J141" s="1"/>
      <c r="K141" s="1"/>
      <c r="L141" s="1"/>
      <c r="M141" s="1"/>
      <c r="N141" s="1"/>
      <c r="O141" s="1"/>
      <c r="P141" s="1"/>
      <c r="Q141" s="1"/>
      <c r="R141" s="1"/>
      <c r="S141" s="1"/>
      <c r="T141" s="1"/>
      <c r="U141" s="1"/>
      <c r="V141" s="1"/>
    </row>
    <row r="142" spans="2:22" x14ac:dyDescent="0.2">
      <c r="B142" s="1"/>
      <c r="C142" s="1"/>
      <c r="D142" s="1"/>
      <c r="E142" s="9"/>
      <c r="F142" s="1"/>
      <c r="G142" s="1"/>
      <c r="H142" s="1"/>
      <c r="I142" s="1"/>
      <c r="J142" s="1"/>
      <c r="K142" s="1"/>
      <c r="L142" s="1"/>
      <c r="M142" s="1"/>
      <c r="N142" s="1"/>
      <c r="O142" s="1"/>
      <c r="P142" s="1"/>
      <c r="Q142" s="1"/>
      <c r="R142" s="1"/>
      <c r="S142" s="1"/>
      <c r="T142" s="1"/>
      <c r="U142" s="1"/>
      <c r="V142" s="1"/>
    </row>
    <row r="143" spans="2:22" x14ac:dyDescent="0.2">
      <c r="B143" s="1"/>
      <c r="C143" s="1"/>
      <c r="D143" s="1"/>
      <c r="E143" s="9"/>
      <c r="F143" s="1"/>
      <c r="G143" s="1"/>
      <c r="H143" s="1"/>
      <c r="I143" s="1"/>
      <c r="J143" s="1"/>
      <c r="K143" s="1"/>
      <c r="L143" s="1"/>
      <c r="M143" s="1"/>
      <c r="N143" s="1"/>
      <c r="O143" s="1"/>
      <c r="P143" s="1"/>
      <c r="Q143" s="1"/>
      <c r="R143" s="1"/>
      <c r="S143" s="1"/>
      <c r="T143" s="1"/>
      <c r="U143" s="1"/>
      <c r="V143" s="1"/>
    </row>
    <row r="144" spans="2:22" x14ac:dyDescent="0.2">
      <c r="B144" s="1"/>
      <c r="C144" s="1"/>
      <c r="D144" s="1"/>
      <c r="E144" s="9"/>
      <c r="F144" s="1"/>
      <c r="G144" s="1"/>
      <c r="H144" s="1"/>
      <c r="I144" s="1"/>
      <c r="J144" s="1"/>
      <c r="K144" s="1"/>
      <c r="L144" s="1"/>
      <c r="M144" s="1"/>
      <c r="N144" s="1"/>
      <c r="O144" s="1"/>
      <c r="P144" s="1"/>
      <c r="Q144" s="1"/>
      <c r="R144" s="1"/>
      <c r="S144" s="1"/>
      <c r="T144" s="1"/>
      <c r="U144" s="1"/>
      <c r="V144" s="1"/>
    </row>
    <row r="145" spans="2:22" x14ac:dyDescent="0.2">
      <c r="B145" s="1"/>
      <c r="C145" s="1"/>
      <c r="D145" s="1"/>
      <c r="E145" s="9"/>
      <c r="F145" s="1"/>
      <c r="G145" s="1"/>
      <c r="H145" s="1"/>
      <c r="I145" s="1"/>
      <c r="J145" s="1"/>
      <c r="K145" s="1"/>
      <c r="L145" s="1"/>
      <c r="M145" s="1"/>
      <c r="N145" s="1"/>
      <c r="O145" s="1"/>
      <c r="P145" s="1"/>
      <c r="Q145" s="1"/>
      <c r="R145" s="1"/>
      <c r="S145" s="1"/>
      <c r="T145" s="1"/>
      <c r="U145" s="1"/>
      <c r="V145" s="1"/>
    </row>
    <row r="146" spans="2:22" x14ac:dyDescent="0.2">
      <c r="B146" s="1"/>
      <c r="C146" s="1"/>
      <c r="D146" s="1"/>
      <c r="E146" s="9"/>
      <c r="F146" s="1"/>
      <c r="G146" s="1"/>
      <c r="H146" s="1"/>
      <c r="I146" s="1"/>
      <c r="J146" s="1"/>
      <c r="K146" s="1"/>
      <c r="L146" s="1"/>
      <c r="M146" s="1"/>
      <c r="N146" s="1"/>
      <c r="O146" s="1"/>
      <c r="P146" s="1"/>
      <c r="Q146" s="1"/>
      <c r="R146" s="1"/>
      <c r="S146" s="1"/>
      <c r="T146" s="1"/>
      <c r="U146" s="1"/>
      <c r="V146" s="1"/>
    </row>
    <row r="147" spans="2:22" x14ac:dyDescent="0.2">
      <c r="B147" s="1"/>
      <c r="C147" s="1"/>
      <c r="D147" s="1"/>
      <c r="E147" s="9"/>
      <c r="F147" s="1"/>
      <c r="G147" s="1"/>
      <c r="H147" s="1"/>
      <c r="I147" s="1"/>
      <c r="J147" s="1"/>
      <c r="K147" s="1"/>
      <c r="L147" s="1"/>
      <c r="M147" s="1"/>
      <c r="N147" s="1"/>
      <c r="O147" s="1"/>
      <c r="P147" s="1"/>
      <c r="Q147" s="1"/>
      <c r="R147" s="1"/>
      <c r="S147" s="1"/>
      <c r="T147" s="1"/>
      <c r="U147" s="1"/>
      <c r="V147" s="1"/>
    </row>
    <row r="148" spans="2:22" x14ac:dyDescent="0.2">
      <c r="B148" s="1"/>
      <c r="C148" s="1"/>
      <c r="D148" s="1"/>
      <c r="E148" s="9"/>
      <c r="F148" s="1"/>
      <c r="G148" s="1"/>
      <c r="H148" s="1"/>
      <c r="I148" s="1"/>
      <c r="J148" s="1"/>
      <c r="K148" s="1"/>
      <c r="L148" s="1"/>
      <c r="M148" s="1"/>
      <c r="N148" s="1"/>
      <c r="O148" s="1"/>
      <c r="P148" s="1"/>
      <c r="Q148" s="1"/>
      <c r="R148" s="1"/>
      <c r="S148" s="1"/>
      <c r="T148" s="1"/>
      <c r="U148" s="1"/>
      <c r="V148" s="1"/>
    </row>
    <row r="149" spans="2:22" x14ac:dyDescent="0.2">
      <c r="B149" s="1"/>
      <c r="C149" s="1"/>
      <c r="D149" s="1"/>
      <c r="E149" s="9"/>
      <c r="F149" s="1"/>
      <c r="G149" s="1"/>
      <c r="H149" s="1"/>
      <c r="I149" s="1"/>
      <c r="J149" s="1"/>
      <c r="K149" s="1"/>
      <c r="L149" s="1"/>
      <c r="M149" s="1"/>
      <c r="N149" s="1"/>
      <c r="O149" s="1"/>
      <c r="P149" s="1"/>
      <c r="Q149" s="1"/>
      <c r="R149" s="1"/>
      <c r="S149" s="1"/>
      <c r="T149" s="1"/>
      <c r="U149" s="1"/>
      <c r="V149" s="1"/>
    </row>
    <row r="150" spans="2:22" x14ac:dyDescent="0.2">
      <c r="B150" s="1"/>
      <c r="C150" s="1"/>
      <c r="D150" s="1"/>
      <c r="E150" s="9"/>
      <c r="F150" s="1"/>
      <c r="G150" s="1"/>
      <c r="H150" s="1"/>
      <c r="I150" s="1"/>
      <c r="J150" s="1"/>
      <c r="K150" s="1"/>
      <c r="L150" s="1"/>
      <c r="M150" s="1"/>
      <c r="N150" s="1"/>
      <c r="O150" s="1"/>
      <c r="P150" s="1"/>
      <c r="Q150" s="1"/>
      <c r="R150" s="1"/>
      <c r="S150" s="1"/>
      <c r="T150" s="1"/>
      <c r="U150" s="1"/>
      <c r="V150" s="1"/>
    </row>
    <row r="151" spans="2:22" x14ac:dyDescent="0.2">
      <c r="B151" s="1"/>
      <c r="C151" s="1"/>
      <c r="D151" s="1"/>
      <c r="E151" s="9"/>
      <c r="F151" s="1"/>
      <c r="G151" s="1"/>
      <c r="H151" s="1"/>
      <c r="I151" s="1"/>
      <c r="J151" s="1"/>
      <c r="K151" s="1"/>
      <c r="L151" s="1"/>
      <c r="M151" s="1"/>
      <c r="N151" s="1"/>
      <c r="O151" s="1"/>
      <c r="P151" s="1"/>
      <c r="Q151" s="1"/>
      <c r="R151" s="1"/>
      <c r="S151" s="1"/>
      <c r="T151" s="1"/>
      <c r="U151" s="1"/>
      <c r="V151" s="1"/>
    </row>
    <row r="152" spans="2:22" x14ac:dyDescent="0.2">
      <c r="B152" s="1"/>
      <c r="C152" s="1"/>
      <c r="D152" s="1"/>
      <c r="E152" s="9"/>
      <c r="F152" s="1"/>
      <c r="G152" s="1"/>
      <c r="H152" s="1"/>
      <c r="I152" s="1"/>
      <c r="J152" s="1"/>
      <c r="K152" s="1"/>
      <c r="L152" s="1"/>
      <c r="M152" s="1"/>
      <c r="N152" s="1"/>
      <c r="O152" s="1"/>
      <c r="P152" s="1"/>
      <c r="Q152" s="1"/>
      <c r="R152" s="1"/>
      <c r="S152" s="1"/>
      <c r="T152" s="1"/>
      <c r="U152" s="1"/>
      <c r="V152" s="1"/>
    </row>
    <row r="153" spans="2:22" x14ac:dyDescent="0.2">
      <c r="B153" s="1"/>
      <c r="C153" s="1"/>
      <c r="D153" s="1"/>
      <c r="E153" s="9"/>
      <c r="F153" s="1"/>
      <c r="G153" s="1"/>
      <c r="H153" s="1"/>
      <c r="I153" s="1"/>
      <c r="J153" s="1"/>
      <c r="K153" s="1"/>
      <c r="L153" s="1"/>
      <c r="M153" s="1"/>
      <c r="N153" s="1"/>
      <c r="O153" s="1"/>
      <c r="P153" s="1"/>
      <c r="Q153" s="1"/>
      <c r="R153" s="1"/>
      <c r="S153" s="1"/>
      <c r="T153" s="1"/>
      <c r="U153" s="1"/>
      <c r="V153" s="1"/>
    </row>
    <row r="154" spans="2:22" x14ac:dyDescent="0.2">
      <c r="B154" s="1"/>
      <c r="C154" s="1"/>
      <c r="D154" s="1"/>
      <c r="E154" s="9"/>
      <c r="F154" s="1"/>
      <c r="G154" s="1"/>
      <c r="H154" s="1"/>
      <c r="I154" s="1"/>
      <c r="J154" s="1"/>
      <c r="K154" s="1"/>
      <c r="L154" s="1"/>
      <c r="M154" s="1"/>
      <c r="N154" s="1"/>
      <c r="O154" s="1"/>
      <c r="P154" s="1"/>
      <c r="Q154" s="1"/>
      <c r="R154" s="1"/>
      <c r="S154" s="1"/>
      <c r="T154" s="1"/>
      <c r="U154" s="1"/>
      <c r="V154" s="1"/>
    </row>
    <row r="155" spans="2:22" x14ac:dyDescent="0.2">
      <c r="B155" s="1"/>
      <c r="C155" s="1"/>
      <c r="D155" s="1"/>
      <c r="E155" s="9"/>
      <c r="F155" s="1"/>
      <c r="G155" s="1"/>
      <c r="H155" s="1"/>
      <c r="I155" s="1"/>
      <c r="J155" s="1"/>
      <c r="K155" s="1"/>
      <c r="L155" s="1"/>
      <c r="M155" s="1"/>
      <c r="N155" s="1"/>
      <c r="O155" s="1"/>
      <c r="P155" s="1"/>
      <c r="Q155" s="1"/>
      <c r="R155" s="1"/>
      <c r="S155" s="1"/>
      <c r="T155" s="1"/>
      <c r="U155" s="1"/>
      <c r="V155" s="1"/>
    </row>
    <row r="156" spans="2:22" x14ac:dyDescent="0.2">
      <c r="B156" s="1"/>
      <c r="C156" s="1"/>
      <c r="D156" s="1"/>
      <c r="E156" s="9"/>
      <c r="F156" s="1"/>
      <c r="G156" s="1"/>
      <c r="H156" s="1"/>
      <c r="I156" s="1"/>
      <c r="J156" s="1"/>
      <c r="K156" s="1"/>
      <c r="L156" s="1"/>
      <c r="M156" s="1"/>
      <c r="N156" s="1"/>
      <c r="O156" s="1"/>
      <c r="P156" s="1"/>
      <c r="Q156" s="1"/>
      <c r="R156" s="1"/>
      <c r="S156" s="1"/>
      <c r="T156" s="1"/>
      <c r="U156" s="1"/>
      <c r="V156" s="1"/>
    </row>
    <row r="157" spans="2:22" x14ac:dyDescent="0.2">
      <c r="B157" s="1"/>
      <c r="C157" s="1"/>
      <c r="D157" s="1"/>
      <c r="E157" s="9"/>
      <c r="F157" s="1"/>
      <c r="G157" s="1"/>
      <c r="H157" s="1"/>
      <c r="I157" s="1"/>
      <c r="J157" s="1"/>
      <c r="K157" s="1"/>
      <c r="L157" s="1"/>
      <c r="M157" s="1"/>
      <c r="N157" s="1"/>
      <c r="O157" s="1"/>
      <c r="P157" s="1"/>
      <c r="Q157" s="1"/>
      <c r="R157" s="1"/>
      <c r="S157" s="1"/>
      <c r="T157" s="1"/>
      <c r="U157" s="1"/>
      <c r="V157" s="1"/>
    </row>
    <row r="158" spans="2:22" x14ac:dyDescent="0.2">
      <c r="B158" s="1"/>
      <c r="C158" s="1"/>
      <c r="D158" s="1"/>
      <c r="E158" s="9"/>
      <c r="F158" s="1"/>
      <c r="G158" s="1"/>
      <c r="H158" s="1"/>
      <c r="I158" s="1"/>
      <c r="J158" s="1"/>
      <c r="K158" s="1"/>
      <c r="L158" s="1"/>
      <c r="M158" s="1"/>
      <c r="N158" s="1"/>
      <c r="O158" s="1"/>
      <c r="P158" s="1"/>
      <c r="Q158" s="1"/>
      <c r="R158" s="1"/>
      <c r="S158" s="1"/>
      <c r="T158" s="1"/>
      <c r="U158" s="1"/>
      <c r="V158" s="1"/>
    </row>
    <row r="159" spans="2:22" x14ac:dyDescent="0.2">
      <c r="B159" s="1"/>
      <c r="C159" s="1"/>
      <c r="D159" s="1"/>
      <c r="E159" s="9"/>
      <c r="F159" s="1"/>
      <c r="G159" s="1"/>
      <c r="H159" s="1"/>
      <c r="I159" s="1"/>
      <c r="J159" s="1"/>
      <c r="K159" s="1"/>
      <c r="L159" s="1"/>
      <c r="M159" s="1"/>
      <c r="N159" s="1"/>
      <c r="O159" s="1"/>
      <c r="P159" s="1"/>
      <c r="Q159" s="1"/>
      <c r="R159" s="1"/>
      <c r="S159" s="1"/>
      <c r="T159" s="1"/>
      <c r="U159" s="1"/>
      <c r="V159" s="1"/>
    </row>
    <row r="160" spans="2:22" x14ac:dyDescent="0.2">
      <c r="B160" s="1"/>
      <c r="C160" s="1"/>
      <c r="D160" s="1"/>
      <c r="E160" s="9"/>
      <c r="F160" s="1"/>
      <c r="G160" s="1"/>
      <c r="H160" s="1"/>
      <c r="I160" s="1"/>
      <c r="J160" s="1"/>
      <c r="K160" s="1"/>
      <c r="L160" s="1"/>
      <c r="M160" s="1"/>
      <c r="N160" s="1"/>
      <c r="O160" s="1"/>
      <c r="P160" s="1"/>
      <c r="Q160" s="1"/>
      <c r="R160" s="1"/>
      <c r="S160" s="1"/>
      <c r="T160" s="1"/>
      <c r="U160" s="1"/>
      <c r="V160" s="1"/>
    </row>
    <row r="161" spans="2:22" x14ac:dyDescent="0.2">
      <c r="B161" s="1"/>
      <c r="C161" s="1"/>
      <c r="D161" s="1"/>
      <c r="E161" s="9"/>
      <c r="F161" s="1"/>
      <c r="G161" s="1"/>
      <c r="H161" s="1"/>
      <c r="I161" s="1"/>
      <c r="J161" s="1"/>
      <c r="K161" s="1"/>
      <c r="L161" s="1"/>
      <c r="M161" s="1"/>
      <c r="N161" s="1"/>
      <c r="O161" s="1"/>
      <c r="P161" s="1"/>
      <c r="Q161" s="1"/>
      <c r="R161" s="1"/>
      <c r="S161" s="1"/>
      <c r="T161" s="1"/>
      <c r="U161" s="1"/>
      <c r="V161" s="1"/>
    </row>
    <row r="162" spans="2:22" x14ac:dyDescent="0.2">
      <c r="B162" s="1"/>
      <c r="C162" s="1"/>
      <c r="D162" s="1"/>
      <c r="E162" s="9"/>
      <c r="F162" s="1"/>
      <c r="G162" s="1"/>
      <c r="H162" s="1"/>
      <c r="I162" s="1"/>
      <c r="J162" s="1"/>
      <c r="K162" s="1"/>
      <c r="L162" s="1"/>
      <c r="M162" s="1"/>
      <c r="N162" s="1"/>
      <c r="O162" s="1"/>
      <c r="P162" s="1"/>
      <c r="Q162" s="1"/>
      <c r="R162" s="1"/>
      <c r="S162" s="1"/>
      <c r="T162" s="1"/>
      <c r="U162" s="1"/>
      <c r="V162" s="1"/>
    </row>
    <row r="163" spans="2:22" x14ac:dyDescent="0.2">
      <c r="B163" s="1"/>
      <c r="C163" s="1"/>
      <c r="D163" s="1"/>
      <c r="E163" s="9"/>
      <c r="F163" s="1"/>
      <c r="G163" s="1"/>
      <c r="H163" s="1"/>
      <c r="I163" s="1"/>
      <c r="J163" s="1"/>
      <c r="K163" s="1"/>
      <c r="L163" s="1"/>
      <c r="M163" s="1"/>
      <c r="N163" s="1"/>
      <c r="O163" s="1"/>
      <c r="P163" s="1"/>
      <c r="Q163" s="1"/>
      <c r="R163" s="1"/>
      <c r="S163" s="1"/>
      <c r="T163" s="1"/>
      <c r="U163" s="1"/>
      <c r="V163" s="1"/>
    </row>
    <row r="164" spans="2:22" x14ac:dyDescent="0.2">
      <c r="B164" s="1"/>
      <c r="C164" s="1"/>
      <c r="D164" s="1"/>
      <c r="E164" s="9"/>
      <c r="F164" s="1"/>
      <c r="G164" s="1"/>
      <c r="H164" s="1"/>
      <c r="I164" s="1"/>
      <c r="J164" s="1"/>
      <c r="K164" s="1"/>
      <c r="L164" s="1"/>
      <c r="M164" s="1"/>
      <c r="N164" s="1"/>
      <c r="O164" s="1"/>
      <c r="P164" s="1"/>
      <c r="Q164" s="1"/>
      <c r="R164" s="1"/>
      <c r="S164" s="1"/>
      <c r="T164" s="1"/>
      <c r="U164" s="1"/>
      <c r="V164" s="1"/>
    </row>
    <row r="165" spans="2:22" x14ac:dyDescent="0.2">
      <c r="B165" s="1"/>
      <c r="C165" s="1"/>
      <c r="D165" s="1"/>
      <c r="E165" s="9"/>
      <c r="F165" s="1"/>
      <c r="G165" s="1"/>
      <c r="H165" s="1"/>
      <c r="I165" s="1"/>
      <c r="J165" s="1"/>
      <c r="K165" s="1"/>
      <c r="L165" s="1"/>
      <c r="M165" s="1"/>
      <c r="N165" s="1"/>
      <c r="O165" s="1"/>
      <c r="P165" s="1"/>
      <c r="Q165" s="1"/>
      <c r="R165" s="1"/>
      <c r="S165" s="1"/>
      <c r="T165" s="1"/>
      <c r="U165" s="1"/>
      <c r="V165" s="1"/>
    </row>
    <row r="166" spans="2:22" x14ac:dyDescent="0.2">
      <c r="B166" s="1"/>
      <c r="C166" s="1"/>
      <c r="D166" s="1"/>
      <c r="E166" s="9"/>
      <c r="F166" s="1"/>
      <c r="G166" s="1"/>
      <c r="H166" s="1"/>
      <c r="I166" s="1"/>
      <c r="J166" s="1"/>
      <c r="K166" s="1"/>
      <c r="L166" s="1"/>
      <c r="M166" s="1"/>
      <c r="N166" s="1"/>
      <c r="O166" s="1"/>
      <c r="P166" s="1"/>
      <c r="Q166" s="1"/>
      <c r="R166" s="1"/>
      <c r="S166" s="1"/>
      <c r="T166" s="1"/>
      <c r="U166" s="1"/>
      <c r="V166" s="1"/>
    </row>
    <row r="167" spans="2:22" x14ac:dyDescent="0.2">
      <c r="B167" s="1"/>
      <c r="C167" s="1"/>
      <c r="D167" s="1"/>
      <c r="E167" s="9"/>
      <c r="F167" s="1"/>
      <c r="G167" s="1"/>
      <c r="H167" s="1"/>
      <c r="I167" s="1"/>
      <c r="J167" s="1"/>
      <c r="K167" s="1"/>
      <c r="L167" s="1"/>
      <c r="M167" s="1"/>
      <c r="N167" s="1"/>
      <c r="O167" s="1"/>
      <c r="P167" s="1"/>
      <c r="Q167" s="1"/>
      <c r="R167" s="1"/>
      <c r="S167" s="1"/>
      <c r="T167" s="1"/>
      <c r="U167" s="1"/>
      <c r="V167" s="1"/>
    </row>
    <row r="168" spans="2:22" x14ac:dyDescent="0.2">
      <c r="B168" s="1"/>
      <c r="C168" s="1"/>
      <c r="D168" s="1"/>
      <c r="E168" s="9"/>
      <c r="F168" s="1"/>
      <c r="G168" s="1"/>
      <c r="H168" s="1"/>
      <c r="I168" s="1"/>
      <c r="J168" s="1"/>
      <c r="K168" s="1"/>
      <c r="L168" s="1"/>
      <c r="M168" s="1"/>
      <c r="N168" s="1"/>
      <c r="O168" s="1"/>
      <c r="P168" s="1"/>
      <c r="Q168" s="1"/>
      <c r="R168" s="1"/>
      <c r="S168" s="1"/>
      <c r="T168" s="1"/>
      <c r="U168" s="1"/>
      <c r="V168" s="1"/>
    </row>
    <row r="169" spans="2:22" x14ac:dyDescent="0.2">
      <c r="B169" s="1"/>
      <c r="C169" s="1"/>
      <c r="D169" s="1"/>
      <c r="E169" s="9"/>
      <c r="F169" s="1"/>
      <c r="G169" s="1"/>
      <c r="H169" s="1"/>
      <c r="I169" s="1"/>
      <c r="J169" s="1"/>
      <c r="K169" s="1"/>
      <c r="L169" s="1"/>
      <c r="M169" s="1"/>
      <c r="N169" s="1"/>
      <c r="O169" s="1"/>
      <c r="P169" s="1"/>
      <c r="Q169" s="1"/>
      <c r="R169" s="1"/>
      <c r="S169" s="1"/>
      <c r="T169" s="1"/>
      <c r="U169" s="1"/>
      <c r="V169" s="1"/>
    </row>
    <row r="170" spans="2:22" x14ac:dyDescent="0.2">
      <c r="B170" s="1"/>
      <c r="C170" s="1"/>
      <c r="D170" s="1"/>
      <c r="E170" s="9"/>
      <c r="F170" s="1"/>
      <c r="G170" s="1"/>
      <c r="H170" s="1"/>
      <c r="I170" s="1"/>
      <c r="J170" s="1"/>
      <c r="K170" s="1"/>
      <c r="L170" s="1"/>
      <c r="M170" s="1"/>
      <c r="N170" s="1"/>
      <c r="O170" s="1"/>
      <c r="P170" s="1"/>
      <c r="Q170" s="1"/>
      <c r="R170" s="1"/>
      <c r="S170" s="1"/>
      <c r="T170" s="1"/>
      <c r="U170" s="1"/>
      <c r="V170" s="1"/>
    </row>
    <row r="171" spans="2:22" x14ac:dyDescent="0.2">
      <c r="B171" s="1"/>
      <c r="C171" s="1"/>
      <c r="D171" s="1"/>
      <c r="E171" s="9"/>
      <c r="F171" s="1"/>
      <c r="G171" s="1"/>
      <c r="H171" s="1"/>
      <c r="I171" s="1"/>
      <c r="J171" s="1"/>
      <c r="K171" s="1"/>
      <c r="L171" s="1"/>
      <c r="M171" s="1"/>
      <c r="N171" s="1"/>
      <c r="O171" s="1"/>
      <c r="P171" s="1"/>
      <c r="Q171" s="1"/>
      <c r="R171" s="1"/>
      <c r="S171" s="1"/>
      <c r="T171" s="1"/>
      <c r="U171" s="1"/>
      <c r="V171" s="1"/>
    </row>
    <row r="172" spans="2:22" x14ac:dyDescent="0.2">
      <c r="B172" s="1"/>
      <c r="C172" s="1"/>
      <c r="D172" s="1"/>
      <c r="E172" s="9"/>
      <c r="F172" s="1"/>
      <c r="G172" s="1"/>
      <c r="H172" s="1"/>
      <c r="I172" s="1"/>
      <c r="J172" s="1"/>
      <c r="K172" s="1"/>
      <c r="L172" s="1"/>
      <c r="M172" s="1"/>
      <c r="N172" s="1"/>
      <c r="O172" s="1"/>
      <c r="P172" s="1"/>
      <c r="Q172" s="1"/>
      <c r="R172" s="1"/>
      <c r="S172" s="1"/>
      <c r="T172" s="1"/>
      <c r="U172" s="1"/>
      <c r="V172" s="1"/>
    </row>
    <row r="173" spans="2:22" x14ac:dyDescent="0.2">
      <c r="B173" s="1"/>
      <c r="C173" s="1"/>
      <c r="D173" s="1"/>
      <c r="E173" s="9"/>
      <c r="F173" s="1"/>
      <c r="G173" s="1"/>
      <c r="H173" s="1"/>
      <c r="I173" s="1"/>
      <c r="J173" s="1"/>
      <c r="K173" s="1"/>
      <c r="L173" s="1"/>
      <c r="M173" s="1"/>
      <c r="N173" s="1"/>
      <c r="O173" s="1"/>
      <c r="P173" s="1"/>
      <c r="Q173" s="1"/>
      <c r="R173" s="1"/>
      <c r="S173" s="1"/>
      <c r="T173" s="1"/>
      <c r="U173" s="1"/>
      <c r="V173" s="1"/>
    </row>
    <row r="174" spans="2:22" x14ac:dyDescent="0.2">
      <c r="B174" s="1"/>
      <c r="C174" s="1"/>
      <c r="D174" s="1"/>
      <c r="E174" s="9"/>
      <c r="F174" s="1"/>
      <c r="G174" s="1"/>
      <c r="H174" s="1"/>
      <c r="I174" s="1"/>
      <c r="J174" s="1"/>
      <c r="K174" s="1"/>
      <c r="L174" s="1"/>
      <c r="M174" s="1"/>
      <c r="N174" s="1"/>
      <c r="O174" s="1"/>
      <c r="P174" s="1"/>
      <c r="Q174" s="1"/>
      <c r="R174" s="1"/>
      <c r="S174" s="1"/>
      <c r="T174" s="1"/>
      <c r="U174" s="1"/>
      <c r="V174" s="1"/>
    </row>
    <row r="175" spans="2:22" x14ac:dyDescent="0.2">
      <c r="B175" s="1"/>
      <c r="C175" s="1"/>
      <c r="D175" s="1"/>
      <c r="E175" s="9"/>
      <c r="F175" s="1"/>
      <c r="G175" s="1"/>
      <c r="H175" s="1"/>
      <c r="I175" s="1"/>
      <c r="J175" s="1"/>
      <c r="K175" s="1"/>
      <c r="L175" s="1"/>
      <c r="M175" s="1"/>
      <c r="N175" s="1"/>
      <c r="O175" s="1"/>
      <c r="P175" s="1"/>
      <c r="Q175" s="1"/>
      <c r="R175" s="1"/>
      <c r="S175" s="1"/>
      <c r="T175" s="1"/>
      <c r="U175" s="1"/>
      <c r="V175" s="1"/>
    </row>
    <row r="176" spans="2:22" x14ac:dyDescent="0.2">
      <c r="B176" s="1"/>
      <c r="C176" s="1"/>
      <c r="D176" s="1"/>
      <c r="E176" s="9"/>
      <c r="F176" s="1"/>
      <c r="G176" s="1"/>
      <c r="H176" s="1"/>
      <c r="I176" s="1"/>
      <c r="J176" s="1"/>
      <c r="K176" s="1"/>
      <c r="L176" s="1"/>
      <c r="M176" s="1"/>
      <c r="N176" s="1"/>
      <c r="O176" s="1"/>
      <c r="P176" s="1"/>
      <c r="Q176" s="1"/>
      <c r="R176" s="1"/>
      <c r="S176" s="1"/>
      <c r="T176" s="1"/>
      <c r="U176" s="1"/>
      <c r="V176" s="1"/>
    </row>
    <row r="177" spans="2:22" x14ac:dyDescent="0.2">
      <c r="B177" s="1"/>
      <c r="C177" s="1"/>
      <c r="D177" s="1"/>
      <c r="E177" s="9"/>
      <c r="F177" s="1"/>
      <c r="G177" s="1"/>
      <c r="H177" s="1"/>
      <c r="I177" s="1"/>
      <c r="J177" s="1"/>
      <c r="K177" s="1"/>
      <c r="L177" s="1"/>
      <c r="M177" s="1"/>
      <c r="N177" s="1"/>
      <c r="O177" s="1"/>
      <c r="P177" s="1"/>
      <c r="Q177" s="1"/>
      <c r="R177" s="1"/>
      <c r="S177" s="1"/>
      <c r="T177" s="1"/>
      <c r="U177" s="1"/>
      <c r="V177" s="1"/>
    </row>
    <row r="178" spans="2:22" x14ac:dyDescent="0.2">
      <c r="B178" s="1"/>
      <c r="C178" s="1"/>
      <c r="D178" s="1"/>
      <c r="E178" s="9"/>
      <c r="F178" s="1"/>
      <c r="G178" s="1"/>
      <c r="H178" s="1"/>
      <c r="I178" s="1"/>
      <c r="J178" s="1"/>
      <c r="K178" s="1"/>
      <c r="L178" s="1"/>
      <c r="M178" s="1"/>
      <c r="N178" s="1"/>
      <c r="O178" s="1"/>
      <c r="P178" s="1"/>
      <c r="Q178" s="1"/>
      <c r="R178" s="1"/>
      <c r="S178" s="1"/>
      <c r="T178" s="1"/>
      <c r="U178" s="1"/>
      <c r="V178" s="1"/>
    </row>
    <row r="179" spans="2:22" x14ac:dyDescent="0.2">
      <c r="B179" s="1"/>
      <c r="C179" s="1"/>
      <c r="D179" s="1"/>
      <c r="E179" s="9"/>
      <c r="F179" s="1"/>
      <c r="G179" s="1"/>
      <c r="H179" s="1"/>
      <c r="I179" s="1"/>
      <c r="J179" s="1"/>
      <c r="K179" s="1"/>
      <c r="L179" s="1"/>
      <c r="M179" s="1"/>
      <c r="N179" s="1"/>
      <c r="O179" s="1"/>
      <c r="P179" s="1"/>
      <c r="Q179" s="1"/>
      <c r="R179" s="1"/>
      <c r="S179" s="1"/>
      <c r="T179" s="1"/>
      <c r="U179" s="1"/>
      <c r="V179" s="1"/>
    </row>
    <row r="180" spans="2:22" x14ac:dyDescent="0.2">
      <c r="B180" s="1"/>
      <c r="C180" s="1"/>
      <c r="D180" s="1"/>
      <c r="E180" s="9"/>
      <c r="F180" s="1"/>
      <c r="G180" s="1"/>
      <c r="H180" s="1"/>
      <c r="I180" s="1"/>
      <c r="J180" s="1"/>
      <c r="K180" s="1"/>
      <c r="L180" s="1"/>
      <c r="M180" s="1"/>
      <c r="N180" s="1"/>
      <c r="O180" s="1"/>
      <c r="P180" s="1"/>
      <c r="Q180" s="1"/>
      <c r="R180" s="1"/>
      <c r="S180" s="1"/>
      <c r="T180" s="1"/>
      <c r="U180" s="1"/>
      <c r="V180" s="1"/>
    </row>
    <row r="181" spans="2:22" x14ac:dyDescent="0.2">
      <c r="B181" s="1"/>
      <c r="C181" s="1"/>
      <c r="D181" s="1"/>
      <c r="E181" s="9"/>
      <c r="F181" s="1"/>
      <c r="G181" s="1"/>
      <c r="H181" s="1"/>
      <c r="I181" s="1"/>
      <c r="J181" s="1"/>
      <c r="K181" s="1"/>
      <c r="L181" s="1"/>
      <c r="M181" s="1"/>
      <c r="N181" s="1"/>
      <c r="O181" s="1"/>
      <c r="P181" s="1"/>
      <c r="Q181" s="1"/>
      <c r="R181" s="1"/>
      <c r="S181" s="1"/>
      <c r="T181" s="1"/>
      <c r="U181" s="1"/>
      <c r="V181" s="1"/>
    </row>
    <row r="182" spans="2:22" x14ac:dyDescent="0.2">
      <c r="B182" s="1"/>
      <c r="C182" s="1"/>
      <c r="D182" s="1"/>
      <c r="E182" s="9"/>
      <c r="F182" s="1"/>
      <c r="G182" s="1"/>
      <c r="H182" s="1"/>
      <c r="I182" s="1"/>
      <c r="J182" s="1"/>
      <c r="K182" s="1"/>
      <c r="L182" s="1"/>
      <c r="M182" s="1"/>
      <c r="N182" s="1"/>
      <c r="O182" s="1"/>
      <c r="P182" s="1"/>
      <c r="Q182" s="1"/>
      <c r="R182" s="1"/>
      <c r="S182" s="1"/>
      <c r="T182" s="1"/>
      <c r="U182" s="1"/>
      <c r="V182" s="1"/>
    </row>
    <row r="183" spans="2:22" x14ac:dyDescent="0.2">
      <c r="B183" s="1"/>
      <c r="C183" s="1"/>
      <c r="D183" s="1"/>
      <c r="E183" s="9"/>
      <c r="F183" s="1"/>
      <c r="G183" s="1"/>
      <c r="H183" s="1"/>
      <c r="I183" s="1"/>
      <c r="J183" s="1"/>
      <c r="K183" s="1"/>
      <c r="L183" s="1"/>
      <c r="M183" s="1"/>
      <c r="N183" s="1"/>
      <c r="O183" s="1"/>
      <c r="P183" s="1"/>
      <c r="Q183" s="1"/>
      <c r="R183" s="1"/>
      <c r="S183" s="1"/>
      <c r="T183" s="1"/>
      <c r="U183" s="1"/>
      <c r="V183" s="1"/>
    </row>
    <row r="184" spans="2:22" x14ac:dyDescent="0.2">
      <c r="B184" s="1"/>
      <c r="C184" s="1"/>
      <c r="D184" s="1"/>
      <c r="E184" s="9"/>
      <c r="F184" s="1"/>
      <c r="G184" s="1"/>
      <c r="H184" s="1"/>
      <c r="I184" s="1"/>
      <c r="J184" s="1"/>
      <c r="K184" s="1"/>
      <c r="L184" s="1"/>
      <c r="M184" s="1"/>
      <c r="N184" s="1"/>
      <c r="O184" s="1"/>
      <c r="P184" s="1"/>
      <c r="Q184" s="1"/>
      <c r="R184" s="1"/>
      <c r="S184" s="1"/>
      <c r="T184" s="1"/>
      <c r="U184" s="1"/>
      <c r="V184" s="1"/>
    </row>
    <row r="185" spans="2:22" x14ac:dyDescent="0.2">
      <c r="B185" s="1"/>
      <c r="C185" s="1"/>
      <c r="D185" s="1"/>
      <c r="E185" s="9"/>
      <c r="F185" s="1"/>
      <c r="G185" s="1"/>
      <c r="H185" s="1"/>
      <c r="I185" s="1"/>
      <c r="J185" s="1"/>
      <c r="K185" s="1"/>
      <c r="L185" s="1"/>
      <c r="M185" s="1"/>
      <c r="N185" s="1"/>
      <c r="O185" s="1"/>
      <c r="P185" s="1"/>
      <c r="Q185" s="1"/>
      <c r="R185" s="1"/>
      <c r="S185" s="1"/>
      <c r="T185" s="1"/>
      <c r="U185" s="1"/>
      <c r="V185" s="1"/>
    </row>
    <row r="186" spans="2:22" x14ac:dyDescent="0.2">
      <c r="B186" s="1"/>
      <c r="C186" s="1"/>
      <c r="D186" s="1"/>
      <c r="E186" s="9"/>
      <c r="F186" s="1"/>
      <c r="G186" s="1"/>
      <c r="H186" s="1"/>
      <c r="I186" s="1"/>
      <c r="J186" s="1"/>
      <c r="K186" s="1"/>
      <c r="L186" s="1"/>
      <c r="M186" s="1"/>
      <c r="N186" s="1"/>
      <c r="O186" s="1"/>
      <c r="P186" s="1"/>
      <c r="Q186" s="1"/>
      <c r="R186" s="1"/>
      <c r="S186" s="1"/>
      <c r="T186" s="1"/>
      <c r="U186" s="1"/>
      <c r="V186" s="1"/>
    </row>
    <row r="187" spans="2:22" x14ac:dyDescent="0.2">
      <c r="B187" s="1"/>
      <c r="C187" s="1"/>
      <c r="D187" s="1"/>
      <c r="E187" s="9"/>
      <c r="F187" s="1"/>
      <c r="G187" s="1"/>
      <c r="H187" s="1"/>
      <c r="I187" s="1"/>
      <c r="J187" s="1"/>
      <c r="K187" s="1"/>
      <c r="L187" s="1"/>
      <c r="M187" s="1"/>
      <c r="N187" s="1"/>
      <c r="O187" s="1"/>
      <c r="P187" s="1"/>
      <c r="Q187" s="1"/>
      <c r="R187" s="1"/>
      <c r="S187" s="1"/>
      <c r="T187" s="1"/>
      <c r="U187" s="1"/>
      <c r="V187" s="1"/>
    </row>
    <row r="188" spans="2:22" x14ac:dyDescent="0.2">
      <c r="B188" s="1"/>
      <c r="C188" s="1"/>
      <c r="D188" s="1"/>
      <c r="E188" s="9"/>
      <c r="F188" s="1"/>
      <c r="G188" s="1"/>
      <c r="H188" s="1"/>
      <c r="I188" s="1"/>
      <c r="J188" s="1"/>
      <c r="K188" s="1"/>
      <c r="L188" s="1"/>
      <c r="M188" s="1"/>
      <c r="N188" s="1"/>
      <c r="O188" s="1"/>
      <c r="P188" s="1"/>
      <c r="Q188" s="1"/>
      <c r="R188" s="1"/>
      <c r="S188" s="1"/>
      <c r="T188" s="1"/>
      <c r="U188" s="1"/>
      <c r="V188" s="1"/>
    </row>
    <row r="189" spans="2:22" x14ac:dyDescent="0.2">
      <c r="B189" s="1"/>
      <c r="C189" s="1"/>
      <c r="D189" s="1"/>
      <c r="E189" s="9"/>
      <c r="F189" s="1"/>
      <c r="G189" s="1"/>
      <c r="H189" s="1"/>
      <c r="I189" s="1"/>
      <c r="J189" s="1"/>
      <c r="K189" s="1"/>
      <c r="L189" s="1"/>
      <c r="M189" s="1"/>
      <c r="N189" s="1"/>
      <c r="O189" s="1"/>
      <c r="P189" s="1"/>
      <c r="Q189" s="1"/>
      <c r="R189" s="1"/>
      <c r="S189" s="1"/>
      <c r="T189" s="1"/>
      <c r="U189" s="1"/>
      <c r="V189" s="1"/>
    </row>
    <row r="190" spans="2:22" x14ac:dyDescent="0.2">
      <c r="B190" s="1"/>
      <c r="C190" s="1"/>
      <c r="D190" s="1"/>
      <c r="E190" s="9"/>
      <c r="F190" s="1"/>
      <c r="G190" s="1"/>
      <c r="H190" s="1"/>
      <c r="I190" s="1"/>
      <c r="J190" s="1"/>
      <c r="K190" s="1"/>
      <c r="L190" s="1"/>
      <c r="M190" s="1"/>
      <c r="N190" s="1"/>
      <c r="O190" s="1"/>
      <c r="P190" s="1"/>
      <c r="Q190" s="1"/>
      <c r="R190" s="1"/>
      <c r="S190" s="1"/>
      <c r="T190" s="1"/>
      <c r="U190" s="1"/>
      <c r="V190" s="1"/>
    </row>
    <row r="191" spans="2:22" x14ac:dyDescent="0.2">
      <c r="B191" s="1"/>
      <c r="C191" s="1"/>
      <c r="D191" s="1"/>
      <c r="E191" s="9"/>
      <c r="F191" s="1"/>
      <c r="G191" s="1"/>
      <c r="H191" s="1"/>
      <c r="I191" s="1"/>
      <c r="J191" s="1"/>
      <c r="K191" s="1"/>
      <c r="L191" s="1"/>
      <c r="M191" s="1"/>
      <c r="N191" s="1"/>
      <c r="O191" s="1"/>
      <c r="P191" s="1"/>
      <c r="Q191" s="1"/>
      <c r="R191" s="1"/>
      <c r="S191" s="1"/>
      <c r="T191" s="1"/>
      <c r="U191" s="1"/>
      <c r="V191" s="1"/>
    </row>
    <row r="192" spans="2:22" x14ac:dyDescent="0.2">
      <c r="B192" s="1"/>
      <c r="C192" s="1"/>
      <c r="D192" s="1"/>
      <c r="E192" s="9"/>
      <c r="F192" s="1"/>
      <c r="G192" s="1"/>
      <c r="H192" s="1"/>
      <c r="I192" s="1"/>
      <c r="J192" s="1"/>
      <c r="K192" s="1"/>
      <c r="L192" s="1"/>
      <c r="M192" s="1"/>
      <c r="N192" s="1"/>
      <c r="O192" s="1"/>
      <c r="P192" s="1"/>
      <c r="Q192" s="1"/>
      <c r="R192" s="1"/>
      <c r="S192" s="1"/>
      <c r="T192" s="1"/>
      <c r="U192" s="1"/>
      <c r="V192" s="1"/>
    </row>
    <row r="193" spans="2:22" x14ac:dyDescent="0.2">
      <c r="B193" s="1"/>
      <c r="C193" s="1"/>
      <c r="D193" s="1"/>
      <c r="E193" s="9"/>
      <c r="F193" s="1"/>
      <c r="G193" s="1"/>
      <c r="H193" s="1"/>
      <c r="I193" s="1"/>
      <c r="J193" s="1"/>
      <c r="K193" s="1"/>
      <c r="L193" s="1"/>
      <c r="M193" s="1"/>
      <c r="N193" s="1"/>
      <c r="O193" s="1"/>
      <c r="P193" s="1"/>
      <c r="Q193" s="1"/>
      <c r="R193" s="1"/>
      <c r="S193" s="1"/>
      <c r="T193" s="1"/>
      <c r="U193" s="1"/>
      <c r="V193" s="1"/>
    </row>
    <row r="194" spans="2:22" x14ac:dyDescent="0.2">
      <c r="B194" s="1"/>
      <c r="C194" s="1"/>
      <c r="D194" s="1"/>
      <c r="E194" s="9"/>
      <c r="F194" s="1"/>
      <c r="G194" s="1"/>
      <c r="H194" s="1"/>
      <c r="I194" s="1"/>
      <c r="J194" s="1"/>
      <c r="K194" s="1"/>
      <c r="L194" s="1"/>
      <c r="M194" s="1"/>
      <c r="N194" s="1"/>
      <c r="O194" s="1"/>
      <c r="P194" s="1"/>
      <c r="Q194" s="1"/>
      <c r="R194" s="1"/>
      <c r="S194" s="1"/>
      <c r="T194" s="1"/>
      <c r="U194" s="1"/>
      <c r="V194" s="1"/>
    </row>
    <row r="195" spans="2:22" x14ac:dyDescent="0.2">
      <c r="B195" s="1"/>
      <c r="C195" s="1"/>
      <c r="D195" s="1"/>
      <c r="E195" s="9"/>
      <c r="F195" s="1"/>
      <c r="G195" s="1"/>
      <c r="H195" s="1"/>
      <c r="I195" s="1"/>
      <c r="J195" s="1"/>
      <c r="K195" s="1"/>
      <c r="L195" s="1"/>
      <c r="M195" s="1"/>
      <c r="N195" s="1"/>
      <c r="O195" s="1"/>
      <c r="P195" s="1"/>
      <c r="Q195" s="1"/>
      <c r="R195" s="1"/>
      <c r="S195" s="1"/>
      <c r="T195" s="1"/>
      <c r="U195" s="1"/>
      <c r="V195" s="1"/>
    </row>
    <row r="196" spans="2:22" x14ac:dyDescent="0.2">
      <c r="B196" s="1"/>
      <c r="C196" s="1"/>
      <c r="D196" s="1"/>
      <c r="E196" s="9"/>
      <c r="F196" s="1"/>
      <c r="G196" s="1"/>
      <c r="H196" s="1"/>
      <c r="I196" s="1"/>
      <c r="J196" s="1"/>
      <c r="K196" s="1"/>
      <c r="L196" s="1"/>
      <c r="M196" s="1"/>
      <c r="N196" s="1"/>
      <c r="O196" s="1"/>
      <c r="P196" s="1"/>
      <c r="Q196" s="1"/>
      <c r="R196" s="1"/>
      <c r="S196" s="1"/>
      <c r="T196" s="1"/>
      <c r="U196" s="1"/>
      <c r="V196" s="1"/>
    </row>
    <row r="197" spans="2:22" x14ac:dyDescent="0.2">
      <c r="B197" s="1"/>
      <c r="C197" s="1"/>
      <c r="D197" s="1"/>
      <c r="E197" s="9"/>
      <c r="F197" s="1"/>
      <c r="G197" s="1"/>
      <c r="H197" s="1"/>
      <c r="I197" s="1"/>
      <c r="J197" s="1"/>
      <c r="K197" s="1"/>
      <c r="L197" s="1"/>
      <c r="M197" s="1"/>
      <c r="N197" s="1"/>
      <c r="O197" s="1"/>
      <c r="P197" s="1"/>
      <c r="Q197" s="1"/>
      <c r="R197" s="1"/>
      <c r="S197" s="1"/>
      <c r="T197" s="1"/>
      <c r="U197" s="1"/>
      <c r="V197" s="1"/>
    </row>
    <row r="198" spans="2:22" x14ac:dyDescent="0.2">
      <c r="B198" s="1"/>
      <c r="C198" s="1"/>
      <c r="D198" s="1"/>
      <c r="E198" s="9"/>
      <c r="F198" s="1"/>
      <c r="G198" s="1"/>
      <c r="H198" s="1"/>
      <c r="I198" s="1"/>
      <c r="J198" s="1"/>
      <c r="K198" s="1"/>
      <c r="L198" s="1"/>
      <c r="M198" s="1"/>
      <c r="N198" s="1"/>
      <c r="O198" s="1"/>
      <c r="P198" s="1"/>
      <c r="Q198" s="1"/>
      <c r="R198" s="1"/>
      <c r="S198" s="1"/>
      <c r="T198" s="1"/>
      <c r="U198" s="1"/>
      <c r="V198" s="1"/>
    </row>
    <row r="199" spans="2:22" x14ac:dyDescent="0.2">
      <c r="B199" s="1"/>
      <c r="C199" s="1"/>
      <c r="D199" s="1"/>
      <c r="E199" s="9"/>
      <c r="F199" s="1"/>
      <c r="G199" s="1"/>
      <c r="H199" s="1"/>
      <c r="I199" s="1"/>
      <c r="J199" s="1"/>
      <c r="K199" s="1"/>
      <c r="L199" s="1"/>
      <c r="M199" s="1"/>
      <c r="N199" s="1"/>
      <c r="O199" s="1"/>
      <c r="P199" s="1"/>
      <c r="Q199" s="1"/>
      <c r="R199" s="1"/>
      <c r="S199" s="1"/>
      <c r="T199" s="1"/>
      <c r="U199" s="1"/>
      <c r="V199" s="1"/>
    </row>
    <row r="200" spans="2:22" x14ac:dyDescent="0.2">
      <c r="B200" s="1"/>
      <c r="C200" s="1"/>
      <c r="D200" s="1"/>
      <c r="E200" s="9"/>
      <c r="F200" s="1"/>
      <c r="G200" s="1"/>
      <c r="H200" s="1"/>
      <c r="I200" s="1"/>
      <c r="J200" s="1"/>
      <c r="K200" s="1"/>
      <c r="L200" s="1"/>
      <c r="M200" s="1"/>
      <c r="N200" s="1"/>
      <c r="O200" s="1"/>
      <c r="P200" s="1"/>
      <c r="Q200" s="1"/>
      <c r="R200" s="1"/>
      <c r="S200" s="1"/>
      <c r="T200" s="1"/>
      <c r="U200" s="1"/>
      <c r="V200" s="1"/>
    </row>
    <row r="201" spans="2:22" x14ac:dyDescent="0.2">
      <c r="B201" s="1"/>
      <c r="C201" s="1"/>
      <c r="D201" s="1"/>
      <c r="E201" s="9"/>
      <c r="F201" s="1"/>
      <c r="G201" s="1"/>
      <c r="H201" s="1"/>
      <c r="I201" s="1"/>
      <c r="J201" s="1"/>
      <c r="K201" s="1"/>
      <c r="L201" s="1"/>
      <c r="M201" s="1"/>
      <c r="N201" s="1"/>
      <c r="O201" s="1"/>
      <c r="P201" s="1"/>
      <c r="Q201" s="1"/>
      <c r="R201" s="1"/>
      <c r="S201" s="1"/>
      <c r="T201" s="1"/>
      <c r="U201" s="1"/>
      <c r="V201" s="1"/>
    </row>
    <row r="202" spans="2:22" x14ac:dyDescent="0.2">
      <c r="B202" s="1"/>
      <c r="C202" s="1"/>
      <c r="D202" s="1"/>
      <c r="E202" s="9"/>
      <c r="F202" s="1"/>
      <c r="G202" s="1"/>
      <c r="H202" s="1"/>
      <c r="I202" s="1"/>
      <c r="J202" s="1"/>
      <c r="K202" s="1"/>
      <c r="L202" s="1"/>
      <c r="M202" s="1"/>
      <c r="N202" s="1"/>
      <c r="O202" s="1"/>
      <c r="P202" s="1"/>
      <c r="Q202" s="1"/>
      <c r="R202" s="1"/>
      <c r="S202" s="1"/>
      <c r="T202" s="1"/>
      <c r="U202" s="1"/>
      <c r="V202" s="1"/>
    </row>
    <row r="203" spans="2:22" x14ac:dyDescent="0.2">
      <c r="B203" s="1"/>
      <c r="C203" s="1"/>
      <c r="D203" s="1"/>
      <c r="E203" s="9"/>
      <c r="F203" s="1"/>
      <c r="G203" s="1"/>
      <c r="H203" s="1"/>
      <c r="I203" s="1"/>
      <c r="J203" s="1"/>
      <c r="K203" s="1"/>
      <c r="L203" s="1"/>
      <c r="M203" s="1"/>
      <c r="N203" s="1"/>
      <c r="O203" s="1"/>
      <c r="P203" s="1"/>
      <c r="Q203" s="1"/>
      <c r="R203" s="1"/>
      <c r="S203" s="1"/>
      <c r="T203" s="1"/>
      <c r="U203" s="1"/>
      <c r="V203" s="1"/>
    </row>
    <row r="204" spans="2:22" x14ac:dyDescent="0.2">
      <c r="B204" s="1"/>
      <c r="C204" s="1"/>
      <c r="D204" s="1"/>
      <c r="E204" s="9"/>
      <c r="F204" s="1"/>
      <c r="G204" s="1"/>
      <c r="H204" s="1"/>
      <c r="I204" s="1"/>
      <c r="J204" s="1"/>
      <c r="K204" s="1"/>
      <c r="L204" s="1"/>
      <c r="M204" s="1"/>
      <c r="N204" s="1"/>
      <c r="O204" s="1"/>
      <c r="P204" s="1"/>
      <c r="Q204" s="1"/>
      <c r="R204" s="1"/>
      <c r="S204" s="1"/>
      <c r="T204" s="1"/>
      <c r="U204" s="1"/>
      <c r="V204" s="1"/>
    </row>
    <row r="205" spans="2:22" x14ac:dyDescent="0.2">
      <c r="B205" s="1"/>
      <c r="C205" s="1"/>
      <c r="D205" s="1"/>
      <c r="E205" s="9"/>
      <c r="F205" s="1"/>
      <c r="G205" s="1"/>
      <c r="H205" s="1"/>
      <c r="I205" s="1"/>
      <c r="J205" s="1"/>
      <c r="K205" s="1"/>
      <c r="L205" s="1"/>
      <c r="M205" s="1"/>
      <c r="N205" s="1"/>
      <c r="O205" s="1"/>
      <c r="P205" s="1"/>
      <c r="Q205" s="1"/>
      <c r="R205" s="1"/>
      <c r="S205" s="1"/>
      <c r="T205" s="1"/>
      <c r="U205" s="1"/>
      <c r="V205" s="1"/>
    </row>
    <row r="206" spans="2:22" x14ac:dyDescent="0.2">
      <c r="B206" s="1"/>
      <c r="C206" s="1"/>
      <c r="D206" s="1"/>
      <c r="E206" s="9"/>
      <c r="F206" s="1"/>
      <c r="G206" s="1"/>
      <c r="H206" s="1"/>
      <c r="I206" s="1"/>
      <c r="J206" s="1"/>
      <c r="K206" s="1"/>
      <c r="L206" s="1"/>
      <c r="M206" s="1"/>
      <c r="N206" s="1"/>
      <c r="O206" s="1"/>
      <c r="P206" s="1"/>
      <c r="Q206" s="1"/>
      <c r="R206" s="1"/>
      <c r="S206" s="1"/>
      <c r="T206" s="1"/>
      <c r="U206" s="1"/>
      <c r="V206" s="1"/>
    </row>
    <row r="207" spans="2:22" x14ac:dyDescent="0.2">
      <c r="B207" s="1"/>
      <c r="C207" s="1"/>
      <c r="D207" s="1"/>
      <c r="E207" s="9"/>
      <c r="F207" s="1"/>
      <c r="G207" s="1"/>
      <c r="H207" s="1"/>
      <c r="I207" s="1"/>
      <c r="J207" s="1"/>
      <c r="K207" s="1"/>
      <c r="L207" s="1"/>
      <c r="M207" s="1"/>
      <c r="N207" s="1"/>
      <c r="O207" s="1"/>
      <c r="P207" s="1"/>
      <c r="Q207" s="1"/>
      <c r="R207" s="1"/>
      <c r="S207" s="1"/>
      <c r="T207" s="1"/>
      <c r="U207" s="1"/>
      <c r="V207" s="1"/>
    </row>
    <row r="208" spans="2:22" x14ac:dyDescent="0.2">
      <c r="B208" s="1"/>
      <c r="C208" s="1"/>
      <c r="D208" s="1"/>
      <c r="E208" s="9"/>
      <c r="F208" s="1"/>
      <c r="G208" s="1"/>
      <c r="H208" s="1"/>
      <c r="I208" s="1"/>
      <c r="J208" s="1"/>
      <c r="K208" s="1"/>
      <c r="L208" s="1"/>
      <c r="M208" s="1"/>
      <c r="N208" s="1"/>
      <c r="O208" s="1"/>
      <c r="P208" s="1"/>
      <c r="Q208" s="1"/>
      <c r="R208" s="1"/>
      <c r="S208" s="1"/>
      <c r="T208" s="1"/>
      <c r="U208" s="1"/>
      <c r="V208" s="1"/>
    </row>
    <row r="209" spans="2:22" x14ac:dyDescent="0.2">
      <c r="B209" s="1"/>
      <c r="C209" s="1"/>
      <c r="D209" s="1"/>
      <c r="E209" s="9"/>
      <c r="F209" s="1"/>
      <c r="G209" s="1"/>
      <c r="H209" s="1"/>
      <c r="I209" s="1"/>
      <c r="J209" s="1"/>
      <c r="K209" s="1"/>
      <c r="L209" s="1"/>
      <c r="M209" s="1"/>
      <c r="N209" s="1"/>
      <c r="O209" s="1"/>
      <c r="P209" s="1"/>
      <c r="Q209" s="1"/>
      <c r="R209" s="1"/>
      <c r="S209" s="1"/>
      <c r="T209" s="1"/>
      <c r="U209" s="1"/>
      <c r="V209" s="1"/>
    </row>
    <row r="210" spans="2:22" x14ac:dyDescent="0.2">
      <c r="B210" s="1"/>
      <c r="C210" s="1"/>
      <c r="D210" s="1"/>
      <c r="E210" s="9"/>
      <c r="F210" s="1"/>
      <c r="G210" s="1"/>
      <c r="H210" s="1"/>
      <c r="I210" s="1"/>
      <c r="J210" s="1"/>
      <c r="K210" s="1"/>
      <c r="L210" s="1"/>
      <c r="M210" s="1"/>
      <c r="N210" s="1"/>
      <c r="O210" s="1"/>
      <c r="P210" s="1"/>
      <c r="Q210" s="1"/>
      <c r="R210" s="1"/>
      <c r="S210" s="1"/>
      <c r="T210" s="1"/>
      <c r="U210" s="1"/>
      <c r="V210" s="1"/>
    </row>
    <row r="211" spans="2:22" x14ac:dyDescent="0.2">
      <c r="B211" s="1"/>
      <c r="C211" s="1"/>
      <c r="D211" s="1"/>
      <c r="E211" s="9"/>
      <c r="F211" s="1"/>
      <c r="G211" s="1"/>
      <c r="H211" s="1"/>
      <c r="I211" s="1"/>
      <c r="J211" s="1"/>
      <c r="K211" s="1"/>
      <c r="L211" s="1"/>
      <c r="M211" s="1"/>
      <c r="N211" s="1"/>
      <c r="O211" s="1"/>
      <c r="P211" s="1"/>
      <c r="Q211" s="1"/>
      <c r="R211" s="1"/>
      <c r="S211" s="1"/>
      <c r="T211" s="1"/>
      <c r="U211" s="1"/>
      <c r="V211" s="1"/>
    </row>
    <row r="212" spans="2:22" x14ac:dyDescent="0.2">
      <c r="B212" s="1"/>
      <c r="C212" s="1"/>
      <c r="D212" s="1"/>
      <c r="E212" s="9"/>
      <c r="F212" s="1"/>
      <c r="G212" s="1"/>
      <c r="H212" s="1"/>
      <c r="I212" s="1"/>
      <c r="J212" s="1"/>
      <c r="K212" s="1"/>
      <c r="L212" s="1"/>
      <c r="M212" s="1"/>
      <c r="N212" s="1"/>
      <c r="O212" s="1"/>
      <c r="P212" s="1"/>
      <c r="Q212" s="1"/>
      <c r="R212" s="1"/>
      <c r="S212" s="1"/>
      <c r="T212" s="1"/>
      <c r="U212" s="1"/>
      <c r="V212" s="1"/>
    </row>
    <row r="213" spans="2:22" x14ac:dyDescent="0.2">
      <c r="B213" s="1"/>
      <c r="C213" s="1"/>
      <c r="D213" s="1"/>
      <c r="E213" s="9"/>
      <c r="F213" s="1"/>
      <c r="G213" s="1"/>
      <c r="H213" s="1"/>
      <c r="I213" s="1"/>
      <c r="J213" s="1"/>
      <c r="K213" s="1"/>
      <c r="L213" s="1"/>
      <c r="M213" s="1"/>
      <c r="N213" s="1"/>
      <c r="O213" s="1"/>
      <c r="P213" s="1"/>
      <c r="Q213" s="1"/>
      <c r="R213" s="1"/>
      <c r="S213" s="1"/>
      <c r="T213" s="1"/>
      <c r="U213" s="1"/>
      <c r="V213" s="1"/>
    </row>
    <row r="214" spans="2:22" x14ac:dyDescent="0.2">
      <c r="B214" s="1"/>
      <c r="C214" s="1"/>
      <c r="D214" s="1"/>
      <c r="E214" s="9"/>
      <c r="F214" s="1"/>
      <c r="G214" s="1"/>
      <c r="H214" s="1"/>
      <c r="I214" s="1"/>
      <c r="J214" s="1"/>
      <c r="K214" s="1"/>
      <c r="L214" s="1"/>
      <c r="M214" s="1"/>
      <c r="N214" s="1"/>
      <c r="O214" s="1"/>
      <c r="P214" s="1"/>
      <c r="Q214" s="1"/>
      <c r="R214" s="1"/>
      <c r="S214" s="1"/>
      <c r="T214" s="1"/>
      <c r="U214" s="1"/>
      <c r="V214" s="1"/>
    </row>
    <row r="215" spans="2:22" x14ac:dyDescent="0.2">
      <c r="B215" s="1"/>
      <c r="C215" s="1"/>
      <c r="D215" s="1"/>
      <c r="E215" s="9"/>
      <c r="F215" s="1"/>
      <c r="G215" s="1"/>
      <c r="H215" s="1"/>
      <c r="I215" s="1"/>
      <c r="J215" s="1"/>
      <c r="K215" s="1"/>
      <c r="L215" s="1"/>
      <c r="M215" s="1"/>
      <c r="N215" s="1"/>
      <c r="O215" s="1"/>
      <c r="P215" s="1"/>
      <c r="Q215" s="1"/>
      <c r="R215" s="1"/>
      <c r="S215" s="1"/>
      <c r="T215" s="1"/>
      <c r="U215" s="1"/>
      <c r="V215" s="1"/>
    </row>
    <row r="216" spans="2:22" x14ac:dyDescent="0.2">
      <c r="B216" s="1"/>
      <c r="C216" s="1"/>
      <c r="D216" s="1"/>
      <c r="E216" s="9"/>
      <c r="F216" s="1"/>
      <c r="G216" s="1"/>
      <c r="H216" s="1"/>
      <c r="I216" s="1"/>
      <c r="J216" s="1"/>
      <c r="K216" s="1"/>
      <c r="L216" s="1"/>
      <c r="M216" s="1"/>
      <c r="N216" s="1"/>
      <c r="O216" s="1"/>
      <c r="P216" s="1"/>
      <c r="Q216" s="1"/>
      <c r="R216" s="1"/>
      <c r="S216" s="1"/>
      <c r="T216" s="1"/>
      <c r="U216" s="1"/>
      <c r="V216" s="1"/>
    </row>
    <row r="217" spans="2:22" x14ac:dyDescent="0.2">
      <c r="B217" s="1"/>
      <c r="C217" s="1"/>
      <c r="D217" s="1"/>
      <c r="E217" s="9"/>
      <c r="F217" s="1"/>
      <c r="G217" s="1"/>
      <c r="H217" s="1"/>
      <c r="I217" s="1"/>
      <c r="J217" s="1"/>
      <c r="K217" s="1"/>
      <c r="L217" s="1"/>
      <c r="M217" s="1"/>
      <c r="N217" s="1"/>
      <c r="O217" s="1"/>
      <c r="P217" s="1"/>
      <c r="Q217" s="1"/>
      <c r="R217" s="1"/>
      <c r="S217" s="1"/>
      <c r="T217" s="1"/>
      <c r="U217" s="1"/>
      <c r="V217" s="1"/>
    </row>
    <row r="218" spans="2:22" x14ac:dyDescent="0.2">
      <c r="B218" s="1"/>
      <c r="C218" s="1"/>
      <c r="D218" s="1"/>
      <c r="E218" s="9"/>
      <c r="F218" s="1"/>
      <c r="G218" s="1"/>
      <c r="H218" s="1"/>
      <c r="I218" s="1"/>
      <c r="J218" s="1"/>
      <c r="K218" s="1"/>
      <c r="L218" s="1"/>
      <c r="M218" s="1"/>
      <c r="N218" s="1"/>
      <c r="O218" s="1"/>
      <c r="P218" s="1"/>
      <c r="Q218" s="1"/>
      <c r="R218" s="1"/>
      <c r="S218" s="1"/>
      <c r="T218" s="1"/>
      <c r="U218" s="1"/>
      <c r="V218" s="1"/>
    </row>
    <row r="219" spans="2:22" x14ac:dyDescent="0.2">
      <c r="B219" s="1"/>
      <c r="C219" s="1"/>
      <c r="D219" s="1"/>
      <c r="E219" s="9"/>
      <c r="F219" s="1"/>
      <c r="G219" s="1"/>
      <c r="H219" s="1"/>
      <c r="I219" s="1"/>
      <c r="J219" s="1"/>
      <c r="K219" s="1"/>
      <c r="L219" s="1"/>
      <c r="M219" s="1"/>
      <c r="N219" s="1"/>
      <c r="O219" s="1"/>
      <c r="P219" s="1"/>
      <c r="Q219" s="1"/>
      <c r="R219" s="1"/>
      <c r="S219" s="1"/>
      <c r="T219" s="1"/>
      <c r="U219" s="1"/>
      <c r="V219" s="1"/>
    </row>
    <row r="220" spans="2:22" x14ac:dyDescent="0.2">
      <c r="B220" s="1"/>
      <c r="C220" s="1"/>
      <c r="D220" s="1"/>
      <c r="E220" s="9"/>
      <c r="F220" s="1"/>
      <c r="G220" s="1"/>
      <c r="H220" s="1"/>
      <c r="I220" s="1"/>
      <c r="J220" s="1"/>
      <c r="K220" s="1"/>
      <c r="L220" s="1"/>
      <c r="M220" s="1"/>
      <c r="N220" s="1"/>
      <c r="O220" s="1"/>
      <c r="P220" s="1"/>
      <c r="Q220" s="1"/>
      <c r="R220" s="1"/>
      <c r="S220" s="1"/>
      <c r="T220" s="1"/>
      <c r="U220" s="1"/>
      <c r="V220" s="1"/>
    </row>
    <row r="221" spans="2:22" x14ac:dyDescent="0.2">
      <c r="B221" s="1"/>
      <c r="C221" s="1"/>
      <c r="D221" s="1"/>
      <c r="E221" s="9"/>
      <c r="F221" s="1"/>
      <c r="G221" s="1"/>
      <c r="H221" s="1"/>
      <c r="I221" s="1"/>
      <c r="J221" s="1"/>
      <c r="K221" s="1"/>
      <c r="L221" s="1"/>
      <c r="M221" s="1"/>
      <c r="N221" s="1"/>
      <c r="O221" s="1"/>
      <c r="P221" s="1"/>
      <c r="Q221" s="1"/>
      <c r="R221" s="1"/>
      <c r="S221" s="1"/>
      <c r="T221" s="1"/>
      <c r="U221" s="1"/>
      <c r="V221" s="1"/>
    </row>
    <row r="222" spans="2:22" x14ac:dyDescent="0.2">
      <c r="B222" s="1"/>
      <c r="C222" s="1"/>
      <c r="D222" s="1"/>
      <c r="E222" s="9"/>
      <c r="F222" s="1"/>
      <c r="G222" s="1"/>
      <c r="H222" s="1"/>
      <c r="I222" s="1"/>
      <c r="J222" s="1"/>
      <c r="K222" s="1"/>
      <c r="L222" s="1"/>
      <c r="M222" s="1"/>
      <c r="N222" s="1"/>
      <c r="O222" s="1"/>
      <c r="P222" s="1"/>
      <c r="Q222" s="1"/>
      <c r="R222" s="1"/>
      <c r="S222" s="1"/>
      <c r="T222" s="1"/>
      <c r="U222" s="1"/>
      <c r="V222" s="1"/>
    </row>
    <row r="223" spans="2:22" x14ac:dyDescent="0.2">
      <c r="B223" s="1"/>
      <c r="C223" s="1"/>
      <c r="D223" s="1"/>
      <c r="E223" s="9"/>
      <c r="F223" s="1"/>
      <c r="G223" s="1"/>
      <c r="H223" s="1"/>
      <c r="I223" s="1"/>
      <c r="J223" s="1"/>
      <c r="K223" s="1"/>
      <c r="L223" s="1"/>
      <c r="M223" s="1"/>
      <c r="N223" s="1"/>
      <c r="O223" s="1"/>
      <c r="P223" s="1"/>
      <c r="Q223" s="1"/>
      <c r="R223" s="1"/>
      <c r="S223" s="1"/>
      <c r="T223" s="1"/>
      <c r="U223" s="1"/>
      <c r="V223" s="1"/>
    </row>
    <row r="224" spans="2:22" x14ac:dyDescent="0.2">
      <c r="B224" s="1"/>
      <c r="C224" s="1"/>
      <c r="D224" s="1"/>
      <c r="E224" s="9"/>
      <c r="F224" s="1"/>
      <c r="G224" s="1"/>
      <c r="H224" s="1"/>
      <c r="I224" s="1"/>
      <c r="J224" s="1"/>
      <c r="K224" s="1"/>
      <c r="L224" s="1"/>
      <c r="M224" s="1"/>
      <c r="N224" s="1"/>
      <c r="O224" s="1"/>
      <c r="P224" s="1"/>
      <c r="Q224" s="1"/>
      <c r="R224" s="1"/>
      <c r="S224" s="1"/>
      <c r="T224" s="1"/>
      <c r="U224" s="1"/>
      <c r="V224" s="1"/>
    </row>
    <row r="225" spans="2:22" x14ac:dyDescent="0.2">
      <c r="B225" s="1"/>
      <c r="C225" s="1"/>
      <c r="D225" s="1"/>
      <c r="E225" s="9"/>
      <c r="F225" s="1"/>
      <c r="G225" s="1"/>
      <c r="H225" s="1"/>
      <c r="I225" s="1"/>
      <c r="J225" s="1"/>
      <c r="K225" s="1"/>
      <c r="L225" s="1"/>
      <c r="M225" s="1"/>
      <c r="N225" s="1"/>
      <c r="O225" s="1"/>
      <c r="P225" s="1"/>
      <c r="Q225" s="1"/>
      <c r="R225" s="1"/>
      <c r="S225" s="1"/>
      <c r="T225" s="1"/>
      <c r="U225" s="1"/>
      <c r="V225" s="1"/>
    </row>
    <row r="226" spans="2:22" x14ac:dyDescent="0.2">
      <c r="B226" s="1"/>
      <c r="C226" s="1"/>
      <c r="D226" s="1"/>
      <c r="E226" s="9"/>
      <c r="F226" s="1"/>
      <c r="G226" s="1"/>
      <c r="H226" s="1"/>
      <c r="I226" s="1"/>
      <c r="J226" s="1"/>
      <c r="K226" s="1"/>
      <c r="L226" s="1"/>
      <c r="M226" s="1"/>
      <c r="N226" s="1"/>
      <c r="O226" s="1"/>
      <c r="P226" s="1"/>
      <c r="Q226" s="1"/>
      <c r="R226" s="1"/>
      <c r="S226" s="1"/>
      <c r="T226" s="1"/>
      <c r="U226" s="1"/>
      <c r="V226" s="1"/>
    </row>
    <row r="227" spans="2:22" x14ac:dyDescent="0.2">
      <c r="B227" s="1"/>
      <c r="C227" s="1"/>
      <c r="D227" s="1"/>
      <c r="E227" s="9"/>
      <c r="F227" s="1"/>
      <c r="G227" s="1"/>
      <c r="H227" s="1"/>
      <c r="I227" s="1"/>
      <c r="J227" s="1"/>
      <c r="K227" s="1"/>
      <c r="L227" s="1"/>
      <c r="M227" s="1"/>
      <c r="N227" s="1"/>
      <c r="O227" s="1"/>
      <c r="P227" s="1"/>
      <c r="Q227" s="1"/>
      <c r="R227" s="1"/>
      <c r="S227" s="1"/>
      <c r="T227" s="1"/>
      <c r="U227" s="1"/>
      <c r="V227" s="1"/>
    </row>
    <row r="228" spans="2:22" x14ac:dyDescent="0.2">
      <c r="B228" s="1"/>
      <c r="C228" s="1"/>
      <c r="D228" s="1"/>
      <c r="E228" s="9"/>
      <c r="F228" s="1"/>
      <c r="G228" s="1"/>
      <c r="H228" s="1"/>
      <c r="I228" s="1"/>
      <c r="J228" s="1"/>
      <c r="K228" s="1"/>
      <c r="L228" s="1"/>
      <c r="M228" s="1"/>
      <c r="N228" s="1"/>
      <c r="O228" s="1"/>
      <c r="P228" s="1"/>
      <c r="Q228" s="1"/>
      <c r="R228" s="1"/>
      <c r="S228" s="1"/>
      <c r="T228" s="1"/>
      <c r="U228" s="1"/>
      <c r="V228" s="1"/>
    </row>
    <row r="229" spans="2:22" x14ac:dyDescent="0.2">
      <c r="B229" s="1"/>
      <c r="C229" s="1"/>
      <c r="D229" s="1"/>
      <c r="E229" s="9"/>
      <c r="F229" s="1"/>
      <c r="G229" s="1"/>
      <c r="H229" s="1"/>
      <c r="I229" s="1"/>
      <c r="J229" s="1"/>
      <c r="K229" s="1"/>
      <c r="L229" s="1"/>
      <c r="M229" s="1"/>
      <c r="N229" s="1"/>
      <c r="O229" s="1"/>
      <c r="P229" s="1"/>
      <c r="Q229" s="1"/>
      <c r="R229" s="1"/>
      <c r="S229" s="1"/>
      <c r="T229" s="1"/>
      <c r="U229" s="1"/>
      <c r="V229" s="1"/>
    </row>
    <row r="230" spans="2:22" x14ac:dyDescent="0.2">
      <c r="B230" s="1"/>
      <c r="C230" s="1"/>
      <c r="D230" s="1"/>
      <c r="E230" s="9"/>
      <c r="F230" s="1"/>
      <c r="G230" s="1"/>
      <c r="H230" s="1"/>
      <c r="I230" s="1"/>
      <c r="J230" s="1"/>
      <c r="K230" s="1"/>
      <c r="L230" s="1"/>
      <c r="M230" s="1"/>
      <c r="N230" s="1"/>
      <c r="O230" s="1"/>
      <c r="P230" s="1"/>
      <c r="Q230" s="1"/>
      <c r="R230" s="1"/>
      <c r="S230" s="1"/>
      <c r="T230" s="1"/>
      <c r="U230" s="1"/>
      <c r="V230" s="1"/>
    </row>
    <row r="231" spans="2:22" x14ac:dyDescent="0.2">
      <c r="B231" s="1"/>
      <c r="C231" s="1"/>
      <c r="D231" s="1"/>
      <c r="E231" s="9"/>
      <c r="F231" s="1"/>
      <c r="G231" s="1"/>
      <c r="H231" s="1"/>
      <c r="I231" s="1"/>
      <c r="J231" s="1"/>
      <c r="K231" s="1"/>
      <c r="L231" s="1"/>
      <c r="M231" s="1"/>
      <c r="N231" s="1"/>
      <c r="O231" s="1"/>
      <c r="P231" s="1"/>
      <c r="Q231" s="1"/>
      <c r="R231" s="1"/>
      <c r="S231" s="1"/>
      <c r="T231" s="1"/>
      <c r="U231" s="1"/>
      <c r="V231" s="1"/>
    </row>
    <row r="232" spans="2:22" x14ac:dyDescent="0.2">
      <c r="B232" s="1"/>
      <c r="C232" s="1"/>
      <c r="D232" s="1"/>
      <c r="E232" s="9"/>
      <c r="F232" s="1"/>
      <c r="G232" s="1"/>
      <c r="H232" s="1"/>
      <c r="I232" s="1"/>
      <c r="J232" s="1"/>
      <c r="K232" s="1"/>
      <c r="L232" s="1"/>
      <c r="M232" s="1"/>
      <c r="N232" s="1"/>
      <c r="O232" s="1"/>
      <c r="P232" s="1"/>
      <c r="Q232" s="1"/>
      <c r="R232" s="1"/>
      <c r="S232" s="1"/>
      <c r="T232" s="1"/>
      <c r="U232" s="1"/>
      <c r="V232" s="1"/>
    </row>
    <row r="233" spans="2:22" x14ac:dyDescent="0.2">
      <c r="B233" s="1"/>
      <c r="C233" s="1"/>
      <c r="D233" s="1"/>
      <c r="E233" s="9"/>
      <c r="F233" s="1"/>
      <c r="G233" s="1"/>
      <c r="H233" s="1"/>
      <c r="I233" s="1"/>
      <c r="J233" s="1"/>
      <c r="K233" s="1"/>
      <c r="L233" s="1"/>
      <c r="M233" s="1"/>
      <c r="N233" s="1"/>
      <c r="O233" s="1"/>
      <c r="P233" s="1"/>
      <c r="Q233" s="1"/>
      <c r="R233" s="1"/>
      <c r="S233" s="1"/>
      <c r="T233" s="1"/>
      <c r="U233" s="1"/>
      <c r="V233" s="1"/>
    </row>
    <row r="234" spans="2:22" x14ac:dyDescent="0.2">
      <c r="B234" s="1"/>
      <c r="C234" s="1"/>
      <c r="D234" s="1"/>
      <c r="E234" s="9"/>
      <c r="F234" s="1"/>
      <c r="G234" s="1"/>
      <c r="H234" s="1"/>
      <c r="I234" s="1"/>
      <c r="J234" s="1"/>
      <c r="K234" s="1"/>
      <c r="L234" s="1"/>
      <c r="M234" s="1"/>
      <c r="N234" s="1"/>
      <c r="O234" s="1"/>
      <c r="P234" s="1"/>
      <c r="Q234" s="1"/>
      <c r="R234" s="1"/>
      <c r="S234" s="1"/>
      <c r="T234" s="1"/>
      <c r="U234" s="1"/>
      <c r="V234" s="1"/>
    </row>
    <row r="235" spans="2:22" x14ac:dyDescent="0.2">
      <c r="B235" s="1"/>
      <c r="C235" s="1"/>
      <c r="D235" s="1"/>
      <c r="E235" s="9"/>
      <c r="F235" s="1"/>
      <c r="G235" s="1"/>
      <c r="H235" s="1"/>
      <c r="I235" s="1"/>
      <c r="J235" s="1"/>
      <c r="K235" s="1"/>
      <c r="L235" s="1"/>
      <c r="M235" s="1"/>
      <c r="N235" s="1"/>
      <c r="O235" s="1"/>
      <c r="P235" s="1"/>
      <c r="Q235" s="1"/>
      <c r="R235" s="1"/>
      <c r="S235" s="1"/>
      <c r="T235" s="1"/>
      <c r="U235" s="1"/>
      <c r="V235" s="1"/>
    </row>
    <row r="236" spans="2:22" x14ac:dyDescent="0.2">
      <c r="B236" s="1"/>
      <c r="C236" s="1"/>
      <c r="D236" s="1"/>
      <c r="E236" s="9"/>
      <c r="F236" s="1"/>
      <c r="G236" s="1"/>
      <c r="H236" s="1"/>
      <c r="I236" s="1"/>
      <c r="J236" s="1"/>
      <c r="K236" s="1"/>
      <c r="L236" s="1"/>
      <c r="M236" s="1"/>
      <c r="N236" s="1"/>
      <c r="O236" s="1"/>
      <c r="P236" s="1"/>
      <c r="Q236" s="1"/>
      <c r="R236" s="1"/>
      <c r="S236" s="1"/>
      <c r="T236" s="1"/>
      <c r="U236" s="1"/>
      <c r="V236" s="1"/>
    </row>
    <row r="237" spans="2:22" x14ac:dyDescent="0.2">
      <c r="B237" s="1"/>
      <c r="C237" s="1"/>
      <c r="D237" s="1"/>
      <c r="E237" s="9"/>
      <c r="F237" s="1"/>
      <c r="G237" s="1"/>
      <c r="H237" s="1"/>
      <c r="I237" s="1"/>
      <c r="J237" s="1"/>
      <c r="K237" s="1"/>
      <c r="L237" s="1"/>
      <c r="M237" s="1"/>
      <c r="N237" s="1"/>
      <c r="O237" s="1"/>
      <c r="P237" s="1"/>
      <c r="Q237" s="1"/>
      <c r="R237" s="1"/>
      <c r="S237" s="1"/>
      <c r="T237" s="1"/>
      <c r="U237" s="1"/>
      <c r="V237" s="1"/>
    </row>
    <row r="238" spans="2:22" x14ac:dyDescent="0.2">
      <c r="B238" s="1"/>
      <c r="C238" s="1"/>
      <c r="D238" s="1"/>
      <c r="E238" s="9"/>
      <c r="F238" s="1"/>
      <c r="G238" s="1"/>
      <c r="H238" s="1"/>
      <c r="I238" s="1"/>
      <c r="J238" s="1"/>
      <c r="K238" s="1"/>
      <c r="L238" s="1"/>
      <c r="M238" s="1"/>
      <c r="N238" s="1"/>
      <c r="O238" s="1"/>
      <c r="P238" s="1"/>
      <c r="Q238" s="1"/>
      <c r="R238" s="1"/>
      <c r="S238" s="1"/>
      <c r="T238" s="1"/>
      <c r="U238" s="1"/>
      <c r="V238" s="1"/>
    </row>
    <row r="239" spans="2:22" x14ac:dyDescent="0.2">
      <c r="B239" s="1"/>
      <c r="C239" s="1"/>
      <c r="D239" s="1"/>
      <c r="E239" s="9"/>
      <c r="F239" s="1"/>
      <c r="G239" s="1"/>
      <c r="H239" s="1"/>
      <c r="I239" s="1"/>
      <c r="J239" s="1"/>
      <c r="K239" s="1"/>
      <c r="L239" s="1"/>
      <c r="M239" s="1"/>
      <c r="N239" s="1"/>
      <c r="O239" s="1"/>
      <c r="P239" s="1"/>
      <c r="Q239" s="1"/>
      <c r="R239" s="1"/>
      <c r="S239" s="1"/>
      <c r="T239" s="1"/>
      <c r="U239" s="1"/>
      <c r="V239" s="1"/>
    </row>
    <row r="240" spans="2:22" x14ac:dyDescent="0.2">
      <c r="B240" s="1"/>
      <c r="C240" s="1"/>
      <c r="D240" s="1"/>
      <c r="E240" s="9"/>
      <c r="F240" s="1"/>
      <c r="G240" s="1"/>
      <c r="H240" s="1"/>
      <c r="I240" s="1"/>
      <c r="J240" s="1"/>
      <c r="K240" s="1"/>
      <c r="L240" s="1"/>
      <c r="M240" s="1"/>
      <c r="N240" s="1"/>
      <c r="O240" s="1"/>
      <c r="P240" s="1"/>
      <c r="Q240" s="1"/>
      <c r="R240" s="1"/>
      <c r="S240" s="1"/>
      <c r="T240" s="1"/>
      <c r="U240" s="1"/>
      <c r="V240" s="1"/>
    </row>
    <row r="241" spans="2:22" x14ac:dyDescent="0.2">
      <c r="B241" s="1"/>
      <c r="C241" s="1"/>
      <c r="D241" s="1"/>
      <c r="E241" s="9"/>
      <c r="F241" s="1"/>
      <c r="G241" s="1"/>
      <c r="H241" s="1"/>
      <c r="I241" s="1"/>
      <c r="J241" s="1"/>
      <c r="K241" s="1"/>
      <c r="L241" s="1"/>
      <c r="M241" s="1"/>
      <c r="N241" s="1"/>
      <c r="O241" s="1"/>
      <c r="P241" s="1"/>
      <c r="Q241" s="1"/>
      <c r="R241" s="1"/>
      <c r="S241" s="1"/>
      <c r="T241" s="1"/>
      <c r="U241" s="1"/>
      <c r="V241" s="1"/>
    </row>
    <row r="242" spans="2:22" x14ac:dyDescent="0.2">
      <c r="B242" s="1"/>
      <c r="C242" s="1"/>
      <c r="D242" s="1"/>
      <c r="E242" s="9"/>
      <c r="F242" s="1"/>
      <c r="G242" s="1"/>
      <c r="H242" s="1"/>
      <c r="I242" s="1"/>
      <c r="J242" s="1"/>
      <c r="K242" s="1"/>
      <c r="L242" s="1"/>
      <c r="M242" s="1"/>
      <c r="N242" s="1"/>
      <c r="O242" s="1"/>
      <c r="P242" s="1"/>
      <c r="Q242" s="1"/>
      <c r="R242" s="1"/>
      <c r="S242" s="1"/>
      <c r="T242" s="1"/>
      <c r="U242" s="1"/>
      <c r="V242" s="1"/>
    </row>
    <row r="243" spans="2:22" x14ac:dyDescent="0.2">
      <c r="B243" s="1"/>
      <c r="C243" s="1"/>
      <c r="D243" s="1"/>
      <c r="E243" s="9"/>
      <c r="F243" s="1"/>
      <c r="G243" s="1"/>
      <c r="H243" s="1"/>
      <c r="I243" s="1"/>
      <c r="J243" s="1"/>
      <c r="K243" s="1"/>
      <c r="L243" s="1"/>
      <c r="M243" s="1"/>
      <c r="N243" s="1"/>
      <c r="O243" s="1"/>
      <c r="P243" s="1"/>
      <c r="Q243" s="1"/>
      <c r="R243" s="1"/>
      <c r="S243" s="1"/>
      <c r="T243" s="1"/>
      <c r="U243" s="1"/>
      <c r="V243" s="1"/>
    </row>
    <row r="244" spans="2:22" x14ac:dyDescent="0.2">
      <c r="B244" s="1"/>
      <c r="C244" s="1"/>
      <c r="D244" s="1"/>
      <c r="E244" s="9"/>
      <c r="F244" s="1"/>
      <c r="G244" s="1"/>
      <c r="H244" s="1"/>
      <c r="I244" s="1"/>
      <c r="J244" s="1"/>
      <c r="K244" s="1"/>
      <c r="L244" s="1"/>
      <c r="M244" s="1"/>
      <c r="N244" s="1"/>
      <c r="O244" s="1"/>
      <c r="P244" s="1"/>
      <c r="Q244" s="1"/>
      <c r="R244" s="1"/>
      <c r="S244" s="1"/>
      <c r="T244" s="1"/>
      <c r="U244" s="1"/>
      <c r="V244" s="1"/>
    </row>
    <row r="245" spans="2:22" x14ac:dyDescent="0.2">
      <c r="B245" s="1"/>
      <c r="C245" s="1"/>
      <c r="D245" s="1"/>
      <c r="E245" s="9"/>
      <c r="F245" s="1"/>
      <c r="G245" s="1"/>
      <c r="H245" s="1"/>
      <c r="I245" s="1"/>
      <c r="J245" s="1"/>
      <c r="K245" s="1"/>
      <c r="L245" s="1"/>
      <c r="M245" s="1"/>
      <c r="N245" s="1"/>
      <c r="O245" s="1"/>
      <c r="P245" s="1"/>
      <c r="Q245" s="1"/>
      <c r="R245" s="1"/>
      <c r="S245" s="1"/>
      <c r="T245" s="1"/>
      <c r="U245" s="1"/>
      <c r="V245" s="1"/>
    </row>
    <row r="246" spans="2:22" x14ac:dyDescent="0.2">
      <c r="B246" s="1"/>
      <c r="C246" s="1"/>
      <c r="D246" s="1"/>
      <c r="E246" s="9"/>
      <c r="F246" s="1"/>
      <c r="G246" s="1"/>
      <c r="H246" s="1"/>
      <c r="I246" s="1"/>
      <c r="J246" s="1"/>
      <c r="K246" s="1"/>
      <c r="L246" s="1"/>
      <c r="M246" s="1"/>
      <c r="N246" s="1"/>
      <c r="O246" s="1"/>
      <c r="P246" s="1"/>
      <c r="Q246" s="1"/>
      <c r="R246" s="1"/>
      <c r="S246" s="1"/>
      <c r="T246" s="1"/>
      <c r="U246" s="1"/>
      <c r="V246" s="1"/>
    </row>
    <row r="247" spans="2:22" x14ac:dyDescent="0.2">
      <c r="B247" s="1"/>
      <c r="C247" s="1"/>
      <c r="D247" s="1"/>
      <c r="E247" s="9"/>
      <c r="F247" s="1"/>
      <c r="G247" s="1"/>
      <c r="H247" s="1"/>
      <c r="I247" s="1"/>
      <c r="J247" s="1"/>
      <c r="K247" s="1"/>
      <c r="L247" s="1"/>
      <c r="M247" s="1"/>
      <c r="N247" s="1"/>
      <c r="O247" s="1"/>
      <c r="P247" s="1"/>
      <c r="Q247" s="1"/>
      <c r="R247" s="1"/>
      <c r="S247" s="1"/>
      <c r="T247" s="1"/>
      <c r="U247" s="1"/>
      <c r="V247" s="1"/>
    </row>
    <row r="248" spans="2:22" x14ac:dyDescent="0.2">
      <c r="B248" s="1"/>
      <c r="C248" s="1"/>
      <c r="D248" s="1"/>
      <c r="E248" s="9"/>
      <c r="F248" s="1"/>
      <c r="G248" s="1"/>
      <c r="H248" s="1"/>
      <c r="I248" s="1"/>
      <c r="J248" s="1"/>
      <c r="K248" s="1"/>
      <c r="L248" s="1"/>
      <c r="M248" s="1"/>
      <c r="N248" s="1"/>
      <c r="O248" s="1"/>
      <c r="P248" s="1"/>
      <c r="Q248" s="1"/>
      <c r="R248" s="1"/>
      <c r="S248" s="1"/>
      <c r="T248" s="1"/>
      <c r="U248" s="1"/>
      <c r="V248" s="1"/>
    </row>
    <row r="249" spans="2:22" x14ac:dyDescent="0.2">
      <c r="B249" s="1"/>
      <c r="C249" s="1"/>
      <c r="D249" s="1"/>
      <c r="E249" s="9"/>
      <c r="F249" s="1"/>
      <c r="G249" s="1"/>
      <c r="H249" s="1"/>
      <c r="I249" s="1"/>
      <c r="J249" s="1"/>
      <c r="K249" s="1"/>
      <c r="L249" s="1"/>
      <c r="M249" s="1"/>
      <c r="N249" s="1"/>
      <c r="O249" s="1"/>
      <c r="P249" s="1"/>
      <c r="Q249" s="1"/>
      <c r="R249" s="1"/>
      <c r="S249" s="1"/>
      <c r="T249" s="1"/>
      <c r="U249" s="1"/>
      <c r="V249" s="1"/>
    </row>
    <row r="250" spans="2:22" x14ac:dyDescent="0.2">
      <c r="B250" s="1"/>
      <c r="C250" s="1"/>
      <c r="D250" s="1"/>
      <c r="E250" s="9"/>
      <c r="F250" s="1"/>
      <c r="G250" s="1"/>
      <c r="H250" s="1"/>
      <c r="I250" s="1"/>
      <c r="J250" s="1"/>
      <c r="K250" s="1"/>
      <c r="L250" s="1"/>
      <c r="M250" s="1"/>
      <c r="N250" s="1"/>
      <c r="O250" s="1"/>
      <c r="P250" s="1"/>
      <c r="Q250" s="1"/>
      <c r="R250" s="1"/>
      <c r="S250" s="1"/>
      <c r="T250" s="1"/>
      <c r="U250" s="1"/>
      <c r="V250" s="1"/>
    </row>
    <row r="251" spans="2:22" x14ac:dyDescent="0.2">
      <c r="B251" s="1"/>
      <c r="C251" s="1"/>
      <c r="D251" s="1"/>
      <c r="E251" s="9"/>
      <c r="F251" s="1"/>
      <c r="G251" s="1"/>
      <c r="H251" s="1"/>
      <c r="I251" s="1"/>
      <c r="J251" s="1"/>
      <c r="K251" s="1"/>
      <c r="L251" s="1"/>
      <c r="M251" s="1"/>
      <c r="N251" s="1"/>
      <c r="O251" s="1"/>
      <c r="P251" s="1"/>
      <c r="Q251" s="1"/>
      <c r="R251" s="1"/>
      <c r="S251" s="1"/>
      <c r="T251" s="1"/>
      <c r="U251" s="1"/>
      <c r="V251" s="1"/>
    </row>
    <row r="252" spans="2:22" x14ac:dyDescent="0.2">
      <c r="B252" s="1"/>
      <c r="C252" s="1"/>
      <c r="D252" s="1"/>
      <c r="E252" s="9"/>
      <c r="F252" s="1"/>
      <c r="G252" s="1"/>
      <c r="H252" s="1"/>
      <c r="I252" s="1"/>
      <c r="J252" s="1"/>
      <c r="K252" s="1"/>
      <c r="L252" s="1"/>
      <c r="M252" s="1"/>
      <c r="N252" s="1"/>
      <c r="O252" s="1"/>
      <c r="P252" s="1"/>
      <c r="Q252" s="1"/>
      <c r="R252" s="1"/>
      <c r="S252" s="1"/>
      <c r="T252" s="1"/>
      <c r="U252" s="1"/>
      <c r="V252" s="1"/>
    </row>
    <row r="253" spans="2:22" x14ac:dyDescent="0.2">
      <c r="B253" s="1"/>
      <c r="C253" s="1"/>
      <c r="D253" s="1"/>
      <c r="E253" s="9"/>
      <c r="F253" s="1"/>
      <c r="G253" s="1"/>
      <c r="H253" s="1"/>
      <c r="I253" s="1"/>
      <c r="J253" s="1"/>
      <c r="K253" s="1"/>
      <c r="L253" s="1"/>
      <c r="M253" s="1"/>
      <c r="N253" s="1"/>
      <c r="O253" s="1"/>
      <c r="P253" s="1"/>
      <c r="Q253" s="1"/>
      <c r="R253" s="1"/>
      <c r="S253" s="1"/>
      <c r="T253" s="1"/>
      <c r="U253" s="1"/>
      <c r="V253" s="1"/>
    </row>
    <row r="254" spans="2:22" x14ac:dyDescent="0.2">
      <c r="B254" s="1"/>
      <c r="C254" s="1"/>
      <c r="D254" s="1"/>
      <c r="E254" s="9"/>
      <c r="F254" s="1"/>
      <c r="G254" s="1"/>
      <c r="H254" s="1"/>
      <c r="I254" s="1"/>
      <c r="J254" s="1"/>
      <c r="K254" s="1"/>
      <c r="L254" s="1"/>
      <c r="M254" s="1"/>
      <c r="N254" s="1"/>
      <c r="O254" s="1"/>
      <c r="P254" s="1"/>
      <c r="Q254" s="1"/>
      <c r="R254" s="1"/>
      <c r="S254" s="1"/>
      <c r="T254" s="1"/>
      <c r="U254" s="1"/>
      <c r="V254" s="1"/>
    </row>
    <row r="255" spans="2:22" x14ac:dyDescent="0.2">
      <c r="B255" s="1"/>
      <c r="C255" s="1"/>
      <c r="D255" s="1"/>
      <c r="E255" s="9"/>
      <c r="F255" s="1"/>
      <c r="G255" s="1"/>
      <c r="H255" s="1"/>
      <c r="I255" s="1"/>
      <c r="J255" s="1"/>
      <c r="K255" s="1"/>
      <c r="L255" s="1"/>
      <c r="M255" s="1"/>
      <c r="N255" s="1"/>
      <c r="O255" s="1"/>
      <c r="P255" s="1"/>
      <c r="Q255" s="1"/>
      <c r="R255" s="1"/>
      <c r="S255" s="1"/>
      <c r="T255" s="1"/>
      <c r="U255" s="1"/>
      <c r="V255" s="1"/>
    </row>
    <row r="256" spans="2:22" x14ac:dyDescent="0.2">
      <c r="B256" s="1"/>
      <c r="C256" s="1"/>
      <c r="D256" s="1"/>
      <c r="E256" s="9"/>
      <c r="F256" s="1"/>
      <c r="G256" s="1"/>
      <c r="H256" s="1"/>
      <c r="I256" s="1"/>
      <c r="J256" s="1"/>
      <c r="K256" s="1"/>
      <c r="L256" s="1"/>
      <c r="M256" s="1"/>
      <c r="N256" s="1"/>
      <c r="O256" s="1"/>
      <c r="P256" s="1"/>
      <c r="Q256" s="1"/>
      <c r="R256" s="1"/>
      <c r="S256" s="1"/>
      <c r="T256" s="1"/>
      <c r="U256" s="1"/>
      <c r="V256" s="1"/>
    </row>
    <row r="257" spans="2:22" x14ac:dyDescent="0.2">
      <c r="B257" s="1"/>
      <c r="C257" s="1"/>
      <c r="D257" s="1"/>
      <c r="E257" s="9"/>
      <c r="F257" s="1"/>
      <c r="G257" s="1"/>
      <c r="H257" s="1"/>
      <c r="I257" s="1"/>
      <c r="J257" s="1"/>
      <c r="K257" s="1"/>
      <c r="L257" s="1"/>
      <c r="M257" s="1"/>
      <c r="N257" s="1"/>
      <c r="O257" s="1"/>
      <c r="P257" s="1"/>
      <c r="Q257" s="1"/>
      <c r="R257" s="1"/>
      <c r="S257" s="1"/>
      <c r="T257" s="1"/>
      <c r="U257" s="1"/>
      <c r="V257" s="1"/>
    </row>
    <row r="258" spans="2:22" x14ac:dyDescent="0.2">
      <c r="B258" s="1"/>
      <c r="C258" s="1"/>
      <c r="D258" s="1"/>
      <c r="E258" s="9"/>
      <c r="F258" s="1"/>
      <c r="G258" s="1"/>
      <c r="H258" s="1"/>
      <c r="I258" s="1"/>
      <c r="J258" s="1"/>
      <c r="K258" s="1"/>
      <c r="L258" s="1"/>
      <c r="M258" s="1"/>
      <c r="N258" s="1"/>
      <c r="O258" s="1"/>
      <c r="P258" s="1"/>
      <c r="Q258" s="1"/>
      <c r="R258" s="1"/>
      <c r="S258" s="1"/>
      <c r="T258" s="1"/>
      <c r="U258" s="1"/>
      <c r="V258" s="1"/>
    </row>
    <row r="259" spans="2:22" x14ac:dyDescent="0.2">
      <c r="B259" s="1"/>
      <c r="C259" s="1"/>
      <c r="D259" s="1"/>
      <c r="E259" s="9"/>
      <c r="F259" s="1"/>
      <c r="G259" s="1"/>
      <c r="H259" s="1"/>
      <c r="I259" s="1"/>
      <c r="J259" s="1"/>
      <c r="K259" s="1"/>
      <c r="L259" s="1"/>
      <c r="M259" s="1"/>
      <c r="N259" s="1"/>
      <c r="O259" s="1"/>
      <c r="P259" s="1"/>
      <c r="Q259" s="1"/>
      <c r="R259" s="1"/>
      <c r="S259" s="1"/>
      <c r="T259" s="1"/>
      <c r="U259" s="1"/>
      <c r="V259" s="1"/>
    </row>
    <row r="260" spans="2:22" x14ac:dyDescent="0.2">
      <c r="B260" s="1"/>
      <c r="C260" s="1"/>
      <c r="D260" s="1"/>
      <c r="E260" s="9"/>
      <c r="F260" s="1"/>
      <c r="G260" s="1"/>
      <c r="H260" s="1"/>
      <c r="I260" s="1"/>
      <c r="J260" s="1"/>
      <c r="K260" s="1"/>
      <c r="L260" s="1"/>
      <c r="M260" s="1"/>
      <c r="N260" s="1"/>
      <c r="O260" s="1"/>
      <c r="P260" s="1"/>
      <c r="Q260" s="1"/>
      <c r="R260" s="1"/>
      <c r="S260" s="1"/>
      <c r="T260" s="1"/>
      <c r="U260" s="1"/>
      <c r="V260" s="1"/>
    </row>
    <row r="261" spans="2:22" x14ac:dyDescent="0.2">
      <c r="B261" s="1"/>
      <c r="C261" s="1"/>
      <c r="D261" s="1"/>
      <c r="E261" s="9"/>
      <c r="F261" s="1"/>
      <c r="G261" s="1"/>
      <c r="H261" s="1"/>
      <c r="I261" s="1"/>
      <c r="J261" s="1"/>
      <c r="K261" s="1"/>
      <c r="L261" s="1"/>
      <c r="M261" s="1"/>
      <c r="N261" s="1"/>
      <c r="O261" s="1"/>
      <c r="P261" s="1"/>
      <c r="Q261" s="1"/>
      <c r="R261" s="1"/>
      <c r="S261" s="1"/>
      <c r="T261" s="1"/>
      <c r="U261" s="1"/>
      <c r="V261" s="1"/>
    </row>
    <row r="262" spans="2:22" x14ac:dyDescent="0.2">
      <c r="B262" s="1"/>
      <c r="C262" s="1"/>
      <c r="D262" s="1"/>
      <c r="E262" s="9"/>
      <c r="F262" s="1"/>
      <c r="G262" s="1"/>
      <c r="H262" s="1"/>
      <c r="I262" s="1"/>
      <c r="J262" s="1"/>
      <c r="K262" s="1"/>
      <c r="L262" s="1"/>
      <c r="M262" s="1"/>
      <c r="N262" s="1"/>
      <c r="O262" s="1"/>
      <c r="P262" s="1"/>
      <c r="Q262" s="1"/>
      <c r="R262" s="1"/>
      <c r="S262" s="1"/>
      <c r="T262" s="1"/>
      <c r="U262" s="1"/>
      <c r="V262" s="1"/>
    </row>
    <row r="263" spans="2:22" x14ac:dyDescent="0.2">
      <c r="B263" s="1"/>
      <c r="C263" s="1"/>
      <c r="D263" s="1"/>
      <c r="E263" s="9"/>
      <c r="F263" s="1"/>
      <c r="G263" s="1"/>
      <c r="H263" s="1"/>
      <c r="I263" s="1"/>
      <c r="J263" s="1"/>
      <c r="K263" s="1"/>
      <c r="L263" s="1"/>
      <c r="M263" s="1"/>
      <c r="N263" s="1"/>
      <c r="O263" s="1"/>
      <c r="P263" s="1"/>
      <c r="Q263" s="1"/>
      <c r="R263" s="1"/>
      <c r="S263" s="1"/>
      <c r="T263" s="1"/>
      <c r="U263" s="1"/>
      <c r="V263" s="1"/>
    </row>
    <row r="264" spans="2:22" x14ac:dyDescent="0.2">
      <c r="B264" s="1"/>
      <c r="C264" s="1"/>
      <c r="D264" s="1"/>
      <c r="E264" s="9"/>
      <c r="F264" s="1"/>
      <c r="G264" s="1"/>
      <c r="H264" s="1"/>
      <c r="I264" s="1"/>
      <c r="J264" s="1"/>
      <c r="K264" s="1"/>
      <c r="L264" s="1"/>
      <c r="M264" s="1"/>
      <c r="N264" s="1"/>
      <c r="O264" s="1"/>
      <c r="P264" s="1"/>
      <c r="Q264" s="1"/>
      <c r="R264" s="1"/>
      <c r="S264" s="1"/>
      <c r="T264" s="1"/>
      <c r="U264" s="1"/>
      <c r="V264" s="1"/>
    </row>
    <row r="265" spans="2:22" x14ac:dyDescent="0.2">
      <c r="B265" s="1"/>
      <c r="C265" s="1"/>
      <c r="D265" s="1"/>
      <c r="E265" s="9"/>
      <c r="F265" s="1"/>
      <c r="G265" s="1"/>
      <c r="H265" s="1"/>
      <c r="I265" s="1"/>
      <c r="J265" s="1"/>
      <c r="K265" s="1"/>
      <c r="L265" s="1"/>
      <c r="M265" s="1"/>
      <c r="N265" s="1"/>
      <c r="O265" s="1"/>
      <c r="P265" s="1"/>
      <c r="Q265" s="1"/>
      <c r="R265" s="1"/>
      <c r="S265" s="1"/>
      <c r="T265" s="1"/>
      <c r="U265" s="1"/>
      <c r="V265" s="1"/>
    </row>
    <row r="266" spans="2:22" x14ac:dyDescent="0.2">
      <c r="B266" s="1"/>
      <c r="C266" s="1"/>
      <c r="D266" s="1"/>
      <c r="E266" s="9"/>
      <c r="F266" s="1"/>
      <c r="G266" s="1"/>
      <c r="H266" s="1"/>
      <c r="I266" s="1"/>
      <c r="J266" s="1"/>
      <c r="K266" s="1"/>
      <c r="L266" s="1"/>
      <c r="M266" s="1"/>
      <c r="N266" s="1"/>
      <c r="O266" s="1"/>
      <c r="P266" s="1"/>
      <c r="Q266" s="1"/>
      <c r="R266" s="1"/>
      <c r="S266" s="1"/>
      <c r="T266" s="1"/>
      <c r="U266" s="1"/>
      <c r="V266" s="1"/>
    </row>
    <row r="267" spans="2:22" x14ac:dyDescent="0.2">
      <c r="B267" s="1"/>
      <c r="C267" s="1"/>
      <c r="D267" s="1"/>
      <c r="E267" s="9"/>
      <c r="F267" s="1"/>
      <c r="G267" s="1"/>
      <c r="H267" s="1"/>
      <c r="I267" s="1"/>
      <c r="J267" s="1"/>
      <c r="K267" s="1"/>
      <c r="L267" s="1"/>
      <c r="M267" s="1"/>
      <c r="N267" s="1"/>
      <c r="O267" s="1"/>
      <c r="P267" s="1"/>
      <c r="Q267" s="1"/>
      <c r="R267" s="1"/>
      <c r="S267" s="1"/>
      <c r="T267" s="1"/>
      <c r="U267" s="1"/>
      <c r="V267" s="1"/>
    </row>
    <row r="268" spans="2:22" x14ac:dyDescent="0.2">
      <c r="B268" s="1"/>
      <c r="C268" s="1"/>
      <c r="D268" s="1"/>
      <c r="E268" s="9"/>
      <c r="F268" s="1"/>
      <c r="G268" s="1"/>
      <c r="H268" s="1"/>
      <c r="I268" s="1"/>
      <c r="J268" s="1"/>
      <c r="K268" s="1"/>
      <c r="L268" s="1"/>
      <c r="M268" s="1"/>
      <c r="N268" s="1"/>
      <c r="O268" s="1"/>
      <c r="P268" s="1"/>
      <c r="Q268" s="1"/>
      <c r="R268" s="1"/>
      <c r="S268" s="1"/>
      <c r="T268" s="1"/>
      <c r="U268" s="1"/>
      <c r="V268" s="1"/>
    </row>
    <row r="269" spans="2:22" x14ac:dyDescent="0.2">
      <c r="B269" s="1"/>
      <c r="C269" s="1"/>
      <c r="D269" s="1"/>
      <c r="E269" s="9"/>
      <c r="F269" s="1"/>
      <c r="G269" s="1"/>
      <c r="H269" s="1"/>
      <c r="I269" s="1"/>
      <c r="J269" s="1"/>
      <c r="K269" s="1"/>
      <c r="L269" s="1"/>
      <c r="M269" s="1"/>
      <c r="N269" s="1"/>
      <c r="O269" s="1"/>
      <c r="P269" s="1"/>
      <c r="Q269" s="1"/>
      <c r="R269" s="1"/>
      <c r="S269" s="1"/>
      <c r="T269" s="1"/>
      <c r="U269" s="1"/>
      <c r="V269" s="1"/>
    </row>
    <row r="270" spans="2:22" x14ac:dyDescent="0.2">
      <c r="B270" s="1"/>
      <c r="C270" s="1"/>
      <c r="D270" s="1"/>
      <c r="E270" s="9"/>
      <c r="F270" s="1"/>
      <c r="G270" s="1"/>
      <c r="H270" s="1"/>
      <c r="I270" s="1"/>
      <c r="J270" s="1"/>
      <c r="K270" s="1"/>
      <c r="L270" s="1"/>
      <c r="M270" s="1"/>
      <c r="N270" s="1"/>
      <c r="O270" s="1"/>
      <c r="P270" s="1"/>
      <c r="Q270" s="1"/>
      <c r="R270" s="1"/>
      <c r="S270" s="1"/>
      <c r="T270" s="1"/>
      <c r="U270" s="1"/>
      <c r="V270" s="1"/>
    </row>
    <row r="271" spans="2:22" x14ac:dyDescent="0.2">
      <c r="B271" s="1"/>
      <c r="C271" s="1"/>
      <c r="D271" s="1"/>
      <c r="E271" s="9"/>
      <c r="F271" s="1"/>
      <c r="G271" s="1"/>
      <c r="H271" s="1"/>
      <c r="I271" s="1"/>
      <c r="J271" s="1"/>
      <c r="K271" s="1"/>
      <c r="L271" s="1"/>
      <c r="M271" s="1"/>
      <c r="N271" s="1"/>
      <c r="O271" s="1"/>
      <c r="P271" s="1"/>
      <c r="Q271" s="1"/>
      <c r="R271" s="1"/>
      <c r="S271" s="1"/>
      <c r="T271" s="1"/>
      <c r="U271" s="1"/>
      <c r="V271" s="1"/>
    </row>
    <row r="272" spans="2:22" x14ac:dyDescent="0.2">
      <c r="B272" s="1"/>
      <c r="C272" s="1"/>
      <c r="D272" s="1"/>
      <c r="E272" s="9"/>
      <c r="F272" s="1"/>
      <c r="G272" s="1"/>
      <c r="H272" s="1"/>
      <c r="I272" s="1"/>
      <c r="J272" s="1"/>
      <c r="K272" s="1"/>
      <c r="L272" s="1"/>
      <c r="M272" s="1"/>
      <c r="N272" s="1"/>
      <c r="O272" s="1"/>
      <c r="P272" s="1"/>
      <c r="Q272" s="1"/>
      <c r="R272" s="1"/>
      <c r="S272" s="1"/>
      <c r="T272" s="1"/>
      <c r="U272" s="1"/>
      <c r="V272" s="1"/>
    </row>
    <row r="273" spans="2:22" x14ac:dyDescent="0.2">
      <c r="B273" s="1"/>
      <c r="C273" s="1"/>
      <c r="D273" s="1"/>
      <c r="E273" s="9"/>
      <c r="F273" s="1"/>
      <c r="G273" s="1"/>
      <c r="H273" s="1"/>
      <c r="I273" s="1"/>
      <c r="J273" s="1"/>
      <c r="K273" s="1"/>
      <c r="L273" s="1"/>
      <c r="M273" s="1"/>
      <c r="N273" s="1"/>
      <c r="O273" s="1"/>
      <c r="P273" s="1"/>
      <c r="Q273" s="1"/>
      <c r="R273" s="1"/>
      <c r="S273" s="1"/>
      <c r="T273" s="1"/>
      <c r="U273" s="1"/>
      <c r="V273" s="1"/>
    </row>
    <row r="274" spans="2:22" x14ac:dyDescent="0.2">
      <c r="B274" s="1"/>
      <c r="C274" s="1"/>
      <c r="D274" s="1"/>
      <c r="E274" s="9"/>
      <c r="F274" s="1"/>
      <c r="G274" s="1"/>
      <c r="H274" s="1"/>
      <c r="I274" s="1"/>
      <c r="J274" s="1"/>
      <c r="K274" s="1"/>
      <c r="L274" s="1"/>
      <c r="M274" s="1"/>
      <c r="N274" s="1"/>
      <c r="O274" s="1"/>
      <c r="P274" s="1"/>
      <c r="Q274" s="1"/>
      <c r="R274" s="1"/>
      <c r="S274" s="1"/>
      <c r="T274" s="1"/>
      <c r="U274" s="1"/>
      <c r="V274" s="1"/>
    </row>
    <row r="275" spans="2:22" x14ac:dyDescent="0.2">
      <c r="B275" s="1"/>
      <c r="C275" s="1"/>
      <c r="D275" s="1"/>
      <c r="E275" s="9"/>
      <c r="F275" s="1"/>
      <c r="G275" s="1"/>
      <c r="H275" s="1"/>
      <c r="I275" s="1"/>
      <c r="J275" s="1"/>
      <c r="K275" s="1"/>
      <c r="L275" s="1"/>
      <c r="M275" s="1"/>
      <c r="N275" s="1"/>
      <c r="O275" s="1"/>
      <c r="P275" s="1"/>
      <c r="Q275" s="1"/>
      <c r="R275" s="1"/>
      <c r="S275" s="1"/>
      <c r="T275" s="1"/>
      <c r="U275" s="1"/>
      <c r="V275" s="1"/>
    </row>
    <row r="276" spans="2:22" x14ac:dyDescent="0.2">
      <c r="B276" s="1"/>
      <c r="C276" s="1"/>
      <c r="D276" s="1"/>
      <c r="E276" s="9"/>
      <c r="F276" s="1"/>
      <c r="G276" s="1"/>
      <c r="H276" s="1"/>
      <c r="I276" s="1"/>
      <c r="J276" s="1"/>
      <c r="K276" s="1"/>
      <c r="L276" s="1"/>
      <c r="M276" s="1"/>
      <c r="N276" s="1"/>
      <c r="O276" s="1"/>
      <c r="P276" s="1"/>
      <c r="Q276" s="1"/>
      <c r="R276" s="1"/>
      <c r="S276" s="1"/>
      <c r="T276" s="1"/>
      <c r="U276" s="1"/>
      <c r="V276" s="1"/>
    </row>
    <row r="277" spans="2:22" x14ac:dyDescent="0.2">
      <c r="B277" s="1"/>
      <c r="C277" s="1"/>
      <c r="D277" s="1"/>
      <c r="E277" s="9"/>
      <c r="F277" s="1"/>
      <c r="G277" s="1"/>
      <c r="H277" s="1"/>
      <c r="I277" s="1"/>
      <c r="J277" s="1"/>
      <c r="K277" s="1"/>
      <c r="L277" s="1"/>
      <c r="M277" s="1"/>
      <c r="N277" s="1"/>
      <c r="O277" s="1"/>
      <c r="P277" s="1"/>
      <c r="Q277" s="1"/>
      <c r="R277" s="1"/>
      <c r="S277" s="1"/>
      <c r="T277" s="1"/>
      <c r="U277" s="1"/>
      <c r="V277" s="1"/>
    </row>
    <row r="278" spans="2:22" x14ac:dyDescent="0.2">
      <c r="B278" s="1"/>
      <c r="C278" s="1"/>
      <c r="D278" s="1"/>
      <c r="E278" s="9"/>
      <c r="F278" s="1"/>
      <c r="G278" s="1"/>
      <c r="H278" s="1"/>
      <c r="I278" s="1"/>
      <c r="J278" s="1"/>
      <c r="K278" s="1"/>
      <c r="L278" s="1"/>
      <c r="M278" s="1"/>
      <c r="N278" s="1"/>
      <c r="O278" s="1"/>
      <c r="P278" s="1"/>
      <c r="Q278" s="1"/>
      <c r="R278" s="1"/>
      <c r="S278" s="1"/>
      <c r="T278" s="1"/>
      <c r="U278" s="1"/>
      <c r="V278" s="1"/>
    </row>
    <row r="279" spans="2:22" x14ac:dyDescent="0.2">
      <c r="B279" s="1"/>
      <c r="C279" s="1"/>
      <c r="D279" s="1"/>
      <c r="E279" s="9"/>
      <c r="F279" s="1"/>
      <c r="G279" s="1"/>
      <c r="H279" s="1"/>
      <c r="I279" s="1"/>
      <c r="J279" s="1"/>
      <c r="K279" s="1"/>
      <c r="L279" s="1"/>
      <c r="M279" s="1"/>
      <c r="N279" s="1"/>
      <c r="O279" s="1"/>
      <c r="P279" s="1"/>
      <c r="Q279" s="1"/>
      <c r="R279" s="1"/>
      <c r="S279" s="1"/>
      <c r="T279" s="1"/>
      <c r="U279" s="1"/>
      <c r="V279" s="1"/>
    </row>
    <row r="280" spans="2:22" x14ac:dyDescent="0.2">
      <c r="B280" s="1"/>
      <c r="C280" s="1"/>
      <c r="D280" s="1"/>
      <c r="E280" s="9"/>
      <c r="F280" s="1"/>
      <c r="G280" s="1"/>
      <c r="H280" s="1"/>
      <c r="I280" s="1"/>
      <c r="J280" s="1"/>
      <c r="K280" s="1"/>
      <c r="L280" s="1"/>
      <c r="M280" s="1"/>
      <c r="N280" s="1"/>
      <c r="O280" s="1"/>
      <c r="P280" s="1"/>
      <c r="Q280" s="1"/>
      <c r="R280" s="1"/>
      <c r="S280" s="1"/>
      <c r="T280" s="1"/>
      <c r="U280" s="1"/>
      <c r="V280" s="1"/>
    </row>
    <row r="281" spans="2:22" x14ac:dyDescent="0.2">
      <c r="B281" s="1"/>
      <c r="C281" s="1"/>
      <c r="D281" s="1"/>
      <c r="E281" s="9"/>
      <c r="F281" s="1"/>
      <c r="G281" s="1"/>
      <c r="H281" s="1"/>
      <c r="I281" s="1"/>
      <c r="J281" s="1"/>
      <c r="K281" s="1"/>
      <c r="L281" s="1"/>
      <c r="M281" s="1"/>
      <c r="N281" s="1"/>
      <c r="O281" s="1"/>
      <c r="P281" s="1"/>
      <c r="Q281" s="1"/>
      <c r="R281" s="1"/>
      <c r="S281" s="1"/>
      <c r="T281" s="1"/>
      <c r="U281" s="1"/>
      <c r="V281" s="1"/>
    </row>
    <row r="282" spans="2:22" x14ac:dyDescent="0.2">
      <c r="B282" s="1"/>
      <c r="C282" s="1"/>
      <c r="D282" s="1"/>
      <c r="E282" s="9"/>
      <c r="F282" s="1"/>
      <c r="G282" s="1"/>
      <c r="H282" s="1"/>
      <c r="I282" s="1"/>
      <c r="J282" s="1"/>
      <c r="K282" s="1"/>
      <c r="L282" s="1"/>
      <c r="M282" s="1"/>
      <c r="N282" s="1"/>
      <c r="O282" s="1"/>
      <c r="P282" s="1"/>
      <c r="Q282" s="1"/>
      <c r="R282" s="1"/>
      <c r="S282" s="1"/>
      <c r="T282" s="1"/>
      <c r="U282" s="1"/>
      <c r="V282" s="1"/>
    </row>
    <row r="283" spans="2:22" x14ac:dyDescent="0.2">
      <c r="B283" s="1"/>
      <c r="C283" s="1"/>
      <c r="D283" s="1"/>
      <c r="E283" s="9"/>
      <c r="F283" s="1"/>
      <c r="G283" s="1"/>
      <c r="H283" s="1"/>
      <c r="I283" s="1"/>
      <c r="J283" s="1"/>
      <c r="K283" s="1"/>
      <c r="L283" s="1"/>
      <c r="M283" s="1"/>
      <c r="N283" s="1"/>
      <c r="O283" s="1"/>
      <c r="P283" s="1"/>
      <c r="Q283" s="1"/>
      <c r="R283" s="1"/>
      <c r="S283" s="1"/>
      <c r="T283" s="1"/>
      <c r="U283" s="1"/>
      <c r="V283" s="1"/>
    </row>
    <row r="284" spans="2:22" x14ac:dyDescent="0.2">
      <c r="B284" s="1"/>
      <c r="C284" s="1"/>
      <c r="D284" s="1"/>
      <c r="E284" s="9"/>
      <c r="F284" s="1"/>
      <c r="G284" s="1"/>
      <c r="H284" s="1"/>
      <c r="I284" s="1"/>
      <c r="J284" s="1"/>
      <c r="K284" s="1"/>
      <c r="L284" s="1"/>
      <c r="M284" s="1"/>
      <c r="N284" s="1"/>
      <c r="O284" s="1"/>
      <c r="P284" s="1"/>
      <c r="Q284" s="1"/>
      <c r="R284" s="1"/>
      <c r="S284" s="1"/>
      <c r="T284" s="1"/>
      <c r="U284" s="1"/>
      <c r="V284" s="1"/>
    </row>
    <row r="285" spans="2:22" x14ac:dyDescent="0.2">
      <c r="B285" s="1"/>
      <c r="C285" s="1"/>
      <c r="D285" s="1"/>
      <c r="E285" s="9"/>
      <c r="F285" s="1"/>
      <c r="G285" s="1"/>
      <c r="H285" s="1"/>
      <c r="I285" s="1"/>
      <c r="J285" s="1"/>
      <c r="K285" s="1"/>
      <c r="L285" s="1"/>
      <c r="M285" s="1"/>
      <c r="N285" s="1"/>
      <c r="O285" s="1"/>
      <c r="P285" s="1"/>
      <c r="Q285" s="1"/>
      <c r="R285" s="1"/>
      <c r="S285" s="1"/>
      <c r="T285" s="1"/>
      <c r="U285" s="1"/>
      <c r="V285" s="1"/>
    </row>
    <row r="286" spans="2:22" x14ac:dyDescent="0.2">
      <c r="B286" s="1"/>
      <c r="C286" s="1"/>
      <c r="D286" s="1"/>
      <c r="E286" s="9"/>
      <c r="F286" s="1"/>
      <c r="G286" s="1"/>
      <c r="H286" s="1"/>
      <c r="I286" s="1"/>
      <c r="J286" s="1"/>
      <c r="K286" s="1"/>
      <c r="L286" s="1"/>
      <c r="M286" s="1"/>
      <c r="N286" s="1"/>
      <c r="O286" s="1"/>
      <c r="P286" s="1"/>
      <c r="Q286" s="1"/>
      <c r="R286" s="1"/>
      <c r="S286" s="1"/>
      <c r="T286" s="1"/>
      <c r="U286" s="1"/>
      <c r="V286" s="1"/>
    </row>
    <row r="287" spans="2:22" x14ac:dyDescent="0.2">
      <c r="B287" s="1"/>
      <c r="C287" s="1"/>
      <c r="D287" s="1"/>
      <c r="E287" s="9"/>
      <c r="F287" s="1"/>
      <c r="G287" s="1"/>
      <c r="H287" s="1"/>
      <c r="I287" s="1"/>
      <c r="J287" s="1"/>
      <c r="K287" s="1"/>
      <c r="L287" s="1"/>
      <c r="M287" s="1"/>
      <c r="N287" s="1"/>
      <c r="O287" s="1"/>
      <c r="P287" s="1"/>
      <c r="Q287" s="1"/>
      <c r="R287" s="1"/>
      <c r="S287" s="1"/>
      <c r="T287" s="1"/>
      <c r="U287" s="1"/>
      <c r="V287" s="1"/>
    </row>
    <row r="288" spans="2:22" x14ac:dyDescent="0.2">
      <c r="B288" s="1"/>
      <c r="C288" s="1"/>
      <c r="D288" s="1"/>
      <c r="E288" s="9"/>
      <c r="F288" s="1"/>
      <c r="G288" s="1"/>
      <c r="H288" s="1"/>
      <c r="I288" s="1"/>
      <c r="J288" s="1"/>
      <c r="K288" s="1"/>
      <c r="L288" s="1"/>
      <c r="M288" s="1"/>
      <c r="N288" s="1"/>
      <c r="O288" s="1"/>
      <c r="P288" s="1"/>
      <c r="Q288" s="1"/>
      <c r="R288" s="1"/>
      <c r="S288" s="1"/>
      <c r="T288" s="1"/>
      <c r="U288" s="1"/>
      <c r="V288" s="1"/>
    </row>
    <row r="289" spans="2:22" x14ac:dyDescent="0.2">
      <c r="B289" s="1"/>
      <c r="C289" s="1"/>
      <c r="D289" s="1"/>
      <c r="E289" s="9"/>
      <c r="F289" s="1"/>
      <c r="G289" s="1"/>
      <c r="H289" s="1"/>
      <c r="I289" s="1"/>
      <c r="J289" s="1"/>
      <c r="K289" s="1"/>
      <c r="L289" s="1"/>
      <c r="M289" s="1"/>
      <c r="N289" s="1"/>
      <c r="O289" s="1"/>
      <c r="P289" s="1"/>
      <c r="Q289" s="1"/>
      <c r="R289" s="1"/>
      <c r="S289" s="1"/>
      <c r="T289" s="1"/>
      <c r="U289" s="1"/>
      <c r="V289" s="1"/>
    </row>
    <row r="290" spans="2:22" x14ac:dyDescent="0.2">
      <c r="B290" s="1"/>
      <c r="C290" s="1"/>
      <c r="D290" s="1"/>
      <c r="E290" s="9"/>
      <c r="F290" s="1"/>
      <c r="G290" s="1"/>
      <c r="H290" s="1"/>
      <c r="I290" s="1"/>
      <c r="J290" s="1"/>
      <c r="K290" s="1"/>
      <c r="L290" s="1"/>
      <c r="M290" s="1"/>
      <c r="N290" s="1"/>
      <c r="O290" s="1"/>
      <c r="P290" s="1"/>
      <c r="Q290" s="1"/>
      <c r="R290" s="1"/>
      <c r="S290" s="1"/>
      <c r="T290" s="1"/>
      <c r="U290" s="1"/>
      <c r="V290" s="1"/>
    </row>
    <row r="291" spans="2:22" x14ac:dyDescent="0.2">
      <c r="B291" s="1"/>
      <c r="C291" s="1"/>
      <c r="D291" s="1"/>
      <c r="E291" s="9"/>
      <c r="F291" s="1"/>
      <c r="G291" s="1"/>
      <c r="H291" s="1"/>
      <c r="I291" s="1"/>
      <c r="J291" s="1"/>
      <c r="K291" s="1"/>
      <c r="L291" s="1"/>
      <c r="M291" s="1"/>
      <c r="N291" s="1"/>
      <c r="O291" s="1"/>
      <c r="P291" s="1"/>
      <c r="Q291" s="1"/>
      <c r="R291" s="1"/>
      <c r="S291" s="1"/>
      <c r="T291" s="1"/>
      <c r="U291" s="1"/>
      <c r="V291" s="1"/>
    </row>
    <row r="292" spans="2:22" x14ac:dyDescent="0.2">
      <c r="B292" s="1"/>
      <c r="C292" s="1"/>
      <c r="D292" s="1"/>
      <c r="E292" s="9"/>
      <c r="F292" s="1"/>
      <c r="G292" s="1"/>
      <c r="H292" s="1"/>
      <c r="I292" s="1"/>
      <c r="J292" s="1"/>
      <c r="K292" s="1"/>
      <c r="L292" s="1"/>
      <c r="M292" s="1"/>
      <c r="N292" s="1"/>
      <c r="O292" s="1"/>
      <c r="P292" s="1"/>
      <c r="Q292" s="1"/>
      <c r="R292" s="1"/>
      <c r="S292" s="1"/>
      <c r="T292" s="1"/>
      <c r="U292" s="1"/>
      <c r="V292" s="1"/>
    </row>
    <row r="293" spans="2:22" x14ac:dyDescent="0.2">
      <c r="B293" s="1"/>
      <c r="C293" s="1"/>
      <c r="D293" s="1"/>
      <c r="E293" s="9"/>
      <c r="F293" s="1"/>
      <c r="G293" s="1"/>
      <c r="H293" s="1"/>
      <c r="I293" s="1"/>
      <c r="J293" s="1"/>
      <c r="K293" s="1"/>
      <c r="L293" s="1"/>
      <c r="M293" s="1"/>
      <c r="N293" s="1"/>
      <c r="O293" s="1"/>
      <c r="P293" s="1"/>
      <c r="Q293" s="1"/>
      <c r="R293" s="1"/>
      <c r="S293" s="1"/>
      <c r="T293" s="1"/>
      <c r="U293" s="1"/>
      <c r="V293" s="1"/>
    </row>
    <row r="294" spans="2:22" x14ac:dyDescent="0.2">
      <c r="B294" s="1"/>
      <c r="C294" s="1"/>
      <c r="D294" s="1"/>
      <c r="E294" s="9"/>
      <c r="F294" s="1"/>
      <c r="G294" s="1"/>
      <c r="H294" s="1"/>
      <c r="I294" s="1"/>
      <c r="J294" s="1"/>
      <c r="K294" s="1"/>
      <c r="L294" s="1"/>
      <c r="M294" s="1"/>
      <c r="N294" s="1"/>
      <c r="O294" s="1"/>
      <c r="P294" s="1"/>
      <c r="Q294" s="1"/>
      <c r="R294" s="1"/>
      <c r="S294" s="1"/>
      <c r="T294" s="1"/>
      <c r="U294" s="1"/>
      <c r="V294" s="1"/>
    </row>
    <row r="295" spans="2:22" x14ac:dyDescent="0.2">
      <c r="B295" s="1"/>
      <c r="C295" s="1"/>
      <c r="D295" s="1"/>
      <c r="E295" s="9"/>
      <c r="F295" s="1"/>
      <c r="G295" s="1"/>
      <c r="H295" s="1"/>
      <c r="I295" s="1"/>
      <c r="J295" s="1"/>
      <c r="K295" s="1"/>
      <c r="L295" s="1"/>
      <c r="M295" s="1"/>
      <c r="N295" s="1"/>
      <c r="O295" s="1"/>
      <c r="P295" s="1"/>
      <c r="Q295" s="1"/>
      <c r="R295" s="1"/>
      <c r="S295" s="1"/>
      <c r="T295" s="1"/>
      <c r="U295" s="1"/>
      <c r="V295" s="1"/>
    </row>
    <row r="296" spans="2:22" x14ac:dyDescent="0.2">
      <c r="B296" s="1"/>
      <c r="C296" s="1"/>
      <c r="D296" s="1"/>
      <c r="E296" s="9"/>
      <c r="F296" s="1"/>
      <c r="G296" s="1"/>
      <c r="H296" s="1"/>
      <c r="I296" s="1"/>
      <c r="J296" s="1"/>
      <c r="K296" s="1"/>
      <c r="L296" s="1"/>
      <c r="M296" s="1"/>
      <c r="N296" s="1"/>
      <c r="O296" s="1"/>
      <c r="P296" s="1"/>
      <c r="Q296" s="1"/>
      <c r="R296" s="1"/>
      <c r="S296" s="1"/>
      <c r="T296" s="1"/>
      <c r="U296" s="1"/>
      <c r="V296" s="1"/>
    </row>
    <row r="297" spans="2:22" x14ac:dyDescent="0.2">
      <c r="B297" s="1"/>
      <c r="C297" s="1"/>
      <c r="D297" s="1"/>
      <c r="E297" s="9"/>
      <c r="F297" s="1"/>
      <c r="G297" s="1"/>
      <c r="H297" s="1"/>
      <c r="I297" s="1"/>
      <c r="J297" s="1"/>
      <c r="K297" s="1"/>
      <c r="L297" s="1"/>
      <c r="M297" s="1"/>
      <c r="N297" s="1"/>
      <c r="O297" s="1"/>
      <c r="P297" s="1"/>
      <c r="Q297" s="1"/>
      <c r="R297" s="1"/>
      <c r="S297" s="1"/>
      <c r="T297" s="1"/>
      <c r="U297" s="1"/>
      <c r="V297" s="1"/>
    </row>
    <row r="298" spans="2:22" x14ac:dyDescent="0.2">
      <c r="B298" s="1"/>
      <c r="C298" s="1"/>
      <c r="D298" s="1"/>
      <c r="E298" s="9"/>
      <c r="F298" s="1"/>
      <c r="G298" s="1"/>
      <c r="H298" s="1"/>
      <c r="I298" s="1"/>
      <c r="J298" s="1"/>
      <c r="K298" s="1"/>
      <c r="L298" s="1"/>
      <c r="M298" s="1"/>
      <c r="N298" s="1"/>
      <c r="O298" s="1"/>
      <c r="P298" s="1"/>
      <c r="Q298" s="1"/>
      <c r="R298" s="1"/>
      <c r="S298" s="1"/>
      <c r="T298" s="1"/>
      <c r="U298" s="1"/>
      <c r="V298" s="1"/>
    </row>
    <row r="299" spans="2:22" x14ac:dyDescent="0.2">
      <c r="B299" s="1"/>
      <c r="C299" s="1"/>
      <c r="D299" s="1"/>
      <c r="E299" s="9"/>
      <c r="F299" s="1"/>
      <c r="G299" s="1"/>
      <c r="H299" s="1"/>
      <c r="I299" s="1"/>
      <c r="J299" s="1"/>
      <c r="K299" s="1"/>
      <c r="L299" s="1"/>
      <c r="M299" s="1"/>
      <c r="N299" s="1"/>
      <c r="O299" s="1"/>
      <c r="P299" s="1"/>
      <c r="Q299" s="1"/>
      <c r="R299" s="1"/>
      <c r="S299" s="1"/>
      <c r="T299" s="1"/>
      <c r="U299" s="1"/>
      <c r="V299" s="1"/>
    </row>
    <row r="300" spans="2:22" x14ac:dyDescent="0.2">
      <c r="B300" s="1"/>
      <c r="C300" s="1"/>
      <c r="D300" s="1"/>
      <c r="E300" s="9"/>
      <c r="F300" s="1"/>
      <c r="G300" s="1"/>
      <c r="H300" s="1"/>
      <c r="I300" s="1"/>
      <c r="J300" s="1"/>
      <c r="K300" s="1"/>
      <c r="L300" s="1"/>
      <c r="M300" s="1"/>
      <c r="N300" s="1"/>
      <c r="O300" s="1"/>
      <c r="P300" s="1"/>
      <c r="Q300" s="1"/>
      <c r="R300" s="1"/>
      <c r="S300" s="1"/>
      <c r="T300" s="1"/>
      <c r="U300" s="1"/>
      <c r="V300" s="1"/>
    </row>
    <row r="301" spans="2:22" x14ac:dyDescent="0.2">
      <c r="B301" s="1"/>
      <c r="C301" s="1"/>
      <c r="D301" s="1"/>
      <c r="E301" s="9"/>
      <c r="F301" s="1"/>
      <c r="G301" s="1"/>
      <c r="H301" s="1"/>
      <c r="I301" s="1"/>
      <c r="J301" s="1"/>
      <c r="K301" s="1"/>
      <c r="L301" s="1"/>
      <c r="M301" s="1"/>
      <c r="N301" s="1"/>
      <c r="O301" s="1"/>
      <c r="P301" s="1"/>
      <c r="Q301" s="1"/>
      <c r="R301" s="1"/>
      <c r="S301" s="1"/>
      <c r="T301" s="1"/>
      <c r="U301" s="1"/>
      <c r="V301" s="1"/>
    </row>
    <row r="302" spans="2:22" x14ac:dyDescent="0.2">
      <c r="B302" s="1"/>
      <c r="C302" s="1"/>
      <c r="D302" s="1"/>
      <c r="E302" s="9"/>
      <c r="F302" s="1"/>
      <c r="G302" s="1"/>
      <c r="H302" s="1"/>
      <c r="I302" s="1"/>
      <c r="J302" s="1"/>
      <c r="K302" s="1"/>
      <c r="L302" s="1"/>
      <c r="M302" s="1"/>
      <c r="N302" s="1"/>
      <c r="O302" s="1"/>
      <c r="P302" s="1"/>
      <c r="Q302" s="1"/>
      <c r="R302" s="1"/>
      <c r="S302" s="1"/>
      <c r="T302" s="1"/>
      <c r="U302" s="1"/>
      <c r="V302" s="1"/>
    </row>
    <row r="303" spans="2:22" x14ac:dyDescent="0.2">
      <c r="B303" s="1"/>
      <c r="C303" s="1"/>
      <c r="D303" s="1"/>
      <c r="E303" s="9"/>
      <c r="F303" s="1"/>
      <c r="G303" s="1"/>
      <c r="H303" s="1"/>
      <c r="I303" s="1"/>
      <c r="J303" s="1"/>
      <c r="K303" s="1"/>
      <c r="L303" s="1"/>
      <c r="M303" s="1"/>
      <c r="N303" s="1"/>
      <c r="O303" s="1"/>
      <c r="P303" s="1"/>
      <c r="Q303" s="1"/>
      <c r="R303" s="1"/>
      <c r="S303" s="1"/>
      <c r="T303" s="1"/>
      <c r="U303" s="1"/>
      <c r="V303" s="1"/>
    </row>
    <row r="304" spans="2:22" x14ac:dyDescent="0.2">
      <c r="B304" s="1"/>
      <c r="C304" s="1"/>
      <c r="D304" s="1"/>
      <c r="E304" s="9"/>
      <c r="F304" s="1"/>
      <c r="G304" s="1"/>
      <c r="H304" s="1"/>
      <c r="I304" s="1"/>
      <c r="J304" s="1"/>
      <c r="K304" s="1"/>
      <c r="L304" s="1"/>
      <c r="M304" s="1"/>
      <c r="N304" s="1"/>
      <c r="O304" s="1"/>
      <c r="P304" s="1"/>
      <c r="Q304" s="1"/>
      <c r="R304" s="1"/>
      <c r="S304" s="1"/>
      <c r="T304" s="1"/>
      <c r="U304" s="1"/>
      <c r="V304" s="1"/>
    </row>
    <row r="305" spans="2:22" x14ac:dyDescent="0.2">
      <c r="B305" s="1"/>
      <c r="C305" s="1"/>
      <c r="D305" s="1"/>
      <c r="E305" s="9"/>
      <c r="F305" s="1"/>
      <c r="G305" s="1"/>
      <c r="H305" s="1"/>
      <c r="I305" s="1"/>
      <c r="J305" s="1"/>
      <c r="K305" s="1"/>
      <c r="L305" s="1"/>
      <c r="M305" s="1"/>
      <c r="N305" s="1"/>
      <c r="O305" s="1"/>
      <c r="P305" s="1"/>
      <c r="Q305" s="1"/>
      <c r="R305" s="1"/>
      <c r="S305" s="1"/>
      <c r="T305" s="1"/>
      <c r="U305" s="1"/>
      <c r="V305" s="1"/>
    </row>
    <row r="306" spans="2:22" x14ac:dyDescent="0.2">
      <c r="B306" s="1"/>
      <c r="C306" s="1"/>
      <c r="D306" s="1"/>
      <c r="E306" s="9"/>
      <c r="F306" s="1"/>
      <c r="G306" s="1"/>
      <c r="H306" s="1"/>
      <c r="I306" s="1"/>
      <c r="J306" s="1"/>
      <c r="K306" s="1"/>
      <c r="L306" s="1"/>
      <c r="M306" s="1"/>
      <c r="N306" s="1"/>
      <c r="O306" s="1"/>
      <c r="P306" s="1"/>
      <c r="Q306" s="1"/>
      <c r="R306" s="1"/>
      <c r="S306" s="1"/>
      <c r="T306" s="1"/>
      <c r="U306" s="1"/>
      <c r="V306" s="1"/>
    </row>
    <row r="307" spans="2:22" x14ac:dyDescent="0.2">
      <c r="B307" s="1"/>
      <c r="C307" s="1"/>
      <c r="D307" s="1"/>
      <c r="E307" s="9"/>
      <c r="F307" s="1"/>
      <c r="G307" s="1"/>
      <c r="H307" s="1"/>
      <c r="I307" s="1"/>
      <c r="J307" s="1"/>
      <c r="K307" s="1"/>
      <c r="L307" s="1"/>
      <c r="M307" s="1"/>
      <c r="N307" s="1"/>
      <c r="O307" s="1"/>
      <c r="P307" s="1"/>
      <c r="Q307" s="1"/>
      <c r="R307" s="1"/>
      <c r="S307" s="1"/>
      <c r="T307" s="1"/>
      <c r="U307" s="1"/>
      <c r="V307" s="1"/>
    </row>
    <row r="308" spans="2:22" x14ac:dyDescent="0.2">
      <c r="B308" s="1"/>
      <c r="C308" s="1"/>
      <c r="D308" s="1"/>
      <c r="E308" s="9"/>
      <c r="F308" s="1"/>
      <c r="G308" s="1"/>
      <c r="H308" s="1"/>
      <c r="I308" s="1"/>
      <c r="J308" s="1"/>
      <c r="K308" s="1"/>
      <c r="L308" s="1"/>
      <c r="M308" s="1"/>
      <c r="N308" s="1"/>
      <c r="O308" s="1"/>
      <c r="P308" s="1"/>
      <c r="Q308" s="1"/>
      <c r="R308" s="1"/>
      <c r="S308" s="1"/>
      <c r="T308" s="1"/>
      <c r="U308" s="1"/>
      <c r="V308" s="1"/>
    </row>
    <row r="309" spans="2:22" x14ac:dyDescent="0.2">
      <c r="B309" s="1"/>
      <c r="C309" s="1"/>
      <c r="D309" s="1"/>
      <c r="E309" s="9"/>
      <c r="F309" s="1"/>
      <c r="G309" s="1"/>
      <c r="H309" s="1"/>
      <c r="I309" s="1"/>
      <c r="J309" s="1"/>
      <c r="K309" s="1"/>
      <c r="L309" s="1"/>
      <c r="M309" s="1"/>
      <c r="N309" s="1"/>
      <c r="O309" s="1"/>
      <c r="P309" s="1"/>
      <c r="Q309" s="1"/>
      <c r="R309" s="1"/>
      <c r="S309" s="1"/>
      <c r="T309" s="1"/>
      <c r="U309" s="1"/>
      <c r="V309" s="1"/>
    </row>
    <row r="310" spans="2:22" x14ac:dyDescent="0.2">
      <c r="B310" s="1"/>
      <c r="C310" s="1"/>
      <c r="D310" s="1"/>
      <c r="E310" s="9"/>
      <c r="F310" s="1"/>
      <c r="G310" s="1"/>
      <c r="H310" s="1"/>
      <c r="I310" s="1"/>
      <c r="J310" s="1"/>
      <c r="K310" s="1"/>
      <c r="L310" s="1"/>
      <c r="M310" s="1"/>
      <c r="N310" s="1"/>
      <c r="O310" s="1"/>
      <c r="P310" s="1"/>
      <c r="Q310" s="1"/>
      <c r="R310" s="1"/>
      <c r="S310" s="1"/>
      <c r="T310" s="1"/>
      <c r="U310" s="1"/>
      <c r="V310" s="1"/>
    </row>
    <row r="311" spans="2:22" x14ac:dyDescent="0.2">
      <c r="B311" s="1"/>
      <c r="C311" s="1"/>
      <c r="D311" s="1"/>
      <c r="E311" s="9"/>
      <c r="F311" s="1"/>
      <c r="G311" s="1"/>
      <c r="H311" s="1"/>
      <c r="I311" s="1"/>
      <c r="J311" s="1"/>
      <c r="K311" s="1"/>
      <c r="L311" s="1"/>
      <c r="M311" s="1"/>
      <c r="N311" s="1"/>
      <c r="O311" s="1"/>
      <c r="P311" s="1"/>
      <c r="Q311" s="1"/>
      <c r="R311" s="1"/>
      <c r="S311" s="1"/>
      <c r="T311" s="1"/>
      <c r="U311" s="1"/>
      <c r="V311" s="1"/>
    </row>
    <row r="312" spans="2:22" x14ac:dyDescent="0.2">
      <c r="B312" s="1"/>
      <c r="C312" s="1"/>
      <c r="D312" s="1"/>
      <c r="E312" s="9"/>
      <c r="F312" s="1"/>
      <c r="G312" s="1"/>
      <c r="H312" s="1"/>
      <c r="I312" s="1"/>
      <c r="J312" s="1"/>
      <c r="K312" s="1"/>
      <c r="L312" s="1"/>
      <c r="M312" s="1"/>
      <c r="N312" s="1"/>
      <c r="O312" s="1"/>
      <c r="P312" s="1"/>
      <c r="Q312" s="1"/>
      <c r="R312" s="1"/>
      <c r="S312" s="1"/>
      <c r="T312" s="1"/>
      <c r="U312" s="1"/>
      <c r="V312" s="1"/>
    </row>
    <row r="313" spans="2:22" x14ac:dyDescent="0.2">
      <c r="B313" s="1"/>
      <c r="C313" s="1"/>
      <c r="D313" s="1"/>
      <c r="E313" s="9"/>
      <c r="F313" s="1"/>
      <c r="G313" s="1"/>
      <c r="H313" s="1"/>
      <c r="I313" s="1"/>
      <c r="J313" s="1"/>
      <c r="K313" s="1"/>
      <c r="L313" s="1"/>
      <c r="M313" s="1"/>
      <c r="N313" s="1"/>
      <c r="O313" s="1"/>
      <c r="P313" s="1"/>
      <c r="Q313" s="1"/>
      <c r="R313" s="1"/>
      <c r="S313" s="1"/>
      <c r="T313" s="1"/>
      <c r="U313" s="1"/>
      <c r="V313" s="1"/>
    </row>
    <row r="314" spans="2:22" x14ac:dyDescent="0.2">
      <c r="B314" s="1"/>
      <c r="C314" s="1"/>
      <c r="D314" s="1"/>
      <c r="E314" s="9"/>
      <c r="F314" s="1"/>
      <c r="G314" s="1"/>
      <c r="H314" s="1"/>
      <c r="I314" s="1"/>
      <c r="J314" s="1"/>
      <c r="K314" s="1"/>
      <c r="L314" s="1"/>
      <c r="M314" s="1"/>
      <c r="N314" s="1"/>
      <c r="O314" s="1"/>
      <c r="P314" s="1"/>
      <c r="Q314" s="1"/>
      <c r="R314" s="1"/>
      <c r="S314" s="1"/>
      <c r="T314" s="1"/>
      <c r="U314" s="1"/>
      <c r="V314" s="1"/>
    </row>
    <row r="315" spans="2:22" x14ac:dyDescent="0.2">
      <c r="B315" s="1"/>
      <c r="C315" s="1"/>
      <c r="D315" s="1"/>
      <c r="E315" s="9"/>
      <c r="F315" s="1"/>
      <c r="G315" s="1"/>
      <c r="H315" s="1"/>
      <c r="I315" s="1"/>
      <c r="J315" s="1"/>
      <c r="K315" s="1"/>
      <c r="L315" s="1"/>
      <c r="M315" s="1"/>
      <c r="N315" s="1"/>
      <c r="O315" s="1"/>
      <c r="P315" s="1"/>
      <c r="Q315" s="1"/>
      <c r="R315" s="1"/>
      <c r="S315" s="1"/>
      <c r="T315" s="1"/>
      <c r="U315" s="1"/>
      <c r="V315" s="1"/>
    </row>
    <row r="316" spans="2:22" x14ac:dyDescent="0.2">
      <c r="B316" s="1"/>
      <c r="C316" s="1"/>
      <c r="D316" s="1"/>
      <c r="E316" s="9"/>
      <c r="F316" s="1"/>
      <c r="G316" s="1"/>
      <c r="H316" s="1"/>
      <c r="I316" s="1"/>
      <c r="J316" s="1"/>
      <c r="K316" s="1"/>
      <c r="L316" s="1"/>
      <c r="M316" s="1"/>
      <c r="N316" s="1"/>
      <c r="O316" s="1"/>
      <c r="P316" s="1"/>
      <c r="Q316" s="1"/>
      <c r="R316" s="1"/>
      <c r="S316" s="1"/>
      <c r="T316" s="1"/>
      <c r="U316" s="1"/>
      <c r="V316" s="1"/>
    </row>
    <row r="317" spans="2:22" x14ac:dyDescent="0.2">
      <c r="B317" s="1"/>
      <c r="C317" s="1"/>
      <c r="D317" s="1"/>
      <c r="E317" s="9"/>
      <c r="F317" s="1"/>
      <c r="G317" s="1"/>
      <c r="H317" s="1"/>
      <c r="I317" s="1"/>
      <c r="J317" s="1"/>
      <c r="K317" s="1"/>
      <c r="L317" s="1"/>
      <c r="M317" s="1"/>
      <c r="N317" s="1"/>
      <c r="O317" s="1"/>
      <c r="P317" s="1"/>
      <c r="Q317" s="1"/>
      <c r="R317" s="1"/>
      <c r="S317" s="1"/>
      <c r="T317" s="1"/>
      <c r="U317" s="1"/>
      <c r="V317" s="1"/>
    </row>
    <row r="318" spans="2:22" x14ac:dyDescent="0.2">
      <c r="B318" s="1"/>
      <c r="C318" s="1"/>
      <c r="D318" s="1"/>
      <c r="E318" s="9"/>
      <c r="F318" s="1"/>
      <c r="G318" s="1"/>
      <c r="H318" s="1"/>
      <c r="I318" s="1"/>
      <c r="J318" s="1"/>
      <c r="K318" s="1"/>
      <c r="L318" s="1"/>
      <c r="M318" s="1"/>
      <c r="N318" s="1"/>
      <c r="O318" s="1"/>
      <c r="P318" s="1"/>
      <c r="Q318" s="1"/>
      <c r="R318" s="1"/>
      <c r="S318" s="1"/>
      <c r="T318" s="1"/>
      <c r="U318" s="1"/>
      <c r="V318" s="1"/>
    </row>
    <row r="319" spans="2:22" x14ac:dyDescent="0.2">
      <c r="B319" s="1"/>
      <c r="C319" s="1"/>
      <c r="D319" s="1"/>
      <c r="E319" s="9"/>
      <c r="F319" s="1"/>
      <c r="G319" s="1"/>
      <c r="H319" s="1"/>
      <c r="I319" s="1"/>
      <c r="J319" s="1"/>
      <c r="K319" s="1"/>
      <c r="L319" s="1"/>
      <c r="M319" s="1"/>
      <c r="N319" s="1"/>
      <c r="O319" s="1"/>
      <c r="P319" s="1"/>
      <c r="Q319" s="1"/>
      <c r="R319" s="1"/>
      <c r="S319" s="1"/>
      <c r="T319" s="1"/>
      <c r="U319" s="1"/>
      <c r="V319" s="1"/>
    </row>
    <row r="320" spans="2:22" x14ac:dyDescent="0.2">
      <c r="B320" s="1"/>
      <c r="C320" s="1"/>
      <c r="D320" s="1"/>
      <c r="E320" s="9"/>
      <c r="F320" s="1"/>
      <c r="G320" s="1"/>
      <c r="H320" s="1"/>
      <c r="I320" s="1"/>
      <c r="J320" s="1"/>
      <c r="K320" s="1"/>
      <c r="L320" s="1"/>
      <c r="M320" s="1"/>
      <c r="N320" s="1"/>
      <c r="O320" s="1"/>
      <c r="P320" s="1"/>
      <c r="Q320" s="1"/>
      <c r="R320" s="1"/>
      <c r="S320" s="1"/>
      <c r="T320" s="1"/>
      <c r="U320" s="1"/>
      <c r="V320" s="1"/>
    </row>
    <row r="321" spans="2:22" x14ac:dyDescent="0.2">
      <c r="B321" s="1"/>
      <c r="C321" s="1"/>
      <c r="D321" s="1"/>
      <c r="E321" s="9"/>
      <c r="F321" s="1"/>
      <c r="G321" s="1"/>
      <c r="H321" s="1"/>
      <c r="I321" s="1"/>
      <c r="J321" s="1"/>
      <c r="K321" s="1"/>
      <c r="L321" s="1"/>
      <c r="M321" s="1"/>
      <c r="N321" s="1"/>
      <c r="O321" s="1"/>
      <c r="P321" s="1"/>
      <c r="Q321" s="1"/>
      <c r="R321" s="1"/>
      <c r="S321" s="1"/>
      <c r="T321" s="1"/>
      <c r="U321" s="1"/>
      <c r="V321" s="1"/>
    </row>
    <row r="322" spans="2:22" x14ac:dyDescent="0.2">
      <c r="B322" s="1"/>
      <c r="C322" s="1"/>
      <c r="D322" s="1"/>
      <c r="E322" s="9"/>
      <c r="F322" s="1"/>
      <c r="G322" s="1"/>
      <c r="H322" s="1"/>
      <c r="I322" s="1"/>
      <c r="J322" s="1"/>
      <c r="K322" s="1"/>
      <c r="L322" s="1"/>
      <c r="M322" s="1"/>
      <c r="N322" s="1"/>
      <c r="O322" s="1"/>
      <c r="P322" s="1"/>
      <c r="Q322" s="1"/>
      <c r="R322" s="1"/>
      <c r="S322" s="1"/>
      <c r="T322" s="1"/>
      <c r="U322" s="1"/>
      <c r="V322" s="1"/>
    </row>
    <row r="323" spans="2:22" x14ac:dyDescent="0.2">
      <c r="B323" s="1"/>
      <c r="C323" s="1"/>
      <c r="D323" s="1"/>
      <c r="E323" s="9"/>
      <c r="F323" s="1"/>
      <c r="G323" s="1"/>
      <c r="H323" s="1"/>
      <c r="I323" s="1"/>
      <c r="J323" s="1"/>
      <c r="K323" s="1"/>
      <c r="L323" s="1"/>
      <c r="M323" s="1"/>
      <c r="N323" s="1"/>
      <c r="O323" s="1"/>
      <c r="P323" s="1"/>
      <c r="Q323" s="1"/>
      <c r="R323" s="1"/>
      <c r="S323" s="1"/>
      <c r="T323" s="1"/>
      <c r="U323" s="1"/>
      <c r="V323" s="1"/>
    </row>
    <row r="324" spans="2:22" x14ac:dyDescent="0.2">
      <c r="B324" s="1"/>
      <c r="C324" s="1"/>
      <c r="D324" s="1"/>
      <c r="E324" s="9"/>
      <c r="F324" s="1"/>
      <c r="G324" s="1"/>
      <c r="H324" s="1"/>
      <c r="I324" s="1"/>
      <c r="J324" s="1"/>
      <c r="K324" s="1"/>
      <c r="L324" s="1"/>
      <c r="M324" s="1"/>
      <c r="N324" s="1"/>
      <c r="O324" s="1"/>
      <c r="P324" s="1"/>
      <c r="Q324" s="1"/>
      <c r="R324" s="1"/>
      <c r="S324" s="1"/>
      <c r="T324" s="1"/>
      <c r="U324" s="1"/>
      <c r="V324" s="1"/>
    </row>
    <row r="325" spans="2:22" x14ac:dyDescent="0.2">
      <c r="B325" s="1"/>
      <c r="C325" s="1"/>
      <c r="D325" s="1"/>
      <c r="E325" s="9"/>
      <c r="F325" s="1"/>
      <c r="G325" s="1"/>
      <c r="H325" s="1"/>
      <c r="I325" s="1"/>
      <c r="J325" s="1"/>
      <c r="K325" s="1"/>
      <c r="L325" s="1"/>
      <c r="M325" s="1"/>
      <c r="N325" s="1"/>
      <c r="O325" s="1"/>
      <c r="P325" s="1"/>
      <c r="Q325" s="1"/>
      <c r="R325" s="1"/>
      <c r="S325" s="1"/>
      <c r="T325" s="1"/>
      <c r="U325" s="1"/>
      <c r="V325" s="1"/>
    </row>
    <row r="326" spans="2:22" x14ac:dyDescent="0.2">
      <c r="B326" s="1"/>
      <c r="C326" s="1"/>
      <c r="D326" s="1"/>
      <c r="E326" s="9"/>
      <c r="F326" s="1"/>
      <c r="G326" s="1"/>
      <c r="H326" s="1"/>
      <c r="I326" s="1"/>
      <c r="J326" s="1"/>
      <c r="K326" s="1"/>
      <c r="L326" s="1"/>
      <c r="M326" s="1"/>
      <c r="N326" s="1"/>
      <c r="O326" s="1"/>
      <c r="P326" s="1"/>
      <c r="Q326" s="1"/>
      <c r="R326" s="1"/>
      <c r="S326" s="1"/>
      <c r="T326" s="1"/>
      <c r="U326" s="1"/>
      <c r="V326" s="1"/>
    </row>
    <row r="327" spans="2:22" x14ac:dyDescent="0.2">
      <c r="B327" s="1"/>
      <c r="C327" s="1"/>
      <c r="D327" s="1"/>
      <c r="E327" s="9"/>
      <c r="F327" s="1"/>
      <c r="G327" s="1"/>
      <c r="H327" s="1"/>
      <c r="I327" s="1"/>
      <c r="J327" s="1"/>
      <c r="K327" s="1"/>
      <c r="L327" s="1"/>
      <c r="M327" s="1"/>
      <c r="N327" s="1"/>
      <c r="O327" s="1"/>
      <c r="P327" s="1"/>
      <c r="Q327" s="1"/>
      <c r="R327" s="1"/>
      <c r="S327" s="1"/>
      <c r="T327" s="1"/>
      <c r="U327" s="1"/>
      <c r="V327" s="1"/>
    </row>
    <row r="328" spans="2:22" x14ac:dyDescent="0.2">
      <c r="B328" s="1"/>
      <c r="C328" s="1"/>
      <c r="D328" s="1"/>
      <c r="E328" s="9"/>
      <c r="F328" s="1"/>
      <c r="G328" s="1"/>
      <c r="H328" s="1"/>
      <c r="I328" s="1"/>
      <c r="J328" s="1"/>
      <c r="K328" s="1"/>
      <c r="L328" s="1"/>
      <c r="M328" s="1"/>
      <c r="N328" s="1"/>
      <c r="O328" s="1"/>
      <c r="P328" s="1"/>
      <c r="Q328" s="1"/>
      <c r="R328" s="1"/>
      <c r="S328" s="1"/>
      <c r="T328" s="1"/>
      <c r="U328" s="1"/>
      <c r="V328" s="1"/>
    </row>
    <row r="329" spans="2:22" x14ac:dyDescent="0.2">
      <c r="B329" s="1"/>
      <c r="C329" s="1"/>
      <c r="D329" s="1"/>
      <c r="E329" s="9"/>
      <c r="F329" s="1"/>
      <c r="G329" s="1"/>
      <c r="H329" s="1"/>
      <c r="I329" s="1"/>
      <c r="J329" s="1"/>
      <c r="K329" s="1"/>
      <c r="L329" s="1"/>
      <c r="M329" s="1"/>
      <c r="N329" s="1"/>
      <c r="O329" s="1"/>
      <c r="P329" s="1"/>
      <c r="Q329" s="1"/>
      <c r="R329" s="1"/>
      <c r="S329" s="1"/>
      <c r="T329" s="1"/>
      <c r="U329" s="1"/>
      <c r="V329" s="1"/>
    </row>
    <row r="330" spans="2:22" x14ac:dyDescent="0.2">
      <c r="B330" s="1"/>
      <c r="C330" s="1"/>
      <c r="D330" s="1"/>
      <c r="E330" s="9"/>
      <c r="F330" s="1"/>
      <c r="G330" s="1"/>
      <c r="H330" s="1"/>
      <c r="I330" s="1"/>
      <c r="J330" s="1"/>
      <c r="K330" s="1"/>
      <c r="L330" s="1"/>
      <c r="M330" s="1"/>
      <c r="N330" s="1"/>
      <c r="O330" s="1"/>
      <c r="P330" s="1"/>
      <c r="Q330" s="1"/>
      <c r="R330" s="1"/>
      <c r="S330" s="1"/>
      <c r="T330" s="1"/>
      <c r="U330" s="1"/>
      <c r="V330" s="1"/>
    </row>
    <row r="331" spans="2:22" x14ac:dyDescent="0.2">
      <c r="B331" s="1"/>
      <c r="C331" s="1"/>
      <c r="D331" s="1"/>
      <c r="E331" s="9"/>
      <c r="F331" s="1"/>
      <c r="G331" s="1"/>
      <c r="H331" s="1"/>
      <c r="I331" s="1"/>
      <c r="J331" s="1"/>
      <c r="K331" s="1"/>
      <c r="L331" s="1"/>
      <c r="M331" s="1"/>
      <c r="N331" s="1"/>
      <c r="O331" s="1"/>
      <c r="P331" s="1"/>
      <c r="Q331" s="1"/>
      <c r="R331" s="1"/>
      <c r="S331" s="1"/>
      <c r="T331" s="1"/>
      <c r="U331" s="1"/>
      <c r="V331" s="1"/>
    </row>
    <row r="332" spans="2:22" x14ac:dyDescent="0.2">
      <c r="B332" s="1"/>
      <c r="C332" s="1"/>
      <c r="D332" s="1"/>
      <c r="E332" s="9"/>
      <c r="F332" s="1"/>
      <c r="G332" s="1"/>
      <c r="H332" s="1"/>
      <c r="I332" s="1"/>
      <c r="J332" s="1"/>
      <c r="K332" s="1"/>
      <c r="L332" s="1"/>
      <c r="M332" s="1"/>
      <c r="N332" s="1"/>
      <c r="O332" s="1"/>
      <c r="P332" s="1"/>
      <c r="Q332" s="1"/>
      <c r="R332" s="1"/>
      <c r="S332" s="1"/>
      <c r="T332" s="1"/>
      <c r="U332" s="1"/>
      <c r="V332" s="1"/>
    </row>
    <row r="333" spans="2:22" x14ac:dyDescent="0.2">
      <c r="B333" s="1"/>
      <c r="C333" s="1"/>
      <c r="D333" s="1"/>
      <c r="E333" s="9"/>
      <c r="F333" s="1"/>
      <c r="G333" s="1"/>
      <c r="H333" s="1"/>
      <c r="I333" s="1"/>
      <c r="J333" s="1"/>
      <c r="K333" s="1"/>
      <c r="L333" s="1"/>
      <c r="M333" s="1"/>
      <c r="N333" s="1"/>
      <c r="O333" s="1"/>
      <c r="P333" s="1"/>
      <c r="Q333" s="1"/>
      <c r="R333" s="1"/>
      <c r="S333" s="1"/>
      <c r="T333" s="1"/>
      <c r="U333" s="1"/>
      <c r="V333" s="1"/>
    </row>
    <row r="334" spans="2:22" x14ac:dyDescent="0.2">
      <c r="B334" s="1"/>
      <c r="C334" s="1"/>
      <c r="D334" s="1"/>
      <c r="E334" s="9"/>
      <c r="F334" s="1"/>
      <c r="G334" s="1"/>
      <c r="H334" s="1"/>
      <c r="I334" s="1"/>
      <c r="J334" s="1"/>
      <c r="K334" s="1"/>
      <c r="L334" s="1"/>
      <c r="M334" s="1"/>
      <c r="N334" s="1"/>
      <c r="O334" s="1"/>
      <c r="P334" s="1"/>
      <c r="Q334" s="1"/>
      <c r="R334" s="1"/>
      <c r="S334" s="1"/>
      <c r="T334" s="1"/>
      <c r="U334" s="1"/>
      <c r="V334" s="1"/>
    </row>
    <row r="335" spans="2:22" x14ac:dyDescent="0.2">
      <c r="B335" s="1"/>
      <c r="C335" s="1"/>
      <c r="D335" s="1"/>
      <c r="E335" s="9"/>
      <c r="F335" s="1"/>
      <c r="G335" s="1"/>
      <c r="H335" s="1"/>
      <c r="I335" s="1"/>
      <c r="J335" s="1"/>
      <c r="K335" s="1"/>
      <c r="L335" s="1"/>
      <c r="M335" s="1"/>
      <c r="N335" s="1"/>
      <c r="O335" s="1"/>
      <c r="P335" s="1"/>
      <c r="Q335" s="1"/>
      <c r="R335" s="1"/>
      <c r="S335" s="1"/>
      <c r="T335" s="1"/>
      <c r="U335" s="1"/>
      <c r="V335" s="1"/>
    </row>
    <row r="336" spans="2:22" x14ac:dyDescent="0.2">
      <c r="B336" s="1"/>
      <c r="C336" s="1"/>
      <c r="D336" s="1"/>
      <c r="E336" s="9"/>
      <c r="F336" s="1"/>
      <c r="G336" s="1"/>
      <c r="H336" s="1"/>
      <c r="I336" s="1"/>
      <c r="J336" s="1"/>
      <c r="K336" s="1"/>
      <c r="L336" s="1"/>
      <c r="M336" s="1"/>
      <c r="N336" s="1"/>
      <c r="O336" s="1"/>
      <c r="P336" s="1"/>
      <c r="Q336" s="1"/>
      <c r="R336" s="1"/>
      <c r="S336" s="1"/>
      <c r="T336" s="1"/>
      <c r="U336" s="1"/>
      <c r="V336" s="1"/>
    </row>
    <row r="337" spans="2:22" x14ac:dyDescent="0.2">
      <c r="B337" s="1"/>
      <c r="C337" s="1"/>
      <c r="D337" s="1"/>
      <c r="E337" s="9"/>
      <c r="F337" s="1"/>
      <c r="G337" s="1"/>
      <c r="H337" s="1"/>
      <c r="I337" s="1"/>
      <c r="J337" s="1"/>
      <c r="K337" s="1"/>
      <c r="L337" s="1"/>
      <c r="M337" s="1"/>
      <c r="N337" s="1"/>
      <c r="O337" s="1"/>
      <c r="P337" s="1"/>
      <c r="Q337" s="1"/>
      <c r="R337" s="1"/>
      <c r="S337" s="1"/>
      <c r="T337" s="1"/>
      <c r="U337" s="1"/>
      <c r="V337" s="1"/>
    </row>
    <row r="338" spans="2:22" x14ac:dyDescent="0.2">
      <c r="B338" s="1"/>
      <c r="C338" s="1"/>
      <c r="D338" s="1"/>
      <c r="E338" s="9"/>
      <c r="F338" s="1"/>
      <c r="G338" s="1"/>
      <c r="H338" s="1"/>
      <c r="I338" s="1"/>
      <c r="J338" s="1"/>
      <c r="K338" s="1"/>
      <c r="L338" s="1"/>
      <c r="M338" s="1"/>
      <c r="N338" s="1"/>
      <c r="O338" s="1"/>
      <c r="P338" s="1"/>
      <c r="Q338" s="1"/>
      <c r="R338" s="1"/>
      <c r="S338" s="1"/>
      <c r="T338" s="1"/>
      <c r="U338" s="1"/>
      <c r="V338" s="1"/>
    </row>
    <row r="339" spans="2:22" x14ac:dyDescent="0.2">
      <c r="B339" s="1"/>
      <c r="C339" s="1"/>
      <c r="D339" s="1"/>
      <c r="E339" s="9"/>
      <c r="F339" s="1"/>
      <c r="G339" s="1"/>
      <c r="H339" s="1"/>
      <c r="I339" s="1"/>
      <c r="J339" s="1"/>
      <c r="K339" s="1"/>
      <c r="L339" s="1"/>
      <c r="M339" s="1"/>
      <c r="N339" s="1"/>
      <c r="O339" s="1"/>
      <c r="P339" s="1"/>
      <c r="Q339" s="1"/>
      <c r="R339" s="1"/>
      <c r="S339" s="1"/>
      <c r="T339" s="1"/>
      <c r="U339" s="1"/>
      <c r="V339" s="1"/>
    </row>
    <row r="340" spans="2:22" x14ac:dyDescent="0.2">
      <c r="B340" s="1"/>
      <c r="C340" s="1"/>
      <c r="D340" s="1"/>
      <c r="E340" s="9"/>
      <c r="F340" s="1"/>
      <c r="G340" s="1"/>
      <c r="H340" s="1"/>
      <c r="I340" s="1"/>
      <c r="J340" s="1"/>
      <c r="K340" s="1"/>
      <c r="L340" s="1"/>
      <c r="M340" s="1"/>
      <c r="N340" s="1"/>
      <c r="O340" s="1"/>
      <c r="P340" s="1"/>
      <c r="Q340" s="1"/>
      <c r="R340" s="1"/>
      <c r="S340" s="1"/>
      <c r="T340" s="1"/>
      <c r="U340" s="1"/>
      <c r="V340" s="1"/>
    </row>
    <row r="341" spans="2:22" x14ac:dyDescent="0.2">
      <c r="B341" s="1"/>
      <c r="C341" s="1"/>
      <c r="D341" s="1"/>
      <c r="E341" s="9"/>
      <c r="F341" s="1"/>
      <c r="G341" s="1"/>
      <c r="H341" s="1"/>
      <c r="I341" s="1"/>
      <c r="J341" s="1"/>
      <c r="K341" s="1"/>
      <c r="L341" s="1"/>
      <c r="M341" s="1"/>
      <c r="N341" s="1"/>
      <c r="O341" s="1"/>
      <c r="P341" s="1"/>
      <c r="Q341" s="1"/>
      <c r="R341" s="1"/>
      <c r="S341" s="1"/>
      <c r="T341" s="1"/>
      <c r="U341" s="1"/>
      <c r="V341" s="1"/>
    </row>
    <row r="342" spans="2:22" x14ac:dyDescent="0.2">
      <c r="B342" s="1"/>
      <c r="C342" s="1"/>
      <c r="D342" s="1"/>
      <c r="E342" s="9"/>
      <c r="F342" s="1"/>
      <c r="G342" s="1"/>
      <c r="H342" s="1"/>
      <c r="I342" s="1"/>
      <c r="J342" s="1"/>
      <c r="K342" s="1"/>
      <c r="L342" s="1"/>
      <c r="M342" s="1"/>
      <c r="N342" s="1"/>
      <c r="O342" s="1"/>
      <c r="P342" s="1"/>
      <c r="Q342" s="1"/>
      <c r="R342" s="1"/>
      <c r="S342" s="1"/>
      <c r="T342" s="1"/>
      <c r="U342" s="1"/>
      <c r="V342" s="1"/>
    </row>
    <row r="343" spans="2:22" x14ac:dyDescent="0.2">
      <c r="B343" s="1"/>
      <c r="C343" s="1"/>
      <c r="D343" s="1"/>
      <c r="E343" s="9"/>
      <c r="F343" s="1"/>
      <c r="G343" s="1"/>
      <c r="H343" s="1"/>
      <c r="I343" s="1"/>
      <c r="J343" s="1"/>
      <c r="K343" s="1"/>
      <c r="L343" s="1"/>
      <c r="M343" s="1"/>
      <c r="N343" s="1"/>
      <c r="O343" s="1"/>
      <c r="P343" s="1"/>
      <c r="Q343" s="1"/>
      <c r="R343" s="1"/>
      <c r="S343" s="1"/>
      <c r="T343" s="1"/>
      <c r="U343" s="1"/>
      <c r="V343" s="1"/>
    </row>
    <row r="344" spans="2:22" x14ac:dyDescent="0.2">
      <c r="B344" s="1"/>
      <c r="C344" s="1"/>
      <c r="D344" s="1"/>
      <c r="E344" s="9"/>
      <c r="F344" s="1"/>
      <c r="G344" s="1"/>
      <c r="H344" s="1"/>
      <c r="I344" s="1"/>
      <c r="J344" s="1"/>
      <c r="K344" s="1"/>
      <c r="L344" s="1"/>
      <c r="M344" s="1"/>
      <c r="N344" s="1"/>
      <c r="O344" s="1"/>
      <c r="P344" s="1"/>
      <c r="Q344" s="1"/>
      <c r="R344" s="1"/>
      <c r="S344" s="1"/>
      <c r="T344" s="1"/>
      <c r="U344" s="1"/>
      <c r="V344" s="1"/>
    </row>
    <row r="345" spans="2:22" x14ac:dyDescent="0.2">
      <c r="B345" s="1"/>
      <c r="C345" s="1"/>
      <c r="D345" s="1"/>
      <c r="E345" s="9"/>
      <c r="F345" s="1"/>
      <c r="G345" s="1"/>
      <c r="H345" s="1"/>
      <c r="I345" s="1"/>
      <c r="J345" s="1"/>
      <c r="K345" s="1"/>
      <c r="L345" s="1"/>
      <c r="M345" s="1"/>
      <c r="N345" s="1"/>
      <c r="O345" s="1"/>
      <c r="P345" s="1"/>
      <c r="Q345" s="1"/>
      <c r="R345" s="1"/>
      <c r="S345" s="1"/>
      <c r="T345" s="1"/>
      <c r="U345" s="1"/>
      <c r="V345" s="1"/>
    </row>
    <row r="346" spans="2:22" x14ac:dyDescent="0.2">
      <c r="B346" s="1"/>
      <c r="C346" s="1"/>
      <c r="D346" s="1"/>
      <c r="E346" s="9"/>
      <c r="F346" s="1"/>
      <c r="G346" s="1"/>
      <c r="H346" s="1"/>
      <c r="I346" s="1"/>
      <c r="J346" s="1"/>
      <c r="K346" s="1"/>
      <c r="L346" s="1"/>
      <c r="M346" s="1"/>
      <c r="N346" s="1"/>
      <c r="O346" s="1"/>
      <c r="P346" s="1"/>
      <c r="Q346" s="1"/>
      <c r="R346" s="1"/>
      <c r="S346" s="1"/>
      <c r="T346" s="1"/>
      <c r="U346" s="1"/>
      <c r="V346" s="1"/>
    </row>
    <row r="347" spans="2:22" x14ac:dyDescent="0.2">
      <c r="B347" s="1"/>
      <c r="C347" s="1"/>
      <c r="D347" s="1"/>
      <c r="E347" s="9"/>
      <c r="F347" s="1"/>
      <c r="G347" s="1"/>
      <c r="H347" s="1"/>
      <c r="I347" s="1"/>
      <c r="J347" s="1"/>
      <c r="K347" s="1"/>
      <c r="L347" s="1"/>
      <c r="M347" s="1"/>
      <c r="N347" s="1"/>
      <c r="O347" s="1"/>
      <c r="P347" s="1"/>
      <c r="Q347" s="1"/>
      <c r="R347" s="1"/>
      <c r="S347" s="1"/>
      <c r="T347" s="1"/>
      <c r="U347" s="1"/>
      <c r="V347" s="1"/>
    </row>
    <row r="348" spans="2:22" x14ac:dyDescent="0.2">
      <c r="B348" s="1"/>
      <c r="C348" s="1"/>
      <c r="D348" s="1"/>
      <c r="E348" s="9"/>
      <c r="F348" s="1"/>
      <c r="G348" s="1"/>
      <c r="H348" s="1"/>
      <c r="I348" s="1"/>
      <c r="J348" s="1"/>
      <c r="K348" s="1"/>
      <c r="L348" s="1"/>
      <c r="M348" s="1"/>
      <c r="N348" s="1"/>
      <c r="O348" s="1"/>
      <c r="P348" s="1"/>
      <c r="Q348" s="1"/>
      <c r="R348" s="1"/>
      <c r="S348" s="1"/>
      <c r="T348" s="1"/>
      <c r="U348" s="1"/>
      <c r="V348" s="1"/>
    </row>
    <row r="349" spans="2:22" x14ac:dyDescent="0.2">
      <c r="B349" s="1"/>
      <c r="C349" s="1"/>
      <c r="D349" s="1"/>
      <c r="E349" s="9"/>
      <c r="F349" s="1"/>
      <c r="G349" s="1"/>
      <c r="H349" s="1"/>
      <c r="I349" s="1"/>
      <c r="J349" s="1"/>
      <c r="K349" s="1"/>
      <c r="L349" s="1"/>
      <c r="M349" s="1"/>
      <c r="N349" s="1"/>
      <c r="O349" s="1"/>
      <c r="P349" s="1"/>
      <c r="Q349" s="1"/>
      <c r="R349" s="1"/>
      <c r="S349" s="1"/>
      <c r="T349" s="1"/>
      <c r="U349" s="1"/>
      <c r="V349" s="1"/>
    </row>
    <row r="350" spans="2:22" x14ac:dyDescent="0.2">
      <c r="B350" s="1"/>
      <c r="C350" s="1"/>
      <c r="D350" s="1"/>
      <c r="E350" s="9"/>
      <c r="F350" s="1"/>
      <c r="G350" s="1"/>
      <c r="H350" s="1"/>
      <c r="I350" s="1"/>
      <c r="J350" s="1"/>
      <c r="K350" s="1"/>
      <c r="L350" s="1"/>
      <c r="M350" s="1"/>
      <c r="N350" s="1"/>
      <c r="O350" s="1"/>
      <c r="P350" s="1"/>
      <c r="Q350" s="1"/>
      <c r="R350" s="1"/>
      <c r="S350" s="1"/>
      <c r="T350" s="1"/>
      <c r="U350" s="1"/>
      <c r="V350" s="1"/>
    </row>
    <row r="351" spans="2:22" x14ac:dyDescent="0.2">
      <c r="B351" s="1"/>
      <c r="C351" s="1"/>
      <c r="D351" s="1"/>
      <c r="E351" s="9"/>
      <c r="F351" s="1"/>
      <c r="G351" s="1"/>
      <c r="H351" s="1"/>
      <c r="I351" s="1"/>
      <c r="J351" s="1"/>
      <c r="K351" s="1"/>
      <c r="L351" s="1"/>
      <c r="M351" s="1"/>
      <c r="N351" s="1"/>
      <c r="O351" s="1"/>
      <c r="P351" s="1"/>
      <c r="Q351" s="1"/>
      <c r="R351" s="1"/>
      <c r="S351" s="1"/>
      <c r="T351" s="1"/>
      <c r="U351" s="1"/>
      <c r="V351" s="1"/>
    </row>
    <row r="352" spans="2:22" x14ac:dyDescent="0.2">
      <c r="B352" s="1"/>
      <c r="C352" s="1"/>
      <c r="D352" s="1"/>
      <c r="E352" s="9"/>
      <c r="F352" s="1"/>
      <c r="G352" s="1"/>
      <c r="H352" s="1"/>
      <c r="I352" s="1"/>
      <c r="J352" s="1"/>
      <c r="K352" s="1"/>
      <c r="L352" s="1"/>
      <c r="M352" s="1"/>
      <c r="N352" s="1"/>
      <c r="O352" s="1"/>
      <c r="P352" s="1"/>
      <c r="Q352" s="1"/>
      <c r="R352" s="1"/>
      <c r="S352" s="1"/>
      <c r="T352" s="1"/>
      <c r="U352" s="1"/>
      <c r="V352" s="1"/>
    </row>
    <row r="353" spans="2:22" x14ac:dyDescent="0.2">
      <c r="B353" s="1"/>
      <c r="C353" s="1"/>
      <c r="D353" s="1"/>
      <c r="E353" s="9"/>
      <c r="F353" s="1"/>
      <c r="G353" s="1"/>
      <c r="H353" s="1"/>
      <c r="I353" s="1"/>
      <c r="J353" s="1"/>
      <c r="K353" s="1"/>
      <c r="L353" s="1"/>
      <c r="M353" s="1"/>
      <c r="N353" s="1"/>
      <c r="O353" s="1"/>
      <c r="P353" s="1"/>
      <c r="Q353" s="1"/>
      <c r="R353" s="1"/>
      <c r="S353" s="1"/>
      <c r="T353" s="1"/>
      <c r="U353" s="1"/>
      <c r="V353" s="1"/>
    </row>
    <row r="354" spans="2:22" x14ac:dyDescent="0.2">
      <c r="B354" s="1"/>
      <c r="C354" s="1"/>
      <c r="D354" s="1"/>
      <c r="E354" s="9"/>
      <c r="F354" s="1"/>
      <c r="G354" s="1"/>
      <c r="H354" s="1"/>
      <c r="I354" s="1"/>
      <c r="J354" s="1"/>
      <c r="K354" s="1"/>
      <c r="L354" s="1"/>
      <c r="M354" s="1"/>
      <c r="N354" s="1"/>
      <c r="O354" s="1"/>
      <c r="P354" s="1"/>
      <c r="Q354" s="1"/>
      <c r="R354" s="1"/>
      <c r="S354" s="1"/>
      <c r="T354" s="1"/>
      <c r="U354" s="1"/>
      <c r="V354" s="1"/>
    </row>
    <row r="355" spans="2:22" x14ac:dyDescent="0.2">
      <c r="B355" s="1"/>
      <c r="C355" s="1"/>
      <c r="D355" s="1"/>
      <c r="E355" s="9"/>
      <c r="F355" s="1"/>
      <c r="G355" s="1"/>
      <c r="H355" s="1"/>
      <c r="I355" s="1"/>
      <c r="J355" s="1"/>
      <c r="K355" s="1"/>
      <c r="L355" s="1"/>
      <c r="M355" s="1"/>
      <c r="N355" s="1"/>
      <c r="O355" s="1"/>
      <c r="P355" s="1"/>
      <c r="Q355" s="1"/>
      <c r="R355" s="1"/>
      <c r="S355" s="1"/>
      <c r="T355" s="1"/>
      <c r="U355" s="1"/>
      <c r="V355" s="1"/>
    </row>
    <row r="356" spans="2:22" x14ac:dyDescent="0.2">
      <c r="B356" s="1"/>
      <c r="C356" s="1"/>
      <c r="D356" s="1"/>
      <c r="E356" s="9"/>
      <c r="F356" s="1"/>
      <c r="G356" s="1"/>
      <c r="H356" s="1"/>
      <c r="I356" s="1"/>
      <c r="J356" s="1"/>
      <c r="K356" s="1"/>
      <c r="L356" s="1"/>
      <c r="M356" s="1"/>
      <c r="N356" s="1"/>
      <c r="O356" s="1"/>
      <c r="P356" s="1"/>
      <c r="Q356" s="1"/>
      <c r="R356" s="1"/>
      <c r="S356" s="1"/>
      <c r="T356" s="1"/>
      <c r="U356" s="1"/>
      <c r="V356" s="1"/>
    </row>
    <row r="357" spans="2:22" x14ac:dyDescent="0.2">
      <c r="B357" s="1"/>
      <c r="C357" s="1"/>
      <c r="D357" s="1"/>
      <c r="E357" s="9"/>
      <c r="F357" s="1"/>
      <c r="G357" s="1"/>
      <c r="H357" s="1"/>
      <c r="I357" s="1"/>
      <c r="J357" s="1"/>
      <c r="K357" s="1"/>
      <c r="L357" s="1"/>
      <c r="M357" s="1"/>
      <c r="N357" s="1"/>
      <c r="O357" s="1"/>
      <c r="P357" s="1"/>
      <c r="Q357" s="1"/>
      <c r="R357" s="1"/>
      <c r="S357" s="1"/>
      <c r="T357" s="1"/>
      <c r="U357" s="1"/>
      <c r="V357" s="1"/>
    </row>
    <row r="358" spans="2:22" x14ac:dyDescent="0.2">
      <c r="B358" s="1"/>
      <c r="C358" s="1"/>
      <c r="D358" s="1"/>
      <c r="E358" s="9"/>
      <c r="F358" s="1"/>
      <c r="G358" s="1"/>
      <c r="H358" s="1"/>
      <c r="I358" s="1"/>
      <c r="J358" s="1"/>
      <c r="K358" s="1"/>
      <c r="L358" s="1"/>
      <c r="M358" s="1"/>
      <c r="N358" s="1"/>
      <c r="O358" s="1"/>
      <c r="P358" s="1"/>
      <c r="Q358" s="1"/>
      <c r="R358" s="1"/>
      <c r="S358" s="1"/>
      <c r="T358" s="1"/>
      <c r="U358" s="1"/>
      <c r="V358" s="1"/>
    </row>
    <row r="359" spans="2:22" x14ac:dyDescent="0.2">
      <c r="B359" s="1"/>
      <c r="C359" s="1"/>
      <c r="D359" s="1"/>
      <c r="E359" s="9"/>
      <c r="F359" s="1"/>
      <c r="G359" s="1"/>
      <c r="H359" s="1"/>
      <c r="I359" s="1"/>
      <c r="J359" s="1"/>
      <c r="K359" s="1"/>
      <c r="L359" s="1"/>
      <c r="M359" s="1"/>
      <c r="N359" s="1"/>
      <c r="O359" s="1"/>
      <c r="P359" s="1"/>
      <c r="Q359" s="1"/>
      <c r="R359" s="1"/>
      <c r="S359" s="1"/>
      <c r="T359" s="1"/>
      <c r="U359" s="1"/>
      <c r="V359" s="1"/>
    </row>
    <row r="360" spans="2:22" x14ac:dyDescent="0.2">
      <c r="B360" s="1"/>
      <c r="C360" s="1"/>
      <c r="D360" s="1"/>
      <c r="E360" s="9"/>
      <c r="F360" s="1"/>
      <c r="G360" s="1"/>
      <c r="H360" s="1"/>
      <c r="I360" s="1"/>
      <c r="J360" s="1"/>
      <c r="K360" s="1"/>
      <c r="L360" s="1"/>
      <c r="M360" s="1"/>
      <c r="N360" s="1"/>
      <c r="O360" s="1"/>
      <c r="P360" s="1"/>
      <c r="Q360" s="1"/>
      <c r="R360" s="1"/>
      <c r="S360" s="1"/>
      <c r="T360" s="1"/>
      <c r="U360" s="1"/>
      <c r="V360" s="1"/>
    </row>
    <row r="361" spans="2:22" x14ac:dyDescent="0.2">
      <c r="B361" s="1"/>
      <c r="C361" s="1"/>
      <c r="D361" s="1"/>
      <c r="E361" s="9"/>
      <c r="F361" s="1"/>
      <c r="G361" s="1"/>
      <c r="H361" s="1"/>
      <c r="I361" s="1"/>
      <c r="J361" s="1"/>
      <c r="K361" s="1"/>
      <c r="L361" s="1"/>
      <c r="M361" s="1"/>
      <c r="N361" s="1"/>
      <c r="O361" s="1"/>
      <c r="P361" s="1"/>
      <c r="Q361" s="1"/>
      <c r="R361" s="1"/>
      <c r="S361" s="1"/>
      <c r="T361" s="1"/>
      <c r="U361" s="1"/>
      <c r="V361" s="1"/>
    </row>
    <row r="362" spans="2:22" x14ac:dyDescent="0.2">
      <c r="B362" s="1"/>
      <c r="C362" s="1"/>
      <c r="D362" s="1"/>
      <c r="E362" s="9"/>
      <c r="F362" s="1"/>
      <c r="G362" s="1"/>
      <c r="H362" s="1"/>
      <c r="I362" s="1"/>
      <c r="J362" s="1"/>
      <c r="K362" s="1"/>
      <c r="L362" s="1"/>
      <c r="M362" s="1"/>
      <c r="N362" s="1"/>
      <c r="O362" s="1"/>
      <c r="P362" s="1"/>
      <c r="Q362" s="1"/>
      <c r="R362" s="1"/>
      <c r="S362" s="1"/>
      <c r="T362" s="1"/>
      <c r="U362" s="1"/>
      <c r="V362" s="1"/>
    </row>
    <row r="363" spans="2:22" x14ac:dyDescent="0.2">
      <c r="B363" s="1"/>
      <c r="C363" s="1"/>
      <c r="D363" s="1"/>
      <c r="E363" s="9"/>
      <c r="F363" s="1"/>
      <c r="G363" s="1"/>
      <c r="H363" s="1"/>
      <c r="I363" s="1"/>
      <c r="J363" s="1"/>
      <c r="K363" s="1"/>
      <c r="L363" s="1"/>
      <c r="M363" s="1"/>
      <c r="N363" s="1"/>
      <c r="O363" s="1"/>
      <c r="P363" s="1"/>
      <c r="Q363" s="1"/>
      <c r="R363" s="1"/>
      <c r="S363" s="1"/>
      <c r="T363" s="1"/>
      <c r="U363" s="1"/>
      <c r="V363" s="1"/>
    </row>
    <row r="364" spans="2:22" x14ac:dyDescent="0.2">
      <c r="B364" s="1"/>
      <c r="C364" s="1"/>
      <c r="D364" s="1"/>
      <c r="E364" s="9"/>
      <c r="F364" s="1"/>
      <c r="G364" s="1"/>
      <c r="H364" s="1"/>
      <c r="I364" s="1"/>
      <c r="J364" s="1"/>
      <c r="K364" s="1"/>
      <c r="L364" s="1"/>
      <c r="M364" s="1"/>
      <c r="N364" s="1"/>
      <c r="O364" s="1"/>
      <c r="P364" s="1"/>
      <c r="Q364" s="1"/>
      <c r="R364" s="1"/>
      <c r="S364" s="1"/>
      <c r="T364" s="1"/>
      <c r="U364" s="1"/>
      <c r="V364" s="1"/>
    </row>
    <row r="365" spans="2:22" x14ac:dyDescent="0.2">
      <c r="B365" s="1"/>
      <c r="C365" s="1"/>
      <c r="D365" s="1"/>
      <c r="E365" s="9"/>
      <c r="F365" s="1"/>
      <c r="G365" s="1"/>
      <c r="H365" s="1"/>
      <c r="I365" s="1"/>
      <c r="J365" s="1"/>
      <c r="K365" s="1"/>
      <c r="L365" s="1"/>
      <c r="M365" s="1"/>
      <c r="N365" s="1"/>
      <c r="O365" s="1"/>
      <c r="P365" s="1"/>
      <c r="Q365" s="1"/>
      <c r="R365" s="1"/>
      <c r="S365" s="1"/>
      <c r="T365" s="1"/>
      <c r="U365" s="1"/>
      <c r="V365" s="1"/>
    </row>
    <row r="366" spans="2:22" x14ac:dyDescent="0.2">
      <c r="B366" s="1"/>
      <c r="C366" s="1"/>
      <c r="D366" s="1"/>
      <c r="E366" s="9"/>
      <c r="F366" s="1"/>
      <c r="G366" s="1"/>
      <c r="H366" s="1"/>
      <c r="I366" s="1"/>
      <c r="J366" s="1"/>
      <c r="K366" s="1"/>
      <c r="L366" s="1"/>
      <c r="M366" s="1"/>
      <c r="N366" s="1"/>
      <c r="O366" s="1"/>
      <c r="P366" s="1"/>
      <c r="Q366" s="1"/>
      <c r="R366" s="1"/>
      <c r="S366" s="1"/>
      <c r="T366" s="1"/>
      <c r="U366" s="1"/>
      <c r="V366" s="1"/>
    </row>
    <row r="367" spans="2:22" x14ac:dyDescent="0.2">
      <c r="B367" s="1"/>
      <c r="C367" s="1"/>
      <c r="D367" s="1"/>
      <c r="E367" s="9"/>
      <c r="F367" s="1"/>
      <c r="G367" s="1"/>
      <c r="H367" s="1"/>
      <c r="I367" s="1"/>
      <c r="J367" s="1"/>
      <c r="K367" s="1"/>
      <c r="L367" s="1"/>
      <c r="M367" s="1"/>
      <c r="N367" s="1"/>
      <c r="O367" s="1"/>
      <c r="P367" s="1"/>
      <c r="Q367" s="1"/>
      <c r="R367" s="1"/>
      <c r="S367" s="1"/>
      <c r="T367" s="1"/>
      <c r="U367" s="1"/>
      <c r="V367" s="1"/>
    </row>
    <row r="368" spans="2:22" x14ac:dyDescent="0.2">
      <c r="B368" s="1"/>
      <c r="C368" s="1"/>
      <c r="D368" s="1"/>
      <c r="E368" s="9"/>
      <c r="F368" s="1"/>
      <c r="G368" s="1"/>
      <c r="H368" s="1"/>
      <c r="I368" s="1"/>
      <c r="J368" s="1"/>
      <c r="K368" s="1"/>
      <c r="L368" s="1"/>
      <c r="M368" s="1"/>
      <c r="N368" s="1"/>
      <c r="O368" s="1"/>
      <c r="P368" s="1"/>
      <c r="Q368" s="1"/>
      <c r="R368" s="1"/>
      <c r="S368" s="1"/>
      <c r="T368" s="1"/>
      <c r="U368" s="1"/>
      <c r="V368" s="1"/>
    </row>
    <row r="369" spans="2:22" x14ac:dyDescent="0.2">
      <c r="B369" s="1"/>
      <c r="C369" s="1"/>
      <c r="D369" s="1"/>
      <c r="E369" s="9"/>
      <c r="F369" s="1"/>
      <c r="G369" s="1"/>
      <c r="H369" s="1"/>
      <c r="I369" s="1"/>
      <c r="J369" s="1"/>
      <c r="K369" s="1"/>
      <c r="L369" s="1"/>
      <c r="M369" s="1"/>
      <c r="N369" s="1"/>
      <c r="O369" s="1"/>
      <c r="P369" s="1"/>
      <c r="Q369" s="1"/>
      <c r="R369" s="1"/>
      <c r="S369" s="1"/>
      <c r="T369" s="1"/>
      <c r="U369" s="1"/>
      <c r="V369" s="1"/>
    </row>
    <row r="370" spans="2:22" x14ac:dyDescent="0.2">
      <c r="B370" s="1"/>
      <c r="C370" s="1"/>
      <c r="D370" s="1"/>
      <c r="E370" s="9"/>
      <c r="F370" s="1"/>
      <c r="G370" s="1"/>
      <c r="H370" s="1"/>
      <c r="I370" s="1"/>
      <c r="J370" s="1"/>
      <c r="K370" s="1"/>
      <c r="L370" s="1"/>
      <c r="M370" s="1"/>
      <c r="N370" s="1"/>
      <c r="O370" s="1"/>
      <c r="P370" s="1"/>
      <c r="Q370" s="1"/>
      <c r="R370" s="1"/>
      <c r="S370" s="1"/>
      <c r="T370" s="1"/>
      <c r="U370" s="1"/>
      <c r="V370" s="1"/>
    </row>
    <row r="371" spans="2:22" x14ac:dyDescent="0.2">
      <c r="B371" s="1"/>
      <c r="C371" s="1"/>
      <c r="D371" s="1"/>
      <c r="E371" s="9"/>
      <c r="F371" s="1"/>
      <c r="G371" s="1"/>
      <c r="H371" s="1"/>
      <c r="I371" s="1"/>
      <c r="J371" s="1"/>
      <c r="K371" s="1"/>
      <c r="L371" s="1"/>
      <c r="M371" s="1"/>
      <c r="N371" s="1"/>
      <c r="O371" s="1"/>
      <c r="P371" s="1"/>
      <c r="Q371" s="1"/>
      <c r="R371" s="1"/>
      <c r="S371" s="1"/>
      <c r="T371" s="1"/>
      <c r="U371" s="1"/>
      <c r="V371" s="1"/>
    </row>
    <row r="372" spans="2:22" x14ac:dyDescent="0.2">
      <c r="B372" s="1"/>
      <c r="C372" s="1"/>
      <c r="D372" s="1"/>
      <c r="E372" s="9"/>
      <c r="F372" s="1"/>
      <c r="G372" s="1"/>
      <c r="H372" s="1"/>
      <c r="I372" s="1"/>
      <c r="J372" s="1"/>
      <c r="K372" s="1"/>
      <c r="L372" s="1"/>
      <c r="M372" s="1"/>
      <c r="N372" s="1"/>
      <c r="O372" s="1"/>
      <c r="P372" s="1"/>
      <c r="Q372" s="1"/>
      <c r="R372" s="1"/>
      <c r="S372" s="1"/>
      <c r="T372" s="1"/>
      <c r="U372" s="1"/>
      <c r="V372" s="1"/>
    </row>
    <row r="373" spans="2:22" x14ac:dyDescent="0.2">
      <c r="B373" s="1"/>
      <c r="C373" s="1"/>
      <c r="D373" s="1"/>
      <c r="E373" s="9"/>
      <c r="F373" s="1"/>
      <c r="G373" s="1"/>
      <c r="H373" s="1"/>
      <c r="I373" s="1"/>
      <c r="J373" s="1"/>
      <c r="K373" s="1"/>
      <c r="L373" s="1"/>
      <c r="M373" s="1"/>
      <c r="N373" s="1"/>
      <c r="O373" s="1"/>
      <c r="P373" s="1"/>
      <c r="Q373" s="1"/>
      <c r="R373" s="1"/>
      <c r="S373" s="1"/>
      <c r="T373" s="1"/>
      <c r="U373" s="1"/>
      <c r="V373" s="1"/>
    </row>
    <row r="374" spans="2:22" x14ac:dyDescent="0.2">
      <c r="B374" s="1"/>
      <c r="C374" s="1"/>
      <c r="D374" s="1"/>
      <c r="E374" s="9"/>
      <c r="F374" s="1"/>
      <c r="G374" s="1"/>
      <c r="H374" s="1"/>
      <c r="I374" s="1"/>
      <c r="J374" s="1"/>
      <c r="K374" s="1"/>
      <c r="L374" s="1"/>
      <c r="M374" s="1"/>
      <c r="N374" s="1"/>
      <c r="O374" s="1"/>
      <c r="P374" s="1"/>
      <c r="Q374" s="1"/>
      <c r="R374" s="1"/>
      <c r="S374" s="1"/>
      <c r="T374" s="1"/>
      <c r="U374" s="1"/>
      <c r="V374" s="1"/>
    </row>
    <row r="375" spans="2:22" x14ac:dyDescent="0.2">
      <c r="B375" s="1"/>
      <c r="C375" s="1"/>
      <c r="D375" s="1"/>
      <c r="E375" s="9"/>
      <c r="F375" s="1"/>
      <c r="G375" s="1"/>
      <c r="H375" s="1"/>
      <c r="I375" s="1"/>
      <c r="J375" s="1"/>
      <c r="K375" s="1"/>
      <c r="L375" s="1"/>
      <c r="M375" s="1"/>
      <c r="N375" s="1"/>
      <c r="O375" s="1"/>
      <c r="P375" s="1"/>
      <c r="Q375" s="1"/>
      <c r="R375" s="1"/>
      <c r="S375" s="1"/>
      <c r="T375" s="1"/>
      <c r="U375" s="1"/>
      <c r="V375" s="1"/>
    </row>
    <row r="376" spans="2:22" x14ac:dyDescent="0.2">
      <c r="B376" s="1"/>
      <c r="C376" s="1"/>
      <c r="D376" s="1"/>
      <c r="E376" s="9"/>
      <c r="F376" s="1"/>
      <c r="G376" s="1"/>
      <c r="H376" s="1"/>
      <c r="I376" s="1"/>
      <c r="J376" s="1"/>
      <c r="K376" s="1"/>
      <c r="L376" s="1"/>
      <c r="M376" s="1"/>
      <c r="N376" s="1"/>
      <c r="O376" s="1"/>
      <c r="P376" s="1"/>
      <c r="Q376" s="1"/>
      <c r="R376" s="1"/>
      <c r="S376" s="1"/>
      <c r="T376" s="1"/>
      <c r="U376" s="1"/>
      <c r="V376" s="1"/>
    </row>
    <row r="377" spans="2:22" x14ac:dyDescent="0.2">
      <c r="B377" s="1"/>
      <c r="C377" s="1"/>
      <c r="D377" s="1"/>
      <c r="E377" s="9"/>
      <c r="F377" s="1"/>
      <c r="G377" s="1"/>
      <c r="H377" s="1"/>
      <c r="I377" s="1"/>
      <c r="J377" s="1"/>
      <c r="K377" s="1"/>
      <c r="L377" s="1"/>
      <c r="M377" s="1"/>
      <c r="N377" s="1"/>
      <c r="O377" s="1"/>
      <c r="P377" s="1"/>
      <c r="Q377" s="1"/>
      <c r="R377" s="1"/>
      <c r="S377" s="1"/>
      <c r="T377" s="1"/>
      <c r="U377" s="1"/>
      <c r="V377" s="1"/>
    </row>
    <row r="378" spans="2:22" x14ac:dyDescent="0.2">
      <c r="B378" s="1"/>
      <c r="C378" s="1"/>
      <c r="D378" s="1"/>
      <c r="E378" s="9"/>
      <c r="F378" s="1"/>
      <c r="G378" s="1"/>
      <c r="H378" s="1"/>
      <c r="I378" s="1"/>
      <c r="J378" s="1"/>
      <c r="K378" s="1"/>
      <c r="L378" s="1"/>
      <c r="M378" s="1"/>
      <c r="N378" s="1"/>
      <c r="O378" s="1"/>
      <c r="P378" s="1"/>
      <c r="Q378" s="1"/>
      <c r="R378" s="1"/>
      <c r="S378" s="1"/>
      <c r="T378" s="1"/>
      <c r="U378" s="1"/>
      <c r="V378" s="1"/>
    </row>
    <row r="379" spans="2:22" x14ac:dyDescent="0.2">
      <c r="B379" s="1"/>
      <c r="C379" s="1"/>
      <c r="D379" s="1"/>
      <c r="E379" s="9"/>
      <c r="F379" s="1"/>
      <c r="G379" s="1"/>
      <c r="H379" s="1"/>
      <c r="I379" s="1"/>
      <c r="J379" s="1"/>
      <c r="K379" s="1"/>
      <c r="L379" s="1"/>
      <c r="M379" s="1"/>
      <c r="N379" s="1"/>
      <c r="O379" s="1"/>
      <c r="P379" s="1"/>
      <c r="Q379" s="1"/>
      <c r="R379" s="1"/>
      <c r="S379" s="1"/>
      <c r="T379" s="1"/>
      <c r="U379" s="1"/>
      <c r="V379" s="1"/>
    </row>
    <row r="380" spans="2:22" x14ac:dyDescent="0.2">
      <c r="B380" s="1"/>
      <c r="C380" s="1"/>
      <c r="D380" s="1"/>
      <c r="E380" s="9"/>
      <c r="F380" s="1"/>
      <c r="G380" s="1"/>
      <c r="H380" s="1"/>
      <c r="I380" s="1"/>
      <c r="J380" s="1"/>
      <c r="K380" s="1"/>
      <c r="L380" s="1"/>
      <c r="M380" s="1"/>
      <c r="N380" s="1"/>
      <c r="O380" s="1"/>
      <c r="P380" s="1"/>
      <c r="Q380" s="1"/>
      <c r="R380" s="1"/>
      <c r="S380" s="1"/>
      <c r="T380" s="1"/>
      <c r="U380" s="1"/>
      <c r="V380" s="1"/>
    </row>
    <row r="381" spans="2:22" x14ac:dyDescent="0.2">
      <c r="B381" s="1"/>
      <c r="C381" s="1"/>
      <c r="D381" s="1"/>
      <c r="E381" s="9"/>
      <c r="F381" s="1"/>
      <c r="G381" s="1"/>
      <c r="H381" s="1"/>
      <c r="I381" s="1"/>
      <c r="J381" s="1"/>
      <c r="K381" s="1"/>
      <c r="L381" s="1"/>
      <c r="M381" s="1"/>
      <c r="N381" s="1"/>
      <c r="O381" s="1"/>
      <c r="P381" s="1"/>
      <c r="Q381" s="1"/>
      <c r="R381" s="1"/>
      <c r="S381" s="1"/>
      <c r="T381" s="1"/>
      <c r="U381" s="1"/>
      <c r="V381" s="1"/>
    </row>
    <row r="382" spans="2:22" x14ac:dyDescent="0.2">
      <c r="B382" s="1"/>
      <c r="C382" s="1"/>
      <c r="D382" s="1"/>
      <c r="E382" s="9"/>
      <c r="F382" s="1"/>
      <c r="G382" s="1"/>
      <c r="H382" s="1"/>
      <c r="I382" s="1"/>
      <c r="J382" s="1"/>
      <c r="K382" s="1"/>
      <c r="L382" s="1"/>
      <c r="M382" s="1"/>
      <c r="N382" s="1"/>
      <c r="O382" s="1"/>
      <c r="P382" s="1"/>
      <c r="Q382" s="1"/>
      <c r="R382" s="1"/>
      <c r="S382" s="1"/>
      <c r="T382" s="1"/>
      <c r="U382" s="1"/>
      <c r="V382" s="1"/>
    </row>
    <row r="383" spans="2:22" x14ac:dyDescent="0.2">
      <c r="B383" s="1"/>
      <c r="C383" s="1"/>
      <c r="D383" s="1"/>
      <c r="E383" s="9"/>
      <c r="F383" s="1"/>
      <c r="G383" s="1"/>
      <c r="H383" s="1"/>
      <c r="I383" s="1"/>
      <c r="J383" s="1"/>
      <c r="K383" s="1"/>
      <c r="L383" s="1"/>
      <c r="M383" s="1"/>
      <c r="N383" s="1"/>
      <c r="O383" s="1"/>
      <c r="P383" s="1"/>
      <c r="Q383" s="1"/>
      <c r="R383" s="1"/>
      <c r="S383" s="1"/>
      <c r="T383" s="1"/>
      <c r="U383" s="1"/>
      <c r="V383" s="1"/>
    </row>
    <row r="384" spans="2:22" x14ac:dyDescent="0.2">
      <c r="B384" s="1"/>
      <c r="C384" s="1"/>
      <c r="D384" s="1"/>
      <c r="E384" s="9"/>
      <c r="F384" s="1"/>
      <c r="G384" s="1"/>
      <c r="H384" s="1"/>
      <c r="I384" s="1"/>
      <c r="J384" s="1"/>
      <c r="K384" s="1"/>
      <c r="L384" s="1"/>
      <c r="M384" s="1"/>
      <c r="N384" s="1"/>
      <c r="O384" s="1"/>
      <c r="P384" s="1"/>
      <c r="Q384" s="1"/>
      <c r="R384" s="1"/>
      <c r="S384" s="1"/>
      <c r="T384" s="1"/>
      <c r="U384" s="1"/>
      <c r="V384" s="1"/>
    </row>
    <row r="385" spans="2:22" x14ac:dyDescent="0.2">
      <c r="B385" s="1"/>
      <c r="C385" s="1"/>
      <c r="D385" s="1"/>
      <c r="E385" s="9"/>
      <c r="F385" s="1"/>
      <c r="G385" s="1"/>
      <c r="H385" s="1"/>
      <c r="I385" s="1"/>
      <c r="J385" s="1"/>
      <c r="K385" s="1"/>
      <c r="L385" s="1"/>
      <c r="M385" s="1"/>
      <c r="N385" s="1"/>
      <c r="O385" s="1"/>
      <c r="P385" s="1"/>
      <c r="Q385" s="1"/>
      <c r="R385" s="1"/>
      <c r="S385" s="1"/>
      <c r="T385" s="1"/>
      <c r="U385" s="1"/>
      <c r="V385" s="1"/>
    </row>
    <row r="386" spans="2:22" x14ac:dyDescent="0.2">
      <c r="B386" s="1"/>
      <c r="C386" s="1"/>
      <c r="D386" s="1"/>
      <c r="E386" s="9"/>
      <c r="F386" s="1"/>
      <c r="G386" s="1"/>
      <c r="H386" s="1"/>
      <c r="I386" s="1"/>
      <c r="J386" s="1"/>
      <c r="K386" s="1"/>
      <c r="L386" s="1"/>
      <c r="M386" s="1"/>
      <c r="N386" s="1"/>
      <c r="O386" s="1"/>
      <c r="P386" s="1"/>
      <c r="Q386" s="1"/>
      <c r="R386" s="1"/>
      <c r="S386" s="1"/>
      <c r="T386" s="1"/>
      <c r="U386" s="1"/>
      <c r="V386" s="1"/>
    </row>
    <row r="387" spans="2:22" x14ac:dyDescent="0.2">
      <c r="B387" s="1"/>
      <c r="C387" s="1"/>
      <c r="D387" s="1"/>
      <c r="E387" s="9"/>
      <c r="F387" s="1"/>
      <c r="G387" s="1"/>
      <c r="H387" s="1"/>
      <c r="I387" s="1"/>
      <c r="J387" s="1"/>
      <c r="K387" s="1"/>
      <c r="L387" s="1"/>
      <c r="M387" s="1"/>
      <c r="N387" s="1"/>
      <c r="O387" s="1"/>
      <c r="P387" s="1"/>
      <c r="Q387" s="1"/>
      <c r="R387" s="1"/>
      <c r="S387" s="1"/>
      <c r="T387" s="1"/>
      <c r="U387" s="1"/>
      <c r="V387" s="1"/>
    </row>
    <row r="388" spans="2:22" x14ac:dyDescent="0.2">
      <c r="B388" s="1"/>
      <c r="C388" s="1"/>
      <c r="D388" s="1"/>
      <c r="E388" s="9"/>
      <c r="F388" s="1"/>
      <c r="G388" s="1"/>
      <c r="H388" s="1"/>
      <c r="I388" s="1"/>
      <c r="J388" s="1"/>
      <c r="K388" s="1"/>
      <c r="L388" s="1"/>
      <c r="M388" s="1"/>
      <c r="N388" s="1"/>
      <c r="O388" s="1"/>
      <c r="P388" s="1"/>
      <c r="Q388" s="1"/>
      <c r="R388" s="1"/>
      <c r="S388" s="1"/>
      <c r="T388" s="1"/>
      <c r="U388" s="1"/>
      <c r="V388" s="1"/>
    </row>
    <row r="389" spans="2:22" x14ac:dyDescent="0.2">
      <c r="B389" s="1"/>
      <c r="C389" s="1"/>
      <c r="D389" s="1"/>
      <c r="E389" s="9"/>
      <c r="F389" s="1"/>
      <c r="G389" s="1"/>
      <c r="H389" s="1"/>
      <c r="I389" s="1"/>
      <c r="J389" s="1"/>
      <c r="K389" s="1"/>
      <c r="L389" s="1"/>
      <c r="M389" s="1"/>
      <c r="N389" s="1"/>
      <c r="O389" s="1"/>
      <c r="P389" s="1"/>
      <c r="Q389" s="1"/>
      <c r="R389" s="1"/>
      <c r="S389" s="1"/>
      <c r="T389" s="1"/>
      <c r="U389" s="1"/>
      <c r="V389" s="1"/>
    </row>
    <row r="390" spans="2:22" x14ac:dyDescent="0.2">
      <c r="B390" s="1"/>
      <c r="C390" s="1"/>
      <c r="D390" s="1"/>
      <c r="E390" s="9"/>
      <c r="F390" s="1"/>
      <c r="G390" s="1"/>
      <c r="H390" s="1"/>
      <c r="I390" s="1"/>
      <c r="J390" s="1"/>
      <c r="K390" s="1"/>
      <c r="L390" s="1"/>
      <c r="M390" s="1"/>
      <c r="N390" s="1"/>
      <c r="O390" s="1"/>
      <c r="P390" s="1"/>
      <c r="Q390" s="1"/>
      <c r="R390" s="1"/>
      <c r="S390" s="1"/>
      <c r="T390" s="1"/>
      <c r="U390" s="1"/>
      <c r="V390" s="1"/>
    </row>
    <row r="391" spans="2:22" x14ac:dyDescent="0.2">
      <c r="B391" s="1"/>
      <c r="C391" s="1"/>
      <c r="D391" s="1"/>
      <c r="E391" s="9"/>
      <c r="F391" s="1"/>
      <c r="G391" s="1"/>
      <c r="H391" s="1"/>
      <c r="I391" s="1"/>
      <c r="J391" s="1"/>
      <c r="K391" s="1"/>
      <c r="L391" s="1"/>
      <c r="M391" s="1"/>
      <c r="N391" s="1"/>
      <c r="O391" s="1"/>
      <c r="P391" s="1"/>
      <c r="Q391" s="1"/>
      <c r="R391" s="1"/>
      <c r="S391" s="1"/>
      <c r="T391" s="1"/>
      <c r="U391" s="1"/>
      <c r="V391" s="1"/>
    </row>
    <row r="392" spans="2:22" x14ac:dyDescent="0.2">
      <c r="B392" s="1"/>
      <c r="C392" s="1"/>
      <c r="D392" s="1"/>
      <c r="E392" s="9"/>
      <c r="F392" s="1"/>
      <c r="G392" s="1"/>
      <c r="H392" s="1"/>
      <c r="I392" s="1"/>
      <c r="J392" s="1"/>
      <c r="K392" s="1"/>
      <c r="L392" s="1"/>
      <c r="M392" s="1"/>
      <c r="N392" s="1"/>
      <c r="O392" s="1"/>
      <c r="P392" s="1"/>
      <c r="Q392" s="1"/>
      <c r="R392" s="1"/>
      <c r="S392" s="1"/>
      <c r="T392" s="1"/>
      <c r="U392" s="1"/>
      <c r="V392" s="1"/>
    </row>
    <row r="393" spans="2:22" x14ac:dyDescent="0.2">
      <c r="B393" s="1"/>
      <c r="C393" s="1"/>
      <c r="D393" s="1"/>
      <c r="E393" s="9"/>
      <c r="F393" s="1"/>
      <c r="G393" s="1"/>
      <c r="H393" s="1"/>
      <c r="I393" s="1"/>
      <c r="J393" s="1"/>
      <c r="K393" s="1"/>
      <c r="L393" s="1"/>
      <c r="M393" s="1"/>
      <c r="N393" s="1"/>
      <c r="O393" s="1"/>
      <c r="P393" s="1"/>
      <c r="Q393" s="1"/>
      <c r="R393" s="1"/>
      <c r="S393" s="1"/>
      <c r="T393" s="1"/>
      <c r="U393" s="1"/>
      <c r="V393" s="1"/>
    </row>
    <row r="394" spans="2:22" x14ac:dyDescent="0.2">
      <c r="B394" s="1"/>
      <c r="C394" s="1"/>
      <c r="D394" s="1"/>
      <c r="E394" s="9"/>
      <c r="F394" s="1"/>
      <c r="G394" s="1"/>
      <c r="H394" s="1"/>
      <c r="I394" s="1"/>
      <c r="J394" s="1"/>
      <c r="K394" s="1"/>
      <c r="L394" s="1"/>
      <c r="M394" s="1"/>
      <c r="N394" s="1"/>
      <c r="O394" s="1"/>
      <c r="P394" s="1"/>
      <c r="Q394" s="1"/>
      <c r="R394" s="1"/>
      <c r="S394" s="1"/>
      <c r="T394" s="1"/>
      <c r="U394" s="1"/>
      <c r="V394" s="1"/>
    </row>
    <row r="395" spans="2:22" x14ac:dyDescent="0.2">
      <c r="B395" s="1"/>
      <c r="C395" s="1"/>
      <c r="D395" s="1"/>
      <c r="E395" s="9"/>
      <c r="F395" s="1"/>
      <c r="G395" s="1"/>
      <c r="H395" s="1"/>
      <c r="I395" s="1"/>
      <c r="J395" s="1"/>
      <c r="K395" s="1"/>
      <c r="L395" s="1"/>
      <c r="M395" s="1"/>
      <c r="N395" s="1"/>
      <c r="O395" s="1"/>
      <c r="P395" s="1"/>
      <c r="Q395" s="1"/>
      <c r="R395" s="1"/>
      <c r="S395" s="1"/>
      <c r="T395" s="1"/>
      <c r="U395" s="1"/>
      <c r="V395" s="1"/>
    </row>
    <row r="396" spans="2:22" x14ac:dyDescent="0.2">
      <c r="B396" s="1"/>
      <c r="C396" s="1"/>
      <c r="D396" s="1"/>
      <c r="E396" s="9"/>
      <c r="F396" s="1"/>
      <c r="G396" s="1"/>
      <c r="H396" s="1"/>
      <c r="I396" s="1"/>
      <c r="J396" s="1"/>
      <c r="K396" s="1"/>
      <c r="L396" s="1"/>
      <c r="M396" s="1"/>
      <c r="N396" s="1"/>
      <c r="O396" s="1"/>
      <c r="P396" s="1"/>
      <c r="Q396" s="1"/>
      <c r="R396" s="1"/>
      <c r="S396" s="1"/>
      <c r="T396" s="1"/>
      <c r="U396" s="1"/>
      <c r="V396" s="1"/>
    </row>
    <row r="397" spans="2:22" x14ac:dyDescent="0.2">
      <c r="B397" s="1"/>
      <c r="C397" s="1"/>
      <c r="D397" s="1"/>
      <c r="E397" s="9"/>
      <c r="F397" s="1"/>
      <c r="G397" s="1"/>
      <c r="H397" s="1"/>
      <c r="I397" s="1"/>
      <c r="J397" s="1"/>
      <c r="K397" s="1"/>
      <c r="L397" s="1"/>
      <c r="M397" s="1"/>
      <c r="N397" s="1"/>
      <c r="O397" s="1"/>
      <c r="P397" s="1"/>
      <c r="Q397" s="1"/>
      <c r="R397" s="1"/>
      <c r="S397" s="1"/>
      <c r="T397" s="1"/>
      <c r="U397" s="1"/>
      <c r="V397" s="1"/>
    </row>
    <row r="398" spans="2:22" x14ac:dyDescent="0.2">
      <c r="B398" s="1"/>
      <c r="C398" s="1"/>
      <c r="D398" s="1"/>
      <c r="E398" s="9"/>
      <c r="F398" s="1"/>
      <c r="G398" s="1"/>
      <c r="H398" s="1"/>
      <c r="I398" s="1"/>
      <c r="J398" s="1"/>
      <c r="K398" s="1"/>
      <c r="L398" s="1"/>
      <c r="M398" s="1"/>
      <c r="N398" s="1"/>
      <c r="O398" s="1"/>
      <c r="P398" s="1"/>
      <c r="Q398" s="1"/>
      <c r="R398" s="1"/>
      <c r="S398" s="1"/>
      <c r="T398" s="1"/>
      <c r="U398" s="1"/>
      <c r="V398" s="1"/>
    </row>
    <row r="399" spans="2:22" x14ac:dyDescent="0.2">
      <c r="B399" s="1"/>
      <c r="C399" s="1"/>
      <c r="D399" s="1"/>
      <c r="E399" s="9"/>
      <c r="F399" s="1"/>
      <c r="G399" s="1"/>
      <c r="H399" s="1"/>
      <c r="I399" s="1"/>
      <c r="J399" s="1"/>
      <c r="K399" s="1"/>
      <c r="L399" s="1"/>
      <c r="M399" s="1"/>
      <c r="N399" s="1"/>
      <c r="O399" s="1"/>
      <c r="P399" s="1"/>
      <c r="Q399" s="1"/>
      <c r="R399" s="1"/>
      <c r="S399" s="1"/>
      <c r="T399" s="1"/>
      <c r="U399" s="1"/>
      <c r="V399" s="1"/>
    </row>
    <row r="400" spans="2:22" x14ac:dyDescent="0.2">
      <c r="B400" s="1"/>
      <c r="C400" s="1"/>
      <c r="D400" s="1"/>
      <c r="E400" s="9"/>
      <c r="F400" s="1"/>
      <c r="G400" s="1"/>
      <c r="H400" s="1"/>
      <c r="I400" s="1"/>
      <c r="J400" s="1"/>
      <c r="K400" s="1"/>
      <c r="L400" s="1"/>
      <c r="M400" s="1"/>
      <c r="N400" s="1"/>
      <c r="O400" s="1"/>
      <c r="P400" s="1"/>
      <c r="Q400" s="1"/>
      <c r="R400" s="1"/>
      <c r="S400" s="1"/>
      <c r="T400" s="1"/>
      <c r="U400" s="1"/>
      <c r="V400" s="1"/>
    </row>
    <row r="401" spans="2:22" x14ac:dyDescent="0.2">
      <c r="B401" s="1"/>
      <c r="C401" s="1"/>
      <c r="D401" s="1"/>
      <c r="E401" s="9"/>
      <c r="F401" s="1"/>
      <c r="G401" s="1"/>
      <c r="H401" s="1"/>
      <c r="I401" s="1"/>
      <c r="J401" s="1"/>
      <c r="K401" s="1"/>
      <c r="L401" s="1"/>
      <c r="M401" s="1"/>
      <c r="N401" s="1"/>
      <c r="O401" s="1"/>
      <c r="P401" s="1"/>
      <c r="Q401" s="1"/>
      <c r="R401" s="1"/>
      <c r="S401" s="1"/>
      <c r="T401" s="1"/>
      <c r="U401" s="1"/>
      <c r="V401" s="1"/>
    </row>
    <row r="402" spans="2:22" x14ac:dyDescent="0.2">
      <c r="B402" s="1"/>
      <c r="C402" s="1"/>
      <c r="D402" s="1"/>
      <c r="E402" s="9"/>
      <c r="F402" s="1"/>
      <c r="G402" s="1"/>
      <c r="H402" s="1"/>
      <c r="I402" s="1"/>
      <c r="J402" s="1"/>
      <c r="K402" s="1"/>
      <c r="L402" s="1"/>
      <c r="M402" s="1"/>
      <c r="N402" s="1"/>
      <c r="O402" s="1"/>
      <c r="P402" s="1"/>
      <c r="Q402" s="1"/>
      <c r="R402" s="1"/>
      <c r="S402" s="1"/>
      <c r="T402" s="1"/>
      <c r="U402" s="1"/>
      <c r="V402" s="1"/>
    </row>
    <row r="403" spans="2:22" x14ac:dyDescent="0.2">
      <c r="B403" s="1"/>
      <c r="C403" s="1"/>
      <c r="D403" s="1"/>
      <c r="E403" s="9"/>
      <c r="F403" s="1"/>
      <c r="G403" s="1"/>
      <c r="H403" s="1"/>
      <c r="I403" s="1"/>
      <c r="J403" s="1"/>
      <c r="K403" s="1"/>
      <c r="L403" s="1"/>
      <c r="M403" s="1"/>
      <c r="N403" s="1"/>
      <c r="O403" s="1"/>
      <c r="P403" s="1"/>
      <c r="Q403" s="1"/>
      <c r="R403" s="1"/>
      <c r="S403" s="1"/>
      <c r="T403" s="1"/>
      <c r="U403" s="1"/>
      <c r="V403" s="1"/>
    </row>
    <row r="404" spans="2:22" x14ac:dyDescent="0.2">
      <c r="B404" s="1"/>
      <c r="C404" s="1"/>
      <c r="D404" s="1"/>
      <c r="E404" s="9"/>
      <c r="F404" s="1"/>
      <c r="G404" s="1"/>
      <c r="H404" s="1"/>
      <c r="I404" s="1"/>
      <c r="J404" s="1"/>
      <c r="K404" s="1"/>
      <c r="L404" s="1"/>
      <c r="M404" s="1"/>
      <c r="N404" s="1"/>
      <c r="O404" s="1"/>
      <c r="P404" s="1"/>
      <c r="Q404" s="1"/>
      <c r="R404" s="1"/>
      <c r="S404" s="1"/>
      <c r="T404" s="1"/>
      <c r="U404" s="1"/>
      <c r="V404" s="1"/>
    </row>
    <row r="405" spans="2:22" x14ac:dyDescent="0.2">
      <c r="B405" s="1"/>
      <c r="C405" s="1"/>
      <c r="D405" s="1"/>
      <c r="E405" s="9"/>
      <c r="F405" s="1"/>
      <c r="G405" s="1"/>
      <c r="H405" s="1"/>
      <c r="I405" s="1"/>
      <c r="J405" s="1"/>
      <c r="K405" s="1"/>
      <c r="L405" s="1"/>
      <c r="M405" s="1"/>
      <c r="N405" s="1"/>
      <c r="O405" s="1"/>
      <c r="P405" s="1"/>
      <c r="Q405" s="1"/>
      <c r="R405" s="1"/>
      <c r="S405" s="1"/>
      <c r="T405" s="1"/>
      <c r="U405" s="1"/>
      <c r="V405" s="1"/>
    </row>
    <row r="406" spans="2:22" x14ac:dyDescent="0.2">
      <c r="B406" s="1"/>
      <c r="C406" s="1"/>
      <c r="D406" s="1"/>
      <c r="E406" s="9"/>
      <c r="F406" s="1"/>
      <c r="G406" s="1"/>
      <c r="H406" s="1"/>
      <c r="I406" s="1"/>
      <c r="J406" s="1"/>
      <c r="K406" s="1"/>
      <c r="L406" s="1"/>
      <c r="M406" s="1"/>
      <c r="N406" s="1"/>
      <c r="O406" s="1"/>
      <c r="P406" s="1"/>
      <c r="Q406" s="1"/>
      <c r="R406" s="1"/>
      <c r="S406" s="1"/>
      <c r="T406" s="1"/>
      <c r="U406" s="1"/>
      <c r="V406" s="1"/>
    </row>
    <row r="407" spans="2:22" x14ac:dyDescent="0.2">
      <c r="B407" s="1"/>
      <c r="C407" s="1"/>
      <c r="D407" s="1"/>
      <c r="E407" s="9"/>
      <c r="F407" s="1"/>
      <c r="G407" s="1"/>
      <c r="H407" s="1"/>
      <c r="I407" s="1"/>
      <c r="J407" s="1"/>
      <c r="K407" s="1"/>
      <c r="L407" s="1"/>
      <c r="M407" s="1"/>
      <c r="N407" s="1"/>
      <c r="O407" s="1"/>
      <c r="P407" s="1"/>
      <c r="Q407" s="1"/>
      <c r="R407" s="1"/>
      <c r="S407" s="1"/>
      <c r="T407" s="1"/>
      <c r="U407" s="1"/>
      <c r="V407" s="1"/>
    </row>
    <row r="408" spans="2:22" x14ac:dyDescent="0.2">
      <c r="B408" s="1"/>
      <c r="C408" s="1"/>
      <c r="D408" s="1"/>
      <c r="E408" s="9"/>
      <c r="F408" s="1"/>
      <c r="G408" s="1"/>
      <c r="H408" s="1"/>
      <c r="I408" s="1"/>
      <c r="J408" s="1"/>
      <c r="K408" s="1"/>
      <c r="L408" s="1"/>
      <c r="M408" s="1"/>
      <c r="N408" s="1"/>
      <c r="O408" s="1"/>
      <c r="P408" s="1"/>
      <c r="Q408" s="1"/>
      <c r="R408" s="1"/>
      <c r="S408" s="1"/>
      <c r="T408" s="1"/>
      <c r="U408" s="1"/>
      <c r="V408" s="1"/>
    </row>
    <row r="409" spans="2:22" x14ac:dyDescent="0.2">
      <c r="B409" s="1"/>
      <c r="C409" s="1"/>
      <c r="D409" s="1"/>
      <c r="E409" s="9"/>
      <c r="F409" s="1"/>
      <c r="G409" s="1"/>
      <c r="H409" s="1"/>
      <c r="I409" s="1"/>
      <c r="J409" s="1"/>
      <c r="K409" s="1"/>
      <c r="L409" s="1"/>
      <c r="M409" s="1"/>
      <c r="N409" s="1"/>
      <c r="O409" s="1"/>
      <c r="P409" s="1"/>
      <c r="Q409" s="1"/>
      <c r="R409" s="1"/>
      <c r="S409" s="1"/>
      <c r="T409" s="1"/>
      <c r="U409" s="1"/>
      <c r="V409" s="1"/>
    </row>
    <row r="410" spans="2:22" x14ac:dyDescent="0.2">
      <c r="B410" s="1"/>
      <c r="C410" s="1"/>
      <c r="D410" s="1"/>
      <c r="E410" s="9"/>
      <c r="F410" s="1"/>
      <c r="G410" s="1"/>
      <c r="H410" s="1"/>
      <c r="I410" s="1"/>
      <c r="J410" s="1"/>
      <c r="K410" s="1"/>
      <c r="L410" s="1"/>
      <c r="M410" s="1"/>
      <c r="N410" s="1"/>
      <c r="O410" s="1"/>
      <c r="P410" s="1"/>
      <c r="Q410" s="1"/>
      <c r="R410" s="1"/>
      <c r="S410" s="1"/>
      <c r="T410" s="1"/>
      <c r="U410" s="1"/>
      <c r="V410" s="1"/>
    </row>
    <row r="411" spans="2:22" x14ac:dyDescent="0.2">
      <c r="B411" s="1"/>
      <c r="C411" s="1"/>
      <c r="D411" s="1"/>
      <c r="E411" s="9"/>
      <c r="F411" s="1"/>
      <c r="G411" s="1"/>
      <c r="H411" s="1"/>
      <c r="I411" s="1"/>
      <c r="J411" s="1"/>
      <c r="K411" s="1"/>
      <c r="L411" s="1"/>
      <c r="M411" s="1"/>
      <c r="N411" s="1"/>
      <c r="O411" s="1"/>
      <c r="P411" s="1"/>
      <c r="Q411" s="1"/>
      <c r="R411" s="1"/>
      <c r="S411" s="1"/>
      <c r="T411" s="1"/>
      <c r="U411" s="1"/>
      <c r="V411" s="1"/>
    </row>
    <row r="412" spans="2:22" x14ac:dyDescent="0.2">
      <c r="B412" s="1"/>
      <c r="C412" s="1"/>
      <c r="D412" s="1"/>
      <c r="E412" s="9"/>
      <c r="F412" s="1"/>
      <c r="G412" s="1"/>
      <c r="H412" s="1"/>
      <c r="I412" s="1"/>
      <c r="J412" s="1"/>
      <c r="K412" s="1"/>
      <c r="L412" s="1"/>
      <c r="M412" s="1"/>
      <c r="N412" s="1"/>
      <c r="O412" s="1"/>
      <c r="P412" s="1"/>
      <c r="Q412" s="1"/>
      <c r="R412" s="1"/>
      <c r="S412" s="1"/>
      <c r="T412" s="1"/>
      <c r="U412" s="1"/>
      <c r="V412" s="1"/>
    </row>
    <row r="413" spans="2:22" x14ac:dyDescent="0.2">
      <c r="B413" s="1"/>
      <c r="C413" s="1"/>
      <c r="D413" s="1"/>
      <c r="E413" s="9"/>
      <c r="F413" s="1"/>
      <c r="G413" s="1"/>
      <c r="H413" s="1"/>
      <c r="I413" s="1"/>
      <c r="J413" s="1"/>
      <c r="K413" s="1"/>
      <c r="L413" s="1"/>
      <c r="M413" s="1"/>
      <c r="N413" s="1"/>
      <c r="O413" s="1"/>
      <c r="P413" s="1"/>
      <c r="Q413" s="1"/>
      <c r="R413" s="1"/>
      <c r="S413" s="1"/>
      <c r="T413" s="1"/>
      <c r="U413" s="1"/>
      <c r="V413" s="1"/>
    </row>
    <row r="414" spans="2:22" x14ac:dyDescent="0.2">
      <c r="B414" s="1"/>
      <c r="C414" s="1"/>
      <c r="D414" s="1"/>
      <c r="E414" s="9"/>
      <c r="F414" s="1"/>
      <c r="G414" s="1"/>
      <c r="H414" s="1"/>
      <c r="I414" s="1"/>
      <c r="J414" s="1"/>
      <c r="K414" s="1"/>
      <c r="L414" s="1"/>
      <c r="M414" s="1"/>
      <c r="N414" s="1"/>
      <c r="O414" s="1"/>
      <c r="P414" s="1"/>
      <c r="Q414" s="1"/>
      <c r="R414" s="1"/>
      <c r="S414" s="1"/>
      <c r="T414" s="1"/>
      <c r="U414" s="1"/>
      <c r="V414" s="1"/>
    </row>
    <row r="415" spans="2:22" x14ac:dyDescent="0.2">
      <c r="B415" s="1"/>
      <c r="C415" s="1"/>
      <c r="D415" s="1"/>
      <c r="E415" s="9"/>
      <c r="F415" s="1"/>
      <c r="G415" s="1"/>
      <c r="H415" s="1"/>
      <c r="I415" s="1"/>
      <c r="J415" s="1"/>
      <c r="K415" s="1"/>
      <c r="L415" s="1"/>
      <c r="M415" s="1"/>
      <c r="N415" s="1"/>
      <c r="O415" s="1"/>
      <c r="P415" s="1"/>
      <c r="Q415" s="1"/>
      <c r="R415" s="1"/>
      <c r="S415" s="1"/>
      <c r="T415" s="1"/>
      <c r="U415" s="1"/>
      <c r="V415" s="1"/>
    </row>
    <row r="416" spans="2:22" x14ac:dyDescent="0.2">
      <c r="B416" s="1"/>
      <c r="C416" s="1"/>
      <c r="D416" s="1"/>
      <c r="E416" s="9"/>
      <c r="F416" s="1"/>
      <c r="G416" s="1"/>
      <c r="H416" s="1"/>
      <c r="I416" s="1"/>
      <c r="J416" s="1"/>
      <c r="K416" s="1"/>
      <c r="L416" s="1"/>
      <c r="M416" s="1"/>
      <c r="N416" s="1"/>
      <c r="O416" s="1"/>
      <c r="P416" s="1"/>
      <c r="Q416" s="1"/>
      <c r="R416" s="1"/>
      <c r="S416" s="1"/>
      <c r="T416" s="1"/>
      <c r="U416" s="1"/>
      <c r="V416" s="1"/>
    </row>
    <row r="417" spans="2:22" x14ac:dyDescent="0.2">
      <c r="B417" s="1"/>
      <c r="C417" s="1"/>
      <c r="D417" s="1"/>
      <c r="E417" s="9"/>
      <c r="F417" s="1"/>
      <c r="G417" s="1"/>
      <c r="H417" s="1"/>
      <c r="I417" s="1"/>
      <c r="J417" s="1"/>
      <c r="K417" s="1"/>
      <c r="L417" s="1"/>
      <c r="M417" s="1"/>
      <c r="N417" s="1"/>
      <c r="O417" s="1"/>
      <c r="P417" s="1"/>
      <c r="Q417" s="1"/>
      <c r="R417" s="1"/>
      <c r="S417" s="1"/>
      <c r="T417" s="1"/>
      <c r="U417" s="1"/>
      <c r="V417" s="1"/>
    </row>
    <row r="418" spans="2:22" x14ac:dyDescent="0.2">
      <c r="B418" s="1"/>
      <c r="C418" s="1"/>
      <c r="D418" s="1"/>
      <c r="E418" s="9"/>
      <c r="F418" s="1"/>
      <c r="G418" s="1"/>
      <c r="H418" s="1"/>
      <c r="I418" s="1"/>
      <c r="J418" s="1"/>
      <c r="K418" s="1"/>
      <c r="L418" s="1"/>
      <c r="M418" s="1"/>
      <c r="N418" s="1"/>
      <c r="O418" s="1"/>
      <c r="P418" s="1"/>
      <c r="Q418" s="1"/>
      <c r="R418" s="1"/>
      <c r="S418" s="1"/>
      <c r="T418" s="1"/>
      <c r="U418" s="1"/>
      <c r="V418" s="1"/>
    </row>
    <row r="419" spans="2:22" x14ac:dyDescent="0.2">
      <c r="B419" s="1"/>
      <c r="C419" s="1"/>
      <c r="D419" s="1"/>
      <c r="E419" s="9"/>
      <c r="F419" s="1"/>
      <c r="G419" s="1"/>
      <c r="H419" s="1"/>
      <c r="I419" s="1"/>
      <c r="J419" s="1"/>
      <c r="K419" s="1"/>
      <c r="L419" s="1"/>
      <c r="M419" s="1"/>
      <c r="N419" s="1"/>
      <c r="O419" s="1"/>
      <c r="P419" s="1"/>
      <c r="Q419" s="1"/>
      <c r="R419" s="1"/>
      <c r="S419" s="1"/>
      <c r="T419" s="1"/>
      <c r="U419" s="1"/>
      <c r="V419" s="1"/>
    </row>
    <row r="420" spans="2:22" x14ac:dyDescent="0.2">
      <c r="B420" s="1"/>
      <c r="C420" s="1"/>
      <c r="D420" s="1"/>
      <c r="E420" s="9"/>
      <c r="F420" s="1"/>
      <c r="G420" s="1"/>
      <c r="H420" s="1"/>
      <c r="I420" s="1"/>
      <c r="J420" s="1"/>
      <c r="K420" s="1"/>
      <c r="L420" s="1"/>
      <c r="M420" s="1"/>
      <c r="N420" s="1"/>
      <c r="O420" s="1"/>
      <c r="P420" s="1"/>
      <c r="Q420" s="1"/>
      <c r="R420" s="1"/>
      <c r="S420" s="1"/>
      <c r="T420" s="1"/>
      <c r="U420" s="1"/>
      <c r="V420" s="1"/>
    </row>
    <row r="421" spans="2:22" x14ac:dyDescent="0.2">
      <c r="B421" s="1"/>
      <c r="C421" s="1"/>
      <c r="D421" s="1"/>
      <c r="E421" s="9"/>
      <c r="F421" s="1"/>
      <c r="G421" s="1"/>
      <c r="H421" s="1"/>
      <c r="I421" s="1"/>
      <c r="J421" s="1"/>
      <c r="K421" s="1"/>
      <c r="L421" s="1"/>
      <c r="M421" s="1"/>
      <c r="N421" s="1"/>
      <c r="O421" s="1"/>
      <c r="P421" s="1"/>
      <c r="Q421" s="1"/>
      <c r="R421" s="1"/>
      <c r="S421" s="1"/>
      <c r="T421" s="1"/>
      <c r="U421" s="1"/>
      <c r="V421" s="1"/>
    </row>
    <row r="422" spans="2:22" x14ac:dyDescent="0.2">
      <c r="B422" s="1"/>
      <c r="C422" s="1"/>
      <c r="D422" s="1"/>
      <c r="E422" s="9"/>
      <c r="F422" s="1"/>
      <c r="G422" s="1"/>
      <c r="H422" s="1"/>
      <c r="I422" s="1"/>
      <c r="J422" s="1"/>
      <c r="K422" s="1"/>
      <c r="L422" s="1"/>
      <c r="M422" s="1"/>
      <c r="N422" s="1"/>
      <c r="O422" s="1"/>
      <c r="P422" s="1"/>
      <c r="Q422" s="1"/>
      <c r="R422" s="1"/>
      <c r="S422" s="1"/>
      <c r="T422" s="1"/>
      <c r="U422" s="1"/>
      <c r="V422" s="1"/>
    </row>
    <row r="423" spans="2:22" x14ac:dyDescent="0.2">
      <c r="B423" s="1"/>
      <c r="C423" s="1"/>
      <c r="D423" s="1"/>
      <c r="E423" s="9"/>
      <c r="F423" s="1"/>
      <c r="G423" s="1"/>
      <c r="H423" s="1"/>
      <c r="I423" s="1"/>
      <c r="J423" s="1"/>
      <c r="K423" s="1"/>
      <c r="L423" s="1"/>
      <c r="M423" s="1"/>
      <c r="N423" s="1"/>
      <c r="O423" s="1"/>
      <c r="P423" s="1"/>
      <c r="Q423" s="1"/>
      <c r="R423" s="1"/>
      <c r="S423" s="1"/>
      <c r="T423" s="1"/>
      <c r="U423" s="1"/>
      <c r="V423" s="1"/>
    </row>
    <row r="424" spans="2:22" x14ac:dyDescent="0.2">
      <c r="B424" s="1"/>
      <c r="C424" s="1"/>
      <c r="D424" s="1"/>
      <c r="E424" s="9"/>
      <c r="F424" s="1"/>
      <c r="G424" s="1"/>
      <c r="H424" s="1"/>
      <c r="I424" s="1"/>
      <c r="J424" s="1"/>
      <c r="K424" s="1"/>
      <c r="L424" s="1"/>
      <c r="M424" s="1"/>
      <c r="N424" s="1"/>
      <c r="O424" s="1"/>
      <c r="P424" s="1"/>
      <c r="Q424" s="1"/>
      <c r="R424" s="1"/>
      <c r="S424" s="1"/>
      <c r="T424" s="1"/>
      <c r="U424" s="1"/>
      <c r="V424" s="1"/>
    </row>
    <row r="425" spans="2:22" x14ac:dyDescent="0.2">
      <c r="B425" s="1"/>
      <c r="C425" s="1"/>
      <c r="D425" s="1"/>
      <c r="E425" s="9"/>
      <c r="F425" s="1"/>
      <c r="G425" s="1"/>
      <c r="H425" s="1"/>
      <c r="I425" s="1"/>
      <c r="J425" s="1"/>
      <c r="K425" s="1"/>
      <c r="L425" s="1"/>
      <c r="M425" s="1"/>
      <c r="N425" s="1"/>
      <c r="O425" s="1"/>
      <c r="P425" s="1"/>
      <c r="Q425" s="1"/>
      <c r="R425" s="1"/>
      <c r="S425" s="1"/>
      <c r="T425" s="1"/>
      <c r="U425" s="1"/>
      <c r="V425" s="1"/>
    </row>
    <row r="426" spans="2:22" x14ac:dyDescent="0.2">
      <c r="B426" s="1"/>
      <c r="C426" s="1"/>
      <c r="D426" s="1"/>
      <c r="E426" s="9"/>
      <c r="F426" s="1"/>
      <c r="G426" s="1"/>
      <c r="H426" s="1"/>
      <c r="I426" s="1"/>
      <c r="J426" s="1"/>
      <c r="K426" s="1"/>
      <c r="L426" s="1"/>
      <c r="M426" s="1"/>
      <c r="N426" s="1"/>
      <c r="O426" s="1"/>
      <c r="P426" s="1"/>
      <c r="Q426" s="1"/>
      <c r="R426" s="1"/>
      <c r="S426" s="1"/>
      <c r="T426" s="1"/>
      <c r="U426" s="1"/>
      <c r="V426" s="1"/>
    </row>
    <row r="427" spans="2:22" x14ac:dyDescent="0.2">
      <c r="B427" s="1"/>
      <c r="C427" s="1"/>
      <c r="D427" s="1"/>
      <c r="E427" s="9"/>
      <c r="F427" s="1"/>
      <c r="G427" s="1"/>
      <c r="H427" s="1"/>
      <c r="I427" s="1"/>
      <c r="J427" s="1"/>
      <c r="K427" s="1"/>
      <c r="L427" s="1"/>
      <c r="M427" s="1"/>
      <c r="N427" s="1"/>
      <c r="O427" s="1"/>
      <c r="P427" s="1"/>
      <c r="Q427" s="1"/>
      <c r="R427" s="1"/>
      <c r="S427" s="1"/>
      <c r="T427" s="1"/>
      <c r="U427" s="1"/>
      <c r="V427" s="1"/>
    </row>
    <row r="428" spans="2:22" x14ac:dyDescent="0.2">
      <c r="B428" s="1"/>
      <c r="C428" s="1"/>
      <c r="D428" s="1"/>
      <c r="E428" s="9"/>
      <c r="F428" s="1"/>
      <c r="G428" s="1"/>
      <c r="H428" s="1"/>
      <c r="I428" s="1"/>
      <c r="J428" s="1"/>
      <c r="K428" s="1"/>
      <c r="L428" s="1"/>
      <c r="M428" s="1"/>
      <c r="N428" s="1"/>
      <c r="O428" s="1"/>
      <c r="P428" s="1"/>
      <c r="Q428" s="1"/>
      <c r="R428" s="1"/>
      <c r="S428" s="1"/>
      <c r="T428" s="1"/>
      <c r="U428" s="1"/>
      <c r="V428" s="1"/>
    </row>
    <row r="429" spans="2:22" x14ac:dyDescent="0.2">
      <c r="B429" s="1"/>
      <c r="C429" s="1"/>
      <c r="D429" s="1"/>
      <c r="E429" s="9"/>
      <c r="F429" s="1"/>
      <c r="G429" s="1"/>
      <c r="H429" s="1"/>
      <c r="I429" s="1"/>
      <c r="J429" s="1"/>
      <c r="K429" s="1"/>
      <c r="L429" s="1"/>
      <c r="M429" s="1"/>
      <c r="N429" s="1"/>
      <c r="O429" s="1"/>
      <c r="P429" s="1"/>
      <c r="Q429" s="1"/>
      <c r="R429" s="1"/>
      <c r="S429" s="1"/>
      <c r="T429" s="1"/>
      <c r="U429" s="1"/>
      <c r="V429" s="1"/>
    </row>
    <row r="430" spans="2:22" x14ac:dyDescent="0.2">
      <c r="B430" s="1"/>
      <c r="C430" s="1"/>
      <c r="D430" s="1"/>
      <c r="E430" s="9"/>
      <c r="F430" s="1"/>
      <c r="G430" s="1"/>
      <c r="H430" s="1"/>
      <c r="I430" s="1"/>
      <c r="J430" s="1"/>
      <c r="K430" s="1"/>
      <c r="L430" s="1"/>
      <c r="M430" s="1"/>
      <c r="N430" s="1"/>
      <c r="O430" s="1"/>
      <c r="P430" s="1"/>
      <c r="Q430" s="1"/>
      <c r="R430" s="1"/>
      <c r="S430" s="1"/>
      <c r="T430" s="1"/>
      <c r="U430" s="1"/>
      <c r="V430" s="1"/>
    </row>
    <row r="431" spans="2:22" x14ac:dyDescent="0.2">
      <c r="B431" s="1"/>
      <c r="C431" s="1"/>
      <c r="D431" s="1"/>
      <c r="E431" s="9"/>
      <c r="F431" s="1"/>
      <c r="G431" s="1"/>
      <c r="H431" s="1"/>
      <c r="I431" s="1"/>
      <c r="J431" s="1"/>
      <c r="K431" s="1"/>
      <c r="L431" s="1"/>
      <c r="M431" s="1"/>
      <c r="N431" s="1"/>
      <c r="O431" s="1"/>
      <c r="P431" s="1"/>
      <c r="Q431" s="1"/>
      <c r="R431" s="1"/>
      <c r="S431" s="1"/>
      <c r="T431" s="1"/>
      <c r="U431" s="1"/>
      <c r="V431" s="1"/>
    </row>
    <row r="432" spans="2:22" x14ac:dyDescent="0.2">
      <c r="B432" s="1"/>
      <c r="C432" s="1"/>
      <c r="D432" s="1"/>
      <c r="E432" s="9"/>
      <c r="F432" s="1"/>
      <c r="G432" s="1"/>
      <c r="H432" s="1"/>
      <c r="I432" s="1"/>
      <c r="J432" s="1"/>
      <c r="K432" s="1"/>
      <c r="L432" s="1"/>
      <c r="M432" s="1"/>
      <c r="N432" s="1"/>
      <c r="O432" s="1"/>
      <c r="P432" s="1"/>
      <c r="Q432" s="1"/>
      <c r="R432" s="1"/>
      <c r="S432" s="1"/>
      <c r="T432" s="1"/>
      <c r="U432" s="1"/>
      <c r="V432" s="1"/>
    </row>
    <row r="433" spans="2:22" x14ac:dyDescent="0.2">
      <c r="B433" s="1"/>
      <c r="C433" s="1"/>
      <c r="D433" s="1"/>
      <c r="E433" s="9"/>
      <c r="F433" s="1"/>
      <c r="G433" s="1"/>
      <c r="H433" s="1"/>
      <c r="I433" s="1"/>
      <c r="J433" s="1"/>
      <c r="K433" s="1"/>
      <c r="L433" s="1"/>
      <c r="M433" s="1"/>
      <c r="N433" s="1"/>
      <c r="O433" s="1"/>
      <c r="P433" s="1"/>
      <c r="Q433" s="1"/>
      <c r="R433" s="1"/>
      <c r="S433" s="1"/>
      <c r="T433" s="1"/>
      <c r="U433" s="1"/>
      <c r="V433" s="1"/>
    </row>
    <row r="434" spans="2:22" x14ac:dyDescent="0.2">
      <c r="B434" s="1"/>
      <c r="C434" s="1"/>
      <c r="D434" s="1"/>
      <c r="E434" s="9"/>
      <c r="F434" s="1"/>
      <c r="G434" s="1"/>
      <c r="H434" s="1"/>
      <c r="I434" s="1"/>
      <c r="J434" s="1"/>
      <c r="K434" s="1"/>
      <c r="L434" s="1"/>
      <c r="M434" s="1"/>
      <c r="N434" s="1"/>
      <c r="O434" s="1"/>
      <c r="P434" s="1"/>
      <c r="Q434" s="1"/>
      <c r="R434" s="1"/>
      <c r="S434" s="1"/>
      <c r="T434" s="1"/>
      <c r="U434" s="1"/>
      <c r="V434" s="1"/>
    </row>
    <row r="435" spans="2:22" x14ac:dyDescent="0.2">
      <c r="B435" s="1"/>
      <c r="C435" s="1"/>
      <c r="D435" s="1"/>
      <c r="E435" s="9"/>
      <c r="F435" s="1"/>
      <c r="G435" s="1"/>
      <c r="H435" s="1"/>
      <c r="I435" s="1"/>
      <c r="J435" s="1"/>
      <c r="K435" s="1"/>
      <c r="L435" s="1"/>
      <c r="M435" s="1"/>
      <c r="N435" s="1"/>
      <c r="O435" s="1"/>
      <c r="P435" s="1"/>
      <c r="Q435" s="1"/>
      <c r="R435" s="1"/>
      <c r="S435" s="1"/>
      <c r="T435" s="1"/>
      <c r="U435" s="1"/>
      <c r="V435" s="1"/>
    </row>
    <row r="436" spans="2:22" x14ac:dyDescent="0.2">
      <c r="B436" s="1"/>
      <c r="C436" s="1"/>
      <c r="D436" s="1"/>
      <c r="E436" s="9"/>
      <c r="F436" s="1"/>
      <c r="G436" s="1"/>
      <c r="H436" s="1"/>
      <c r="I436" s="1"/>
      <c r="J436" s="1"/>
      <c r="K436" s="1"/>
      <c r="L436" s="1"/>
      <c r="M436" s="1"/>
      <c r="N436" s="1"/>
      <c r="O436" s="1"/>
      <c r="P436" s="1"/>
      <c r="Q436" s="1"/>
      <c r="R436" s="1"/>
      <c r="S436" s="1"/>
      <c r="T436" s="1"/>
      <c r="U436" s="1"/>
      <c r="V436" s="1"/>
    </row>
    <row r="437" spans="2:22" x14ac:dyDescent="0.2">
      <c r="B437" s="1"/>
      <c r="C437" s="1"/>
      <c r="D437" s="1"/>
      <c r="E437" s="9"/>
      <c r="F437" s="1"/>
      <c r="G437" s="1"/>
      <c r="H437" s="1"/>
      <c r="I437" s="1"/>
      <c r="J437" s="1"/>
      <c r="K437" s="1"/>
      <c r="L437" s="1"/>
      <c r="M437" s="1"/>
      <c r="N437" s="1"/>
      <c r="O437" s="1"/>
      <c r="P437" s="1"/>
      <c r="Q437" s="1"/>
      <c r="R437" s="1"/>
      <c r="S437" s="1"/>
      <c r="T437" s="1"/>
      <c r="U437" s="1"/>
      <c r="V437" s="1"/>
    </row>
    <row r="438" spans="2:22" x14ac:dyDescent="0.2">
      <c r="B438" s="1"/>
      <c r="C438" s="1"/>
      <c r="D438" s="1"/>
      <c r="E438" s="9"/>
      <c r="F438" s="1"/>
      <c r="G438" s="1"/>
      <c r="H438" s="1"/>
      <c r="I438" s="1"/>
      <c r="J438" s="1"/>
      <c r="K438" s="1"/>
      <c r="L438" s="1"/>
      <c r="M438" s="1"/>
      <c r="N438" s="1"/>
      <c r="O438" s="1"/>
      <c r="P438" s="1"/>
      <c r="Q438" s="1"/>
      <c r="R438" s="1"/>
      <c r="S438" s="1"/>
      <c r="T438" s="1"/>
      <c r="U438" s="1"/>
      <c r="V438" s="1"/>
    </row>
    <row r="439" spans="2:22" x14ac:dyDescent="0.2">
      <c r="B439" s="1"/>
      <c r="C439" s="1"/>
      <c r="D439" s="1"/>
      <c r="E439" s="9"/>
      <c r="F439" s="1"/>
      <c r="G439" s="1"/>
      <c r="H439" s="1"/>
      <c r="I439" s="1"/>
      <c r="J439" s="1"/>
      <c r="K439" s="1"/>
      <c r="L439" s="1"/>
      <c r="M439" s="1"/>
      <c r="N439" s="1"/>
      <c r="O439" s="1"/>
      <c r="P439" s="1"/>
      <c r="Q439" s="1"/>
      <c r="R439" s="1"/>
      <c r="S439" s="1"/>
      <c r="T439" s="1"/>
      <c r="U439" s="1"/>
      <c r="V439" s="1"/>
    </row>
    <row r="440" spans="2:22" x14ac:dyDescent="0.2">
      <c r="B440" s="1"/>
      <c r="C440" s="1"/>
      <c r="D440" s="1"/>
      <c r="E440" s="9"/>
      <c r="F440" s="1"/>
      <c r="G440" s="1"/>
      <c r="H440" s="1"/>
      <c r="I440" s="1"/>
      <c r="J440" s="1"/>
      <c r="K440" s="1"/>
      <c r="L440" s="1"/>
      <c r="M440" s="1"/>
      <c r="N440" s="1"/>
      <c r="O440" s="1"/>
      <c r="P440" s="1"/>
      <c r="Q440" s="1"/>
      <c r="R440" s="1"/>
      <c r="S440" s="1"/>
      <c r="T440" s="1"/>
      <c r="U440" s="1"/>
      <c r="V440" s="1"/>
    </row>
    <row r="441" spans="2:22" x14ac:dyDescent="0.2">
      <c r="B441" s="1"/>
      <c r="C441" s="1"/>
      <c r="D441" s="1"/>
      <c r="E441" s="9"/>
      <c r="F441" s="1"/>
      <c r="G441" s="1"/>
      <c r="H441" s="1"/>
      <c r="I441" s="1"/>
      <c r="J441" s="1"/>
      <c r="K441" s="1"/>
      <c r="L441" s="1"/>
      <c r="M441" s="1"/>
      <c r="N441" s="1"/>
      <c r="O441" s="1"/>
      <c r="P441" s="1"/>
      <c r="Q441" s="1"/>
      <c r="R441" s="1"/>
      <c r="S441" s="1"/>
      <c r="T441" s="1"/>
      <c r="U441" s="1"/>
      <c r="V441" s="1"/>
    </row>
    <row r="442" spans="2:22" x14ac:dyDescent="0.2">
      <c r="B442" s="1"/>
      <c r="C442" s="1"/>
      <c r="D442" s="1"/>
      <c r="E442" s="9"/>
      <c r="F442" s="1"/>
      <c r="G442" s="1"/>
      <c r="H442" s="1"/>
      <c r="I442" s="1"/>
      <c r="J442" s="1"/>
      <c r="K442" s="1"/>
      <c r="L442" s="1"/>
      <c r="M442" s="1"/>
      <c r="N442" s="1"/>
      <c r="O442" s="1"/>
      <c r="P442" s="1"/>
      <c r="Q442" s="1"/>
      <c r="R442" s="1"/>
      <c r="S442" s="1"/>
      <c r="T442" s="1"/>
      <c r="U442" s="1"/>
      <c r="V442" s="1"/>
    </row>
    <row r="443" spans="2:22" x14ac:dyDescent="0.2">
      <c r="B443" s="1"/>
      <c r="C443" s="1"/>
      <c r="D443" s="1"/>
      <c r="E443" s="9"/>
      <c r="F443" s="1"/>
      <c r="G443" s="1"/>
      <c r="H443" s="1"/>
      <c r="I443" s="1"/>
      <c r="J443" s="1"/>
      <c r="K443" s="1"/>
      <c r="L443" s="1"/>
      <c r="M443" s="1"/>
      <c r="N443" s="1"/>
      <c r="O443" s="1"/>
      <c r="P443" s="1"/>
      <c r="Q443" s="1"/>
      <c r="R443" s="1"/>
      <c r="S443" s="1"/>
      <c r="T443" s="1"/>
      <c r="U443" s="1"/>
      <c r="V443" s="1"/>
    </row>
    <row r="444" spans="2:22" x14ac:dyDescent="0.2">
      <c r="B444" s="1"/>
      <c r="C444" s="1"/>
      <c r="D444" s="1"/>
      <c r="E444" s="9"/>
      <c r="F444" s="1"/>
      <c r="G444" s="1"/>
      <c r="H444" s="1"/>
      <c r="I444" s="1"/>
      <c r="J444" s="1"/>
      <c r="K444" s="1"/>
      <c r="L444" s="1"/>
      <c r="M444" s="1"/>
      <c r="N444" s="1"/>
      <c r="O444" s="1"/>
      <c r="P444" s="1"/>
      <c r="Q444" s="1"/>
      <c r="R444" s="1"/>
      <c r="S444" s="1"/>
      <c r="T444" s="1"/>
      <c r="U444" s="1"/>
      <c r="V444" s="1"/>
    </row>
    <row r="445" spans="2:22" x14ac:dyDescent="0.2">
      <c r="B445" s="1"/>
      <c r="C445" s="1"/>
      <c r="D445" s="1"/>
      <c r="E445" s="9"/>
      <c r="F445" s="1"/>
      <c r="G445" s="1"/>
      <c r="H445" s="1"/>
      <c r="I445" s="1"/>
      <c r="J445" s="1"/>
      <c r="K445" s="1"/>
      <c r="L445" s="1"/>
      <c r="M445" s="1"/>
      <c r="N445" s="1"/>
      <c r="O445" s="1"/>
      <c r="P445" s="1"/>
      <c r="Q445" s="1"/>
      <c r="R445" s="1"/>
      <c r="S445" s="1"/>
      <c r="T445" s="1"/>
      <c r="U445" s="1"/>
      <c r="V445" s="1"/>
    </row>
    <row r="446" spans="2:22" x14ac:dyDescent="0.2">
      <c r="B446" s="1"/>
      <c r="C446" s="1"/>
      <c r="D446" s="1"/>
      <c r="E446" s="9"/>
      <c r="F446" s="1"/>
      <c r="G446" s="1"/>
      <c r="H446" s="1"/>
      <c r="I446" s="1"/>
      <c r="J446" s="1"/>
      <c r="K446" s="1"/>
      <c r="L446" s="1"/>
      <c r="M446" s="1"/>
      <c r="N446" s="1"/>
      <c r="O446" s="1"/>
      <c r="P446" s="1"/>
      <c r="Q446" s="1"/>
      <c r="R446" s="1"/>
      <c r="S446" s="1"/>
      <c r="T446" s="1"/>
      <c r="U446" s="1"/>
      <c r="V446" s="1"/>
    </row>
    <row r="447" spans="2:22" x14ac:dyDescent="0.2">
      <c r="B447" s="1"/>
      <c r="C447" s="1"/>
      <c r="D447" s="1"/>
      <c r="E447" s="9"/>
      <c r="F447" s="1"/>
      <c r="G447" s="1"/>
      <c r="H447" s="1"/>
      <c r="I447" s="1"/>
      <c r="J447" s="1"/>
      <c r="K447" s="1"/>
      <c r="L447" s="1"/>
      <c r="M447" s="1"/>
      <c r="N447" s="1"/>
      <c r="O447" s="1"/>
      <c r="P447" s="1"/>
      <c r="Q447" s="1"/>
      <c r="R447" s="1"/>
      <c r="S447" s="1"/>
      <c r="T447" s="1"/>
      <c r="U447" s="1"/>
      <c r="V447" s="1"/>
    </row>
    <row r="448" spans="2:22" x14ac:dyDescent="0.2">
      <c r="B448" s="1"/>
      <c r="C448" s="1"/>
      <c r="D448" s="1"/>
      <c r="E448" s="9"/>
      <c r="F448" s="1"/>
      <c r="G448" s="1"/>
      <c r="H448" s="1"/>
      <c r="I448" s="1"/>
      <c r="J448" s="1"/>
      <c r="K448" s="1"/>
      <c r="L448" s="1"/>
      <c r="M448" s="1"/>
      <c r="N448" s="1"/>
      <c r="O448" s="1"/>
      <c r="P448" s="1"/>
      <c r="Q448" s="1"/>
      <c r="R448" s="1"/>
      <c r="S448" s="1"/>
      <c r="T448" s="1"/>
      <c r="U448" s="1"/>
      <c r="V448" s="1"/>
    </row>
    <row r="449" spans="2:22" x14ac:dyDescent="0.2">
      <c r="B449" s="1"/>
      <c r="C449" s="1"/>
      <c r="D449" s="1"/>
      <c r="E449" s="9"/>
      <c r="F449" s="1"/>
      <c r="G449" s="1"/>
      <c r="H449" s="1"/>
      <c r="I449" s="1"/>
      <c r="J449" s="1"/>
      <c r="K449" s="1"/>
      <c r="L449" s="1"/>
      <c r="M449" s="1"/>
      <c r="N449" s="1"/>
      <c r="O449" s="1"/>
      <c r="P449" s="1"/>
      <c r="Q449" s="1"/>
      <c r="R449" s="1"/>
      <c r="S449" s="1"/>
      <c r="T449" s="1"/>
      <c r="U449" s="1"/>
      <c r="V449" s="1"/>
    </row>
    <row r="450" spans="2:22" x14ac:dyDescent="0.2">
      <c r="B450" s="1"/>
      <c r="C450" s="1"/>
      <c r="D450" s="1"/>
      <c r="E450" s="9"/>
      <c r="F450" s="1"/>
      <c r="G450" s="1"/>
      <c r="H450" s="1"/>
      <c r="I450" s="1"/>
      <c r="J450" s="1"/>
      <c r="K450" s="1"/>
      <c r="L450" s="1"/>
      <c r="M450" s="1"/>
      <c r="N450" s="1"/>
      <c r="O450" s="1"/>
      <c r="P450" s="1"/>
      <c r="Q450" s="1"/>
      <c r="R450" s="1"/>
      <c r="S450" s="1"/>
      <c r="T450" s="1"/>
      <c r="U450" s="1"/>
      <c r="V450" s="1"/>
    </row>
    <row r="451" spans="2:22" x14ac:dyDescent="0.2">
      <c r="B451" s="1"/>
      <c r="C451" s="1"/>
      <c r="D451" s="1"/>
      <c r="E451" s="9"/>
      <c r="F451" s="1"/>
      <c r="G451" s="1"/>
      <c r="H451" s="1"/>
      <c r="I451" s="1"/>
      <c r="J451" s="1"/>
      <c r="K451" s="1"/>
      <c r="L451" s="1"/>
      <c r="M451" s="1"/>
      <c r="N451" s="1"/>
      <c r="O451" s="1"/>
      <c r="P451" s="1"/>
      <c r="Q451" s="1"/>
      <c r="R451" s="1"/>
      <c r="S451" s="1"/>
      <c r="T451" s="1"/>
      <c r="U451" s="1"/>
      <c r="V451" s="1"/>
    </row>
    <row r="452" spans="2:22" x14ac:dyDescent="0.2">
      <c r="B452" s="1"/>
      <c r="C452" s="1"/>
      <c r="D452" s="1"/>
      <c r="E452" s="9"/>
      <c r="F452" s="1"/>
      <c r="G452" s="1"/>
      <c r="H452" s="1"/>
      <c r="I452" s="1"/>
      <c r="J452" s="1"/>
      <c r="K452" s="1"/>
      <c r="L452" s="1"/>
      <c r="M452" s="1"/>
      <c r="N452" s="1"/>
      <c r="O452" s="1"/>
      <c r="P452" s="1"/>
      <c r="Q452" s="1"/>
      <c r="R452" s="1"/>
      <c r="S452" s="1"/>
      <c r="T452" s="1"/>
      <c r="U452" s="1"/>
      <c r="V452" s="1"/>
    </row>
    <row r="453" spans="2:22" x14ac:dyDescent="0.2">
      <c r="B453" s="1"/>
      <c r="C453" s="1"/>
      <c r="D453" s="1"/>
      <c r="E453" s="9"/>
      <c r="F453" s="1"/>
      <c r="G453" s="1"/>
      <c r="H453" s="1"/>
      <c r="I453" s="1"/>
      <c r="J453" s="1"/>
      <c r="K453" s="1"/>
      <c r="L453" s="1"/>
      <c r="M453" s="1"/>
      <c r="N453" s="1"/>
      <c r="O453" s="1"/>
      <c r="P453" s="1"/>
      <c r="Q453" s="1"/>
      <c r="R453" s="1"/>
      <c r="S453" s="1"/>
      <c r="T453" s="1"/>
      <c r="U453" s="1"/>
      <c r="V453" s="1"/>
    </row>
    <row r="454" spans="2:22" x14ac:dyDescent="0.2">
      <c r="B454" s="1"/>
      <c r="C454" s="1"/>
      <c r="D454" s="1"/>
      <c r="E454" s="9"/>
      <c r="F454" s="1"/>
      <c r="G454" s="1"/>
      <c r="H454" s="1"/>
      <c r="I454" s="1"/>
      <c r="J454" s="1"/>
      <c r="K454" s="1"/>
      <c r="L454" s="1"/>
      <c r="M454" s="1"/>
      <c r="N454" s="1"/>
      <c r="O454" s="1"/>
      <c r="P454" s="1"/>
      <c r="Q454" s="1"/>
      <c r="R454" s="1"/>
      <c r="S454" s="1"/>
      <c r="T454" s="1"/>
      <c r="U454" s="1"/>
      <c r="V454" s="1"/>
    </row>
    <row r="455" spans="2:22" x14ac:dyDescent="0.2">
      <c r="B455" s="1"/>
      <c r="C455" s="1"/>
      <c r="D455" s="1"/>
      <c r="E455" s="9"/>
      <c r="F455" s="1"/>
      <c r="G455" s="1"/>
      <c r="H455" s="1"/>
      <c r="I455" s="1"/>
      <c r="J455" s="1"/>
      <c r="K455" s="1"/>
      <c r="L455" s="1"/>
      <c r="M455" s="1"/>
      <c r="N455" s="1"/>
      <c r="O455" s="1"/>
      <c r="P455" s="1"/>
      <c r="Q455" s="1"/>
      <c r="R455" s="1"/>
      <c r="S455" s="1"/>
      <c r="T455" s="1"/>
      <c r="U455" s="1"/>
      <c r="V455" s="1"/>
    </row>
    <row r="456" spans="2:22" x14ac:dyDescent="0.2">
      <c r="B456" s="1"/>
      <c r="C456" s="1"/>
      <c r="D456" s="1"/>
      <c r="E456" s="9"/>
      <c r="F456" s="1"/>
      <c r="G456" s="1"/>
      <c r="H456" s="1"/>
      <c r="I456" s="1"/>
      <c r="J456" s="1"/>
      <c r="K456" s="1"/>
      <c r="L456" s="1"/>
      <c r="M456" s="1"/>
      <c r="N456" s="1"/>
      <c r="O456" s="1"/>
      <c r="P456" s="1"/>
      <c r="Q456" s="1"/>
      <c r="R456" s="1"/>
      <c r="S456" s="1"/>
      <c r="T456" s="1"/>
      <c r="U456" s="1"/>
      <c r="V456" s="1"/>
    </row>
    <row r="457" spans="2:22" x14ac:dyDescent="0.2">
      <c r="B457" s="1"/>
      <c r="C457" s="1"/>
      <c r="D457" s="1"/>
      <c r="E457" s="9"/>
      <c r="F457" s="1"/>
      <c r="G457" s="1"/>
      <c r="H457" s="1"/>
      <c r="I457" s="1"/>
      <c r="J457" s="1"/>
      <c r="K457" s="1"/>
      <c r="L457" s="1"/>
      <c r="M457" s="1"/>
      <c r="N457" s="1"/>
      <c r="O457" s="1"/>
      <c r="P457" s="1"/>
      <c r="Q457" s="1"/>
      <c r="R457" s="1"/>
      <c r="S457" s="1"/>
      <c r="T457" s="1"/>
      <c r="U457" s="1"/>
      <c r="V457" s="1"/>
    </row>
    <row r="458" spans="2:22" x14ac:dyDescent="0.2">
      <c r="B458" s="1"/>
      <c r="C458" s="1"/>
      <c r="D458" s="1"/>
      <c r="E458" s="9"/>
      <c r="F458" s="1"/>
      <c r="G458" s="1"/>
      <c r="H458" s="1"/>
      <c r="I458" s="1"/>
      <c r="J458" s="1"/>
      <c r="K458" s="1"/>
      <c r="L458" s="1"/>
      <c r="M458" s="1"/>
      <c r="N458" s="1"/>
      <c r="O458" s="1"/>
      <c r="P458" s="1"/>
      <c r="Q458" s="1"/>
      <c r="R458" s="1"/>
      <c r="S458" s="1"/>
      <c r="T458" s="1"/>
      <c r="U458" s="1"/>
      <c r="V458" s="1"/>
    </row>
    <row r="459" spans="2:22" x14ac:dyDescent="0.2">
      <c r="B459" s="1"/>
      <c r="C459" s="1"/>
      <c r="D459" s="1"/>
      <c r="E459" s="9"/>
      <c r="F459" s="1"/>
      <c r="G459" s="1"/>
      <c r="H459" s="1"/>
      <c r="I459" s="1"/>
      <c r="J459" s="1"/>
      <c r="K459" s="1"/>
      <c r="L459" s="1"/>
      <c r="M459" s="1"/>
      <c r="N459" s="1"/>
      <c r="O459" s="1"/>
      <c r="P459" s="1"/>
      <c r="Q459" s="1"/>
      <c r="R459" s="1"/>
      <c r="S459" s="1"/>
      <c r="T459" s="1"/>
      <c r="U459" s="1"/>
      <c r="V459" s="1"/>
    </row>
    <row r="460" spans="2:22" x14ac:dyDescent="0.2">
      <c r="B460" s="1"/>
      <c r="C460" s="1"/>
      <c r="D460" s="1"/>
      <c r="E460" s="9"/>
      <c r="F460" s="1"/>
      <c r="G460" s="1"/>
      <c r="H460" s="1"/>
      <c r="I460" s="1"/>
      <c r="J460" s="1"/>
      <c r="K460" s="1"/>
      <c r="L460" s="1"/>
      <c r="M460" s="1"/>
      <c r="N460" s="1"/>
      <c r="O460" s="1"/>
      <c r="P460" s="1"/>
      <c r="Q460" s="1"/>
      <c r="R460" s="1"/>
      <c r="S460" s="1"/>
      <c r="T460" s="1"/>
      <c r="U460" s="1"/>
      <c r="V460" s="1"/>
    </row>
    <row r="461" spans="2:22" x14ac:dyDescent="0.2">
      <c r="B461" s="1"/>
      <c r="C461" s="1"/>
      <c r="D461" s="1"/>
      <c r="E461" s="9"/>
      <c r="F461" s="1"/>
      <c r="G461" s="1"/>
      <c r="H461" s="1"/>
      <c r="I461" s="1"/>
      <c r="J461" s="1"/>
      <c r="K461" s="1"/>
      <c r="L461" s="1"/>
      <c r="M461" s="1"/>
      <c r="N461" s="1"/>
      <c r="O461" s="1"/>
      <c r="P461" s="1"/>
      <c r="Q461" s="1"/>
      <c r="R461" s="1"/>
      <c r="S461" s="1"/>
      <c r="T461" s="1"/>
      <c r="U461" s="1"/>
      <c r="V461" s="1"/>
    </row>
    <row r="462" spans="2:22" x14ac:dyDescent="0.2">
      <c r="B462" s="1"/>
      <c r="C462" s="1"/>
      <c r="D462" s="1"/>
      <c r="E462" s="9"/>
      <c r="F462" s="1"/>
      <c r="G462" s="1"/>
      <c r="H462" s="1"/>
      <c r="I462" s="1"/>
      <c r="J462" s="1"/>
      <c r="K462" s="1"/>
      <c r="L462" s="1"/>
      <c r="M462" s="1"/>
      <c r="N462" s="1"/>
      <c r="O462" s="1"/>
      <c r="P462" s="1"/>
      <c r="Q462" s="1"/>
      <c r="R462" s="1"/>
      <c r="S462" s="1"/>
      <c r="T462" s="1"/>
      <c r="U462" s="1"/>
      <c r="V462" s="1"/>
    </row>
    <row r="463" spans="2:22" x14ac:dyDescent="0.2">
      <c r="B463" s="1"/>
      <c r="C463" s="1"/>
      <c r="D463" s="1"/>
      <c r="E463" s="9"/>
      <c r="F463" s="1"/>
      <c r="G463" s="1"/>
      <c r="H463" s="1"/>
      <c r="I463" s="1"/>
      <c r="J463" s="1"/>
      <c r="K463" s="1"/>
      <c r="L463" s="1"/>
      <c r="M463" s="1"/>
      <c r="N463" s="1"/>
      <c r="O463" s="1"/>
      <c r="P463" s="1"/>
      <c r="Q463" s="1"/>
      <c r="R463" s="1"/>
      <c r="S463" s="1"/>
      <c r="T463" s="1"/>
      <c r="U463" s="1"/>
      <c r="V463" s="1"/>
    </row>
    <row r="464" spans="2:22" x14ac:dyDescent="0.2">
      <c r="B464" s="1"/>
      <c r="C464" s="1"/>
      <c r="D464" s="1"/>
      <c r="E464" s="9"/>
      <c r="F464" s="1"/>
      <c r="G464" s="1"/>
      <c r="H464" s="1"/>
      <c r="I464" s="1"/>
      <c r="J464" s="1"/>
      <c r="K464" s="1"/>
      <c r="L464" s="1"/>
      <c r="M464" s="1"/>
      <c r="N464" s="1"/>
      <c r="O464" s="1"/>
      <c r="P464" s="1"/>
      <c r="Q464" s="1"/>
      <c r="R464" s="1"/>
      <c r="S464" s="1"/>
      <c r="T464" s="1"/>
      <c r="U464" s="1"/>
      <c r="V464" s="1"/>
    </row>
    <row r="465" spans="2:22" x14ac:dyDescent="0.2">
      <c r="B465" s="1"/>
      <c r="C465" s="1"/>
      <c r="D465" s="1"/>
      <c r="E465" s="9"/>
      <c r="F465" s="1"/>
      <c r="G465" s="1"/>
      <c r="H465" s="1"/>
      <c r="I465" s="1"/>
      <c r="J465" s="1"/>
      <c r="K465" s="1"/>
      <c r="L465" s="1"/>
      <c r="M465" s="1"/>
      <c r="N465" s="1"/>
      <c r="O465" s="1"/>
      <c r="P465" s="1"/>
      <c r="Q465" s="1"/>
      <c r="R465" s="1"/>
      <c r="S465" s="1"/>
      <c r="T465" s="1"/>
      <c r="U465" s="1"/>
      <c r="V465" s="1"/>
    </row>
    <row r="466" spans="2:22" x14ac:dyDescent="0.2">
      <c r="B466" s="1"/>
      <c r="C466" s="1"/>
      <c r="D466" s="1"/>
      <c r="E466" s="9"/>
      <c r="F466" s="1"/>
      <c r="G466" s="1"/>
      <c r="H466" s="1"/>
      <c r="I466" s="1"/>
      <c r="J466" s="1"/>
      <c r="K466" s="1"/>
      <c r="L466" s="1"/>
      <c r="M466" s="1"/>
      <c r="N466" s="1"/>
      <c r="O466" s="1"/>
      <c r="P466" s="1"/>
      <c r="Q466" s="1"/>
      <c r="R466" s="1"/>
      <c r="S466" s="1"/>
      <c r="T466" s="1"/>
      <c r="U466" s="1"/>
      <c r="V466" s="1"/>
    </row>
    <row r="467" spans="2:22" x14ac:dyDescent="0.2">
      <c r="B467" s="1"/>
      <c r="C467" s="1"/>
      <c r="D467" s="1"/>
      <c r="E467" s="9"/>
      <c r="F467" s="1"/>
      <c r="G467" s="1"/>
      <c r="H467" s="1"/>
      <c r="I467" s="1"/>
      <c r="J467" s="1"/>
      <c r="K467" s="1"/>
      <c r="L467" s="1"/>
      <c r="M467" s="1"/>
      <c r="N467" s="1"/>
      <c r="O467" s="1"/>
      <c r="P467" s="1"/>
      <c r="Q467" s="1"/>
      <c r="R467" s="1"/>
      <c r="S467" s="1"/>
      <c r="T467" s="1"/>
      <c r="U467" s="1"/>
      <c r="V467" s="1"/>
    </row>
    <row r="468" spans="2:22" x14ac:dyDescent="0.2">
      <c r="B468" s="1"/>
      <c r="C468" s="1"/>
      <c r="D468" s="1"/>
      <c r="E468" s="9"/>
      <c r="F468" s="1"/>
      <c r="G468" s="1"/>
      <c r="H468" s="1"/>
      <c r="I468" s="1"/>
      <c r="J468" s="1"/>
      <c r="K468" s="1"/>
      <c r="L468" s="1"/>
      <c r="M468" s="1"/>
      <c r="N468" s="1"/>
      <c r="O468" s="1"/>
      <c r="P468" s="1"/>
      <c r="Q468" s="1"/>
      <c r="R468" s="1"/>
      <c r="S468" s="1"/>
      <c r="T468" s="1"/>
      <c r="U468" s="1"/>
      <c r="V468" s="1"/>
    </row>
    <row r="469" spans="2:22" x14ac:dyDescent="0.2">
      <c r="B469" s="1"/>
      <c r="C469" s="1"/>
      <c r="D469" s="1"/>
      <c r="E469" s="9"/>
      <c r="F469" s="1"/>
      <c r="G469" s="1"/>
      <c r="H469" s="1"/>
      <c r="I469" s="1"/>
      <c r="J469" s="1"/>
      <c r="K469" s="1"/>
      <c r="L469" s="1"/>
      <c r="M469" s="1"/>
      <c r="N469" s="1"/>
      <c r="O469" s="1"/>
      <c r="P469" s="1"/>
      <c r="Q469" s="1"/>
      <c r="R469" s="1"/>
      <c r="S469" s="1"/>
      <c r="T469" s="1"/>
      <c r="U469" s="1"/>
      <c r="V469" s="1"/>
    </row>
    <row r="470" spans="2:22" x14ac:dyDescent="0.2">
      <c r="B470" s="1"/>
      <c r="C470" s="1"/>
      <c r="D470" s="1"/>
      <c r="E470" s="9"/>
      <c r="F470" s="1"/>
      <c r="G470" s="1"/>
      <c r="H470" s="1"/>
      <c r="I470" s="1"/>
      <c r="J470" s="1"/>
      <c r="K470" s="1"/>
      <c r="L470" s="1"/>
      <c r="M470" s="1"/>
      <c r="N470" s="1"/>
      <c r="O470" s="1"/>
      <c r="P470" s="1"/>
      <c r="Q470" s="1"/>
      <c r="R470" s="1"/>
      <c r="S470" s="1"/>
      <c r="T470" s="1"/>
      <c r="U470" s="1"/>
      <c r="V470" s="1"/>
    </row>
    <row r="471" spans="2:22" x14ac:dyDescent="0.2">
      <c r="B471" s="1"/>
      <c r="C471" s="1"/>
      <c r="D471" s="1"/>
      <c r="E471" s="9"/>
      <c r="F471" s="1"/>
      <c r="G471" s="1"/>
      <c r="H471" s="1"/>
      <c r="I471" s="1"/>
      <c r="J471" s="1"/>
      <c r="K471" s="1"/>
      <c r="L471" s="1"/>
      <c r="M471" s="1"/>
      <c r="N471" s="1"/>
      <c r="O471" s="1"/>
      <c r="P471" s="1"/>
      <c r="Q471" s="1"/>
      <c r="R471" s="1"/>
      <c r="S471" s="1"/>
      <c r="T471" s="1"/>
      <c r="U471" s="1"/>
      <c r="V471" s="1"/>
    </row>
    <row r="472" spans="2:22" x14ac:dyDescent="0.2">
      <c r="B472" s="1"/>
      <c r="C472" s="1"/>
      <c r="D472" s="1"/>
      <c r="E472" s="9"/>
      <c r="F472" s="1"/>
      <c r="G472" s="1"/>
      <c r="H472" s="1"/>
      <c r="I472" s="1"/>
      <c r="J472" s="1"/>
      <c r="K472" s="1"/>
      <c r="L472" s="1"/>
      <c r="M472" s="1"/>
      <c r="N472" s="1"/>
      <c r="O472" s="1"/>
      <c r="P472" s="1"/>
      <c r="Q472" s="1"/>
      <c r="R472" s="1"/>
      <c r="S472" s="1"/>
      <c r="T472" s="1"/>
      <c r="U472" s="1"/>
      <c r="V472" s="1"/>
    </row>
    <row r="473" spans="2:22" x14ac:dyDescent="0.2">
      <c r="B473" s="1"/>
      <c r="C473" s="1"/>
      <c r="D473" s="1"/>
      <c r="E473" s="9"/>
      <c r="F473" s="1"/>
      <c r="G473" s="1"/>
      <c r="H473" s="1"/>
      <c r="I473" s="1"/>
      <c r="J473" s="1"/>
      <c r="K473" s="1"/>
      <c r="L473" s="1"/>
      <c r="M473" s="1"/>
      <c r="N473" s="1"/>
      <c r="O473" s="1"/>
      <c r="P473" s="1"/>
      <c r="Q473" s="1"/>
      <c r="R473" s="1"/>
      <c r="S473" s="1"/>
      <c r="T473" s="1"/>
      <c r="U473" s="1"/>
      <c r="V473" s="1"/>
    </row>
    <row r="474" spans="2:22" x14ac:dyDescent="0.2">
      <c r="B474" s="1"/>
      <c r="C474" s="1"/>
      <c r="D474" s="1"/>
      <c r="E474" s="9"/>
      <c r="F474" s="1"/>
      <c r="G474" s="1"/>
      <c r="H474" s="1"/>
      <c r="I474" s="1"/>
      <c r="J474" s="1"/>
      <c r="K474" s="1"/>
      <c r="L474" s="1"/>
      <c r="M474" s="1"/>
      <c r="N474" s="1"/>
      <c r="O474" s="1"/>
      <c r="P474" s="1"/>
      <c r="Q474" s="1"/>
      <c r="R474" s="1"/>
      <c r="S474" s="1"/>
      <c r="T474" s="1"/>
      <c r="U474" s="1"/>
      <c r="V474" s="1"/>
    </row>
    <row r="475" spans="2:22" x14ac:dyDescent="0.2">
      <c r="B475" s="1"/>
      <c r="C475" s="1"/>
      <c r="D475" s="1"/>
      <c r="E475" s="9"/>
      <c r="F475" s="1"/>
      <c r="G475" s="1"/>
      <c r="H475" s="1"/>
      <c r="I475" s="1"/>
      <c r="J475" s="1"/>
      <c r="K475" s="1"/>
      <c r="L475" s="1"/>
      <c r="M475" s="1"/>
      <c r="N475" s="1"/>
      <c r="O475" s="1"/>
      <c r="P475" s="1"/>
      <c r="Q475" s="1"/>
      <c r="R475" s="1"/>
      <c r="S475" s="1"/>
      <c r="T475" s="1"/>
      <c r="U475" s="1"/>
      <c r="V475" s="1"/>
    </row>
    <row r="476" spans="2:22" x14ac:dyDescent="0.2">
      <c r="B476" s="1"/>
      <c r="C476" s="1"/>
      <c r="D476" s="1"/>
      <c r="E476" s="9"/>
      <c r="F476" s="1"/>
      <c r="G476" s="1"/>
      <c r="H476" s="1"/>
      <c r="I476" s="1"/>
      <c r="J476" s="1"/>
      <c r="K476" s="1"/>
      <c r="L476" s="1"/>
      <c r="M476" s="1"/>
      <c r="N476" s="1"/>
      <c r="O476" s="1"/>
      <c r="P476" s="1"/>
      <c r="Q476" s="1"/>
      <c r="R476" s="1"/>
      <c r="S476" s="1"/>
      <c r="T476" s="1"/>
      <c r="U476" s="1"/>
      <c r="V476" s="1"/>
    </row>
    <row r="477" spans="2:22" x14ac:dyDescent="0.2">
      <c r="B477" s="1"/>
      <c r="C477" s="1"/>
      <c r="D477" s="1"/>
      <c r="E477" s="9"/>
      <c r="F477" s="1"/>
      <c r="G477" s="1"/>
      <c r="H477" s="1"/>
      <c r="I477" s="1"/>
      <c r="J477" s="1"/>
      <c r="K477" s="1"/>
      <c r="L477" s="1"/>
      <c r="M477" s="1"/>
      <c r="N477" s="1"/>
      <c r="O477" s="1"/>
      <c r="P477" s="1"/>
      <c r="Q477" s="1"/>
      <c r="R477" s="1"/>
      <c r="S477" s="1"/>
      <c r="T477" s="1"/>
      <c r="U477" s="1"/>
      <c r="V477" s="1"/>
    </row>
    <row r="478" spans="2:22" x14ac:dyDescent="0.2">
      <c r="B478" s="1"/>
      <c r="C478" s="1"/>
      <c r="D478" s="1"/>
      <c r="E478" s="9"/>
      <c r="F478" s="1"/>
      <c r="G478" s="1"/>
      <c r="H478" s="1"/>
      <c r="I478" s="1"/>
      <c r="J478" s="1"/>
      <c r="K478" s="1"/>
      <c r="L478" s="1"/>
      <c r="M478" s="1"/>
      <c r="N478" s="1"/>
      <c r="O478" s="1"/>
      <c r="P478" s="1"/>
      <c r="Q478" s="1"/>
      <c r="R478" s="1"/>
      <c r="S478" s="1"/>
      <c r="T478" s="1"/>
      <c r="U478" s="1"/>
      <c r="V478" s="1"/>
    </row>
    <row r="479" spans="2:22" x14ac:dyDescent="0.2">
      <c r="B479" s="1"/>
      <c r="C479" s="1"/>
      <c r="D479" s="1"/>
      <c r="E479" s="9"/>
      <c r="F479" s="1"/>
      <c r="G479" s="1"/>
      <c r="H479" s="1"/>
      <c r="I479" s="1"/>
      <c r="J479" s="1"/>
      <c r="K479" s="1"/>
      <c r="L479" s="1"/>
      <c r="M479" s="1"/>
      <c r="N479" s="1"/>
      <c r="O479" s="1"/>
      <c r="P479" s="1"/>
      <c r="Q479" s="1"/>
      <c r="R479" s="1"/>
      <c r="S479" s="1"/>
      <c r="T479" s="1"/>
      <c r="U479" s="1"/>
      <c r="V479" s="1"/>
    </row>
    <row r="480" spans="2:22" x14ac:dyDescent="0.2">
      <c r="B480" s="1"/>
      <c r="C480" s="1"/>
      <c r="D480" s="1"/>
      <c r="E480" s="9"/>
      <c r="F480" s="1"/>
      <c r="G480" s="1"/>
      <c r="H480" s="1"/>
      <c r="I480" s="1"/>
      <c r="J480" s="1"/>
      <c r="K480" s="1"/>
      <c r="L480" s="1"/>
      <c r="M480" s="1"/>
      <c r="N480" s="1"/>
      <c r="O480" s="1"/>
      <c r="P480" s="1"/>
      <c r="Q480" s="1"/>
      <c r="R480" s="1"/>
      <c r="S480" s="1"/>
      <c r="T480" s="1"/>
      <c r="U480" s="1"/>
      <c r="V480" s="1"/>
    </row>
    <row r="481" spans="2:22" x14ac:dyDescent="0.2">
      <c r="B481" s="1"/>
      <c r="C481" s="1"/>
      <c r="D481" s="1"/>
      <c r="E481" s="9"/>
      <c r="F481" s="1"/>
      <c r="G481" s="1"/>
      <c r="H481" s="1"/>
      <c r="I481" s="1"/>
      <c r="J481" s="1"/>
      <c r="K481" s="1"/>
      <c r="L481" s="1"/>
      <c r="M481" s="1"/>
      <c r="N481" s="1"/>
      <c r="O481" s="1"/>
      <c r="P481" s="1"/>
      <c r="Q481" s="1"/>
      <c r="R481" s="1"/>
      <c r="S481" s="1"/>
      <c r="T481" s="1"/>
      <c r="U481" s="1"/>
      <c r="V481" s="1"/>
    </row>
    <row r="482" spans="2:22" x14ac:dyDescent="0.2">
      <c r="B482" s="1"/>
      <c r="C482" s="1"/>
      <c r="D482" s="1"/>
      <c r="E482" s="9"/>
      <c r="F482" s="1"/>
      <c r="G482" s="1"/>
      <c r="H482" s="1"/>
      <c r="I482" s="1"/>
      <c r="J482" s="1"/>
      <c r="K482" s="1"/>
      <c r="L482" s="1"/>
      <c r="M482" s="1"/>
      <c r="N482" s="1"/>
      <c r="O482" s="1"/>
      <c r="P482" s="1"/>
      <c r="Q482" s="1"/>
      <c r="R482" s="1"/>
      <c r="S482" s="1"/>
      <c r="T482" s="1"/>
      <c r="U482" s="1"/>
      <c r="V482" s="1"/>
    </row>
    <row r="483" spans="2:22" x14ac:dyDescent="0.2">
      <c r="B483" s="1"/>
      <c r="C483" s="1"/>
      <c r="D483" s="1"/>
      <c r="E483" s="9"/>
      <c r="F483" s="1"/>
      <c r="G483" s="1"/>
      <c r="H483" s="1"/>
      <c r="I483" s="1"/>
      <c r="J483" s="1"/>
      <c r="K483" s="1"/>
      <c r="L483" s="1"/>
      <c r="M483" s="1"/>
      <c r="N483" s="1"/>
      <c r="O483" s="1"/>
      <c r="P483" s="1"/>
      <c r="Q483" s="1"/>
      <c r="R483" s="1"/>
      <c r="S483" s="1"/>
      <c r="T483" s="1"/>
      <c r="U483" s="1"/>
      <c r="V483" s="1"/>
    </row>
    <row r="484" spans="2:22" x14ac:dyDescent="0.2">
      <c r="B484" s="1"/>
      <c r="C484" s="1"/>
      <c r="D484" s="1"/>
      <c r="E484" s="9"/>
      <c r="F484" s="1"/>
      <c r="G484" s="1"/>
      <c r="H484" s="1"/>
      <c r="I484" s="1"/>
      <c r="J484" s="1"/>
      <c r="K484" s="1"/>
      <c r="L484" s="1"/>
      <c r="M484" s="1"/>
      <c r="N484" s="1"/>
      <c r="O484" s="1"/>
      <c r="P484" s="1"/>
      <c r="Q484" s="1"/>
      <c r="R484" s="1"/>
      <c r="S484" s="1"/>
      <c r="T484" s="1"/>
      <c r="U484" s="1"/>
      <c r="V484" s="1"/>
    </row>
    <row r="485" spans="2:22" x14ac:dyDescent="0.2">
      <c r="B485" s="1"/>
      <c r="C485" s="1"/>
      <c r="D485" s="1"/>
      <c r="E485" s="9"/>
      <c r="F485" s="1"/>
      <c r="G485" s="1"/>
      <c r="H485" s="1"/>
      <c r="I485" s="1"/>
      <c r="J485" s="1"/>
      <c r="K485" s="1"/>
      <c r="L485" s="1"/>
      <c r="M485" s="1"/>
      <c r="N485" s="1"/>
      <c r="O485" s="1"/>
      <c r="P485" s="1"/>
      <c r="Q485" s="1"/>
      <c r="R485" s="1"/>
      <c r="S485" s="1"/>
      <c r="T485" s="1"/>
      <c r="U485" s="1"/>
      <c r="V485" s="1"/>
    </row>
    <row r="486" spans="2:22" x14ac:dyDescent="0.2">
      <c r="B486" s="1"/>
      <c r="C486" s="1"/>
      <c r="D486" s="1"/>
      <c r="E486" s="9"/>
      <c r="F486" s="1"/>
      <c r="G486" s="1"/>
      <c r="H486" s="1"/>
      <c r="I486" s="1"/>
      <c r="J486" s="1"/>
      <c r="K486" s="1"/>
      <c r="L486" s="1"/>
      <c r="M486" s="1"/>
      <c r="N486" s="1"/>
      <c r="O486" s="1"/>
      <c r="P486" s="1"/>
      <c r="Q486" s="1"/>
      <c r="R486" s="1"/>
      <c r="S486" s="1"/>
      <c r="T486" s="1"/>
      <c r="U486" s="1"/>
      <c r="V486" s="1"/>
    </row>
    <row r="487" spans="2:22" x14ac:dyDescent="0.2">
      <c r="B487" s="1"/>
      <c r="C487" s="1"/>
      <c r="D487" s="1"/>
      <c r="E487" s="9"/>
      <c r="F487" s="1"/>
      <c r="G487" s="1"/>
      <c r="H487" s="1"/>
      <c r="I487" s="1"/>
      <c r="J487" s="1"/>
      <c r="K487" s="1"/>
      <c r="L487" s="1"/>
      <c r="M487" s="1"/>
      <c r="N487" s="1"/>
      <c r="O487" s="1"/>
      <c r="P487" s="1"/>
      <c r="Q487" s="1"/>
      <c r="R487" s="1"/>
      <c r="S487" s="1"/>
      <c r="T487" s="1"/>
      <c r="U487" s="1"/>
      <c r="V487" s="1"/>
    </row>
    <row r="488" spans="2:22" x14ac:dyDescent="0.2">
      <c r="B488" s="1"/>
      <c r="C488" s="1"/>
      <c r="D488" s="1"/>
      <c r="E488" s="9"/>
      <c r="F488" s="1"/>
      <c r="G488" s="1"/>
      <c r="H488" s="1"/>
      <c r="I488" s="1"/>
      <c r="J488" s="1"/>
      <c r="K488" s="1"/>
      <c r="L488" s="1"/>
      <c r="M488" s="1"/>
      <c r="N488" s="1"/>
      <c r="O488" s="1"/>
      <c r="P488" s="1"/>
      <c r="Q488" s="1"/>
      <c r="R488" s="1"/>
      <c r="S488" s="1"/>
      <c r="T488" s="1"/>
      <c r="U488" s="1"/>
      <c r="V488" s="1"/>
    </row>
    <row r="489" spans="2:22" x14ac:dyDescent="0.2">
      <c r="B489" s="1"/>
      <c r="C489" s="1"/>
      <c r="D489" s="1"/>
      <c r="E489" s="9"/>
      <c r="F489" s="1"/>
      <c r="G489" s="1"/>
      <c r="H489" s="1"/>
      <c r="I489" s="1"/>
      <c r="J489" s="1"/>
      <c r="K489" s="1"/>
      <c r="L489" s="1"/>
      <c r="M489" s="1"/>
      <c r="N489" s="1"/>
      <c r="O489" s="1"/>
      <c r="P489" s="1"/>
      <c r="Q489" s="1"/>
      <c r="R489" s="1"/>
      <c r="S489" s="1"/>
      <c r="T489" s="1"/>
      <c r="U489" s="1"/>
      <c r="V489" s="1"/>
    </row>
    <row r="490" spans="2:22" x14ac:dyDescent="0.2">
      <c r="B490" s="1"/>
      <c r="C490" s="1"/>
      <c r="D490" s="1"/>
      <c r="E490" s="9"/>
      <c r="F490" s="1"/>
      <c r="G490" s="1"/>
      <c r="H490" s="1"/>
      <c r="I490" s="1"/>
      <c r="J490" s="1"/>
      <c r="K490" s="1"/>
      <c r="L490" s="1"/>
      <c r="M490" s="1"/>
      <c r="N490" s="1"/>
      <c r="O490" s="1"/>
      <c r="P490" s="1"/>
      <c r="Q490" s="1"/>
      <c r="R490" s="1"/>
      <c r="S490" s="1"/>
      <c r="T490" s="1"/>
      <c r="U490" s="1"/>
      <c r="V490" s="1"/>
    </row>
    <row r="491" spans="2:22" x14ac:dyDescent="0.2">
      <c r="B491" s="1"/>
      <c r="C491" s="1"/>
      <c r="D491" s="1"/>
      <c r="E491" s="9"/>
      <c r="F491" s="1"/>
      <c r="G491" s="1"/>
      <c r="H491" s="1"/>
      <c r="I491" s="1"/>
      <c r="J491" s="1"/>
      <c r="K491" s="1"/>
      <c r="L491" s="1"/>
      <c r="M491" s="1"/>
      <c r="N491" s="1"/>
      <c r="O491" s="1"/>
      <c r="P491" s="1"/>
      <c r="Q491" s="1"/>
      <c r="R491" s="1"/>
      <c r="S491" s="1"/>
      <c r="T491" s="1"/>
      <c r="U491" s="1"/>
      <c r="V491" s="1"/>
    </row>
    <row r="492" spans="2:22" x14ac:dyDescent="0.2">
      <c r="B492" s="1"/>
      <c r="C492" s="1"/>
      <c r="D492" s="1"/>
      <c r="E492" s="9"/>
      <c r="F492" s="1"/>
      <c r="G492" s="1"/>
      <c r="H492" s="1"/>
      <c r="I492" s="1"/>
      <c r="J492" s="1"/>
      <c r="K492" s="1"/>
      <c r="L492" s="1"/>
      <c r="M492" s="1"/>
      <c r="N492" s="1"/>
      <c r="O492" s="1"/>
      <c r="P492" s="1"/>
      <c r="Q492" s="1"/>
      <c r="R492" s="1"/>
      <c r="S492" s="1"/>
      <c r="T492" s="1"/>
      <c r="U492" s="1"/>
      <c r="V492" s="1"/>
    </row>
    <row r="493" spans="2:22" x14ac:dyDescent="0.2">
      <c r="B493" s="1"/>
      <c r="C493" s="1"/>
      <c r="D493" s="1"/>
      <c r="E493" s="9"/>
      <c r="F493" s="1"/>
      <c r="G493" s="1"/>
      <c r="H493" s="1"/>
      <c r="I493" s="1"/>
      <c r="J493" s="1"/>
      <c r="K493" s="1"/>
      <c r="L493" s="1"/>
      <c r="M493" s="1"/>
      <c r="N493" s="1"/>
      <c r="O493" s="1"/>
      <c r="P493" s="1"/>
      <c r="Q493" s="1"/>
      <c r="R493" s="1"/>
      <c r="S493" s="1"/>
      <c r="T493" s="1"/>
      <c r="U493" s="1"/>
      <c r="V493" s="1"/>
    </row>
    <row r="494" spans="2:22" x14ac:dyDescent="0.2">
      <c r="B494" s="1"/>
      <c r="C494" s="1"/>
      <c r="D494" s="1"/>
      <c r="E494" s="9"/>
      <c r="F494" s="1"/>
      <c r="G494" s="1"/>
      <c r="H494" s="1"/>
      <c r="I494" s="1"/>
      <c r="J494" s="1"/>
      <c r="K494" s="1"/>
      <c r="L494" s="1"/>
      <c r="M494" s="1"/>
      <c r="N494" s="1"/>
      <c r="O494" s="1"/>
      <c r="P494" s="1"/>
      <c r="Q494" s="1"/>
      <c r="R494" s="1"/>
      <c r="S494" s="1"/>
      <c r="T494" s="1"/>
      <c r="U494" s="1"/>
      <c r="V494" s="1"/>
    </row>
    <row r="495" spans="2:22" x14ac:dyDescent="0.2">
      <c r="B495" s="1"/>
      <c r="C495" s="1"/>
      <c r="D495" s="1"/>
      <c r="E495" s="9"/>
      <c r="F495" s="1"/>
      <c r="G495" s="1"/>
      <c r="H495" s="1"/>
      <c r="I495" s="1"/>
      <c r="J495" s="1"/>
      <c r="K495" s="1"/>
      <c r="L495" s="1"/>
      <c r="M495" s="1"/>
      <c r="N495" s="1"/>
      <c r="O495" s="1"/>
      <c r="P495" s="1"/>
      <c r="Q495" s="1"/>
      <c r="R495" s="1"/>
      <c r="S495" s="1"/>
      <c r="T495" s="1"/>
      <c r="U495" s="1"/>
      <c r="V495" s="1"/>
    </row>
    <row r="496" spans="2:22" x14ac:dyDescent="0.2">
      <c r="B496" s="1"/>
      <c r="C496" s="1"/>
      <c r="D496" s="1"/>
      <c r="E496" s="9"/>
      <c r="F496" s="1"/>
      <c r="G496" s="1"/>
      <c r="H496" s="1"/>
      <c r="I496" s="1"/>
      <c r="J496" s="1"/>
      <c r="K496" s="1"/>
      <c r="L496" s="1"/>
      <c r="M496" s="1"/>
      <c r="N496" s="1"/>
      <c r="O496" s="1"/>
      <c r="P496" s="1"/>
      <c r="Q496" s="1"/>
      <c r="R496" s="1"/>
      <c r="S496" s="1"/>
      <c r="T496" s="1"/>
      <c r="U496" s="1"/>
      <c r="V496" s="1"/>
    </row>
    <row r="497" spans="2:22" x14ac:dyDescent="0.2">
      <c r="B497" s="1"/>
      <c r="C497" s="1"/>
      <c r="D497" s="1"/>
      <c r="E497" s="9"/>
      <c r="F497" s="1"/>
      <c r="G497" s="1"/>
      <c r="H497" s="1"/>
      <c r="I497" s="1"/>
      <c r="J497" s="1"/>
      <c r="K497" s="1"/>
      <c r="L497" s="1"/>
      <c r="M497" s="1"/>
      <c r="N497" s="1"/>
      <c r="O497" s="1"/>
      <c r="P497" s="1"/>
      <c r="Q497" s="1"/>
      <c r="R497" s="1"/>
      <c r="S497" s="1"/>
      <c r="T497" s="1"/>
      <c r="U497" s="1"/>
      <c r="V497" s="1"/>
    </row>
    <row r="498" spans="2:22" x14ac:dyDescent="0.2">
      <c r="B498" s="1"/>
      <c r="C498" s="1"/>
      <c r="D498" s="1"/>
      <c r="E498" s="9"/>
      <c r="F498" s="1"/>
      <c r="G498" s="1"/>
      <c r="H498" s="1"/>
      <c r="I498" s="1"/>
      <c r="J498" s="1"/>
      <c r="K498" s="1"/>
      <c r="L498" s="1"/>
      <c r="M498" s="1"/>
      <c r="N498" s="1"/>
      <c r="O498" s="1"/>
      <c r="P498" s="1"/>
      <c r="Q498" s="1"/>
      <c r="R498" s="1"/>
      <c r="S498" s="1"/>
      <c r="T498" s="1"/>
      <c r="U498" s="1"/>
      <c r="V498" s="1"/>
    </row>
    <row r="499" spans="2:22" x14ac:dyDescent="0.2">
      <c r="B499" s="1"/>
      <c r="C499" s="1"/>
      <c r="D499" s="1"/>
      <c r="E499" s="9"/>
      <c r="F499" s="1"/>
      <c r="G499" s="1"/>
      <c r="H499" s="1"/>
      <c r="I499" s="1"/>
      <c r="J499" s="1"/>
      <c r="K499" s="1"/>
      <c r="L499" s="1"/>
      <c r="M499" s="1"/>
      <c r="N499" s="1"/>
      <c r="O499" s="1"/>
      <c r="P499" s="1"/>
      <c r="Q499" s="1"/>
      <c r="R499" s="1"/>
      <c r="S499" s="1"/>
      <c r="T499" s="1"/>
      <c r="U499" s="1"/>
      <c r="V499" s="1"/>
    </row>
    <row r="500" spans="2:22" x14ac:dyDescent="0.2">
      <c r="B500" s="1"/>
      <c r="C500" s="1"/>
      <c r="D500" s="1"/>
      <c r="E500" s="9"/>
      <c r="F500" s="1"/>
      <c r="G500" s="1"/>
      <c r="H500" s="1"/>
      <c r="I500" s="1"/>
      <c r="J500" s="1"/>
      <c r="K500" s="1"/>
      <c r="L500" s="1"/>
      <c r="M500" s="1"/>
      <c r="N500" s="1"/>
      <c r="O500" s="1"/>
      <c r="P500" s="1"/>
      <c r="Q500" s="1"/>
      <c r="R500" s="1"/>
      <c r="S500" s="1"/>
      <c r="T500" s="1"/>
      <c r="U500" s="1"/>
      <c r="V500" s="1"/>
    </row>
    <row r="501" spans="2:22" x14ac:dyDescent="0.2">
      <c r="B501" s="1"/>
      <c r="C501" s="1"/>
      <c r="D501" s="1"/>
      <c r="E501" s="9"/>
      <c r="F501" s="1"/>
      <c r="G501" s="1"/>
      <c r="H501" s="1"/>
      <c r="I501" s="1"/>
      <c r="J501" s="1"/>
      <c r="K501" s="1"/>
      <c r="L501" s="1"/>
      <c r="M501" s="1"/>
      <c r="N501" s="1"/>
      <c r="O501" s="1"/>
      <c r="P501" s="1"/>
      <c r="Q501" s="1"/>
      <c r="R501" s="1"/>
      <c r="S501" s="1"/>
      <c r="T501" s="1"/>
      <c r="U501" s="1"/>
      <c r="V501" s="1"/>
    </row>
    <row r="502" spans="2:22" x14ac:dyDescent="0.2">
      <c r="B502" s="1"/>
      <c r="C502" s="1"/>
      <c r="D502" s="1"/>
      <c r="E502" s="9"/>
      <c r="F502" s="1"/>
      <c r="G502" s="1"/>
      <c r="H502" s="1"/>
      <c r="I502" s="1"/>
      <c r="J502" s="1"/>
      <c r="K502" s="1"/>
      <c r="L502" s="1"/>
      <c r="M502" s="1"/>
      <c r="N502" s="1"/>
      <c r="O502" s="1"/>
      <c r="P502" s="1"/>
      <c r="Q502" s="1"/>
      <c r="R502" s="1"/>
      <c r="S502" s="1"/>
      <c r="T502" s="1"/>
      <c r="U502" s="1"/>
      <c r="V502" s="1"/>
    </row>
    <row r="503" spans="2:22" x14ac:dyDescent="0.2">
      <c r="B503" s="1"/>
      <c r="C503" s="1"/>
      <c r="D503" s="1"/>
      <c r="E503" s="9"/>
      <c r="F503" s="1"/>
      <c r="G503" s="1"/>
      <c r="H503" s="1"/>
      <c r="I503" s="1"/>
      <c r="J503" s="1"/>
      <c r="K503" s="1"/>
      <c r="L503" s="1"/>
      <c r="M503" s="1"/>
      <c r="N503" s="1"/>
      <c r="O503" s="1"/>
      <c r="P503" s="1"/>
      <c r="Q503" s="1"/>
      <c r="R503" s="1"/>
      <c r="S503" s="1"/>
      <c r="T503" s="1"/>
      <c r="U503" s="1"/>
      <c r="V503" s="1"/>
    </row>
    <row r="504" spans="2:22" x14ac:dyDescent="0.2">
      <c r="B504" s="1"/>
      <c r="C504" s="1"/>
      <c r="D504" s="1"/>
      <c r="E504" s="9"/>
      <c r="F504" s="1"/>
      <c r="G504" s="1"/>
      <c r="H504" s="1"/>
      <c r="I504" s="1"/>
      <c r="J504" s="1"/>
      <c r="K504" s="1"/>
      <c r="L504" s="1"/>
      <c r="M504" s="1"/>
      <c r="N504" s="1"/>
      <c r="O504" s="1"/>
      <c r="P504" s="1"/>
      <c r="Q504" s="1"/>
      <c r="R504" s="1"/>
      <c r="S504" s="1"/>
      <c r="T504" s="1"/>
      <c r="U504" s="1"/>
      <c r="V504" s="1"/>
    </row>
    <row r="505" spans="2:22" x14ac:dyDescent="0.2">
      <c r="B505" s="1"/>
      <c r="C505" s="1"/>
      <c r="D505" s="1"/>
      <c r="E505" s="9"/>
      <c r="F505" s="1"/>
      <c r="G505" s="1"/>
      <c r="H505" s="1"/>
      <c r="I505" s="1"/>
      <c r="J505" s="1"/>
      <c r="K505" s="1"/>
      <c r="L505" s="1"/>
      <c r="M505" s="1"/>
      <c r="N505" s="1"/>
      <c r="O505" s="1"/>
      <c r="P505" s="1"/>
      <c r="Q505" s="1"/>
      <c r="R505" s="1"/>
      <c r="S505" s="1"/>
      <c r="T505" s="1"/>
      <c r="U505" s="1"/>
      <c r="V505" s="1"/>
    </row>
    <row r="506" spans="2:22" x14ac:dyDescent="0.2">
      <c r="B506" s="1"/>
      <c r="C506" s="1"/>
      <c r="D506" s="1"/>
      <c r="E506" s="9"/>
      <c r="F506" s="1"/>
      <c r="G506" s="1"/>
      <c r="H506" s="1"/>
      <c r="I506" s="1"/>
      <c r="J506" s="1"/>
      <c r="K506" s="1"/>
      <c r="L506" s="1"/>
      <c r="M506" s="1"/>
      <c r="N506" s="1"/>
      <c r="O506" s="1"/>
      <c r="P506" s="1"/>
      <c r="Q506" s="1"/>
      <c r="R506" s="1"/>
      <c r="S506" s="1"/>
      <c r="T506" s="1"/>
      <c r="U506" s="1"/>
      <c r="V506" s="1"/>
    </row>
    <row r="507" spans="2:22" x14ac:dyDescent="0.2">
      <c r="B507" s="1"/>
      <c r="C507" s="1"/>
      <c r="D507" s="1"/>
      <c r="E507" s="9"/>
      <c r="F507" s="1"/>
      <c r="G507" s="1"/>
      <c r="H507" s="1"/>
      <c r="I507" s="1"/>
      <c r="J507" s="1"/>
      <c r="K507" s="1"/>
      <c r="L507" s="1"/>
      <c r="M507" s="1"/>
      <c r="N507" s="1"/>
      <c r="O507" s="1"/>
      <c r="P507" s="1"/>
      <c r="Q507" s="1"/>
      <c r="R507" s="1"/>
      <c r="S507" s="1"/>
      <c r="T507" s="1"/>
      <c r="U507" s="1"/>
      <c r="V507" s="1"/>
    </row>
    <row r="508" spans="2:22" x14ac:dyDescent="0.2">
      <c r="B508" s="1"/>
      <c r="C508" s="1"/>
      <c r="D508" s="1"/>
      <c r="E508" s="9"/>
      <c r="F508" s="1"/>
      <c r="G508" s="1"/>
      <c r="H508" s="1"/>
      <c r="I508" s="1"/>
      <c r="J508" s="1"/>
      <c r="K508" s="1"/>
      <c r="L508" s="1"/>
      <c r="M508" s="1"/>
      <c r="N508" s="1"/>
      <c r="O508" s="1"/>
      <c r="P508" s="1"/>
      <c r="Q508" s="1"/>
      <c r="R508" s="1"/>
      <c r="S508" s="1"/>
      <c r="T508" s="1"/>
      <c r="U508" s="1"/>
      <c r="V508" s="1"/>
    </row>
    <row r="509" spans="2:22" x14ac:dyDescent="0.2">
      <c r="B509" s="1"/>
      <c r="C509" s="1"/>
      <c r="D509" s="1"/>
      <c r="E509" s="9"/>
      <c r="F509" s="1"/>
      <c r="G509" s="1"/>
      <c r="H509" s="1"/>
      <c r="I509" s="1"/>
      <c r="J509" s="1"/>
      <c r="K509" s="1"/>
      <c r="L509" s="1"/>
      <c r="M509" s="1"/>
      <c r="N509" s="1"/>
      <c r="O509" s="1"/>
      <c r="P509" s="1"/>
      <c r="Q509" s="1"/>
      <c r="R509" s="1"/>
      <c r="S509" s="1"/>
      <c r="T509" s="1"/>
      <c r="U509" s="1"/>
      <c r="V509" s="1"/>
    </row>
    <row r="510" spans="2:22" x14ac:dyDescent="0.2">
      <c r="B510" s="1"/>
      <c r="C510" s="1"/>
      <c r="D510" s="1"/>
      <c r="E510" s="9"/>
      <c r="F510" s="1"/>
      <c r="G510" s="1"/>
      <c r="H510" s="1"/>
      <c r="I510" s="1"/>
      <c r="J510" s="1"/>
      <c r="K510" s="1"/>
      <c r="L510" s="1"/>
      <c r="M510" s="1"/>
      <c r="N510" s="1"/>
      <c r="O510" s="1"/>
      <c r="P510" s="1"/>
      <c r="Q510" s="1"/>
      <c r="R510" s="1"/>
      <c r="S510" s="1"/>
      <c r="T510" s="1"/>
      <c r="U510" s="1"/>
      <c r="V510" s="1"/>
    </row>
    <row r="511" spans="2:22" x14ac:dyDescent="0.2">
      <c r="B511" s="1"/>
      <c r="C511" s="1"/>
      <c r="D511" s="1"/>
      <c r="E511" s="9"/>
      <c r="F511" s="1"/>
      <c r="G511" s="1"/>
      <c r="H511" s="1"/>
      <c r="I511" s="1"/>
      <c r="J511" s="1"/>
      <c r="K511" s="1"/>
      <c r="L511" s="1"/>
      <c r="M511" s="1"/>
      <c r="N511" s="1"/>
      <c r="O511" s="1"/>
      <c r="P511" s="1"/>
      <c r="Q511" s="1"/>
      <c r="R511" s="1"/>
      <c r="S511" s="1"/>
      <c r="T511" s="1"/>
      <c r="U511" s="1"/>
      <c r="V511" s="1"/>
    </row>
    <row r="512" spans="2:22" x14ac:dyDescent="0.2">
      <c r="B512" s="1"/>
      <c r="C512" s="1"/>
      <c r="D512" s="1"/>
      <c r="E512" s="9"/>
      <c r="F512" s="1"/>
      <c r="G512" s="1"/>
      <c r="H512" s="1"/>
      <c r="I512" s="1"/>
      <c r="J512" s="1"/>
      <c r="K512" s="1"/>
      <c r="L512" s="1"/>
      <c r="M512" s="1"/>
      <c r="N512" s="1"/>
      <c r="O512" s="1"/>
      <c r="P512" s="1"/>
      <c r="Q512" s="1"/>
      <c r="R512" s="1"/>
      <c r="S512" s="1"/>
      <c r="T512" s="1"/>
      <c r="U512" s="1"/>
      <c r="V512" s="1"/>
    </row>
    <row r="513" spans="2:22" x14ac:dyDescent="0.2">
      <c r="B513" s="1"/>
      <c r="C513" s="1"/>
      <c r="D513" s="1"/>
      <c r="E513" s="9"/>
      <c r="F513" s="1"/>
      <c r="G513" s="1"/>
      <c r="H513" s="1"/>
      <c r="I513" s="1"/>
      <c r="J513" s="1"/>
      <c r="K513" s="1"/>
      <c r="L513" s="1"/>
      <c r="M513" s="1"/>
      <c r="N513" s="1"/>
      <c r="O513" s="1"/>
      <c r="P513" s="1"/>
      <c r="Q513" s="1"/>
      <c r="R513" s="1"/>
      <c r="S513" s="1"/>
      <c r="T513" s="1"/>
      <c r="U513" s="1"/>
      <c r="V513" s="1"/>
    </row>
    <row r="514" spans="2:22" x14ac:dyDescent="0.2">
      <c r="B514" s="1"/>
      <c r="C514" s="1"/>
      <c r="D514" s="1"/>
      <c r="E514" s="9"/>
      <c r="F514" s="1"/>
      <c r="G514" s="1"/>
      <c r="H514" s="1"/>
      <c r="I514" s="1"/>
      <c r="J514" s="1"/>
      <c r="K514" s="1"/>
      <c r="L514" s="1"/>
      <c r="M514" s="1"/>
      <c r="N514" s="1"/>
      <c r="O514" s="1"/>
      <c r="P514" s="1"/>
      <c r="Q514" s="1"/>
      <c r="R514" s="1"/>
      <c r="S514" s="1"/>
      <c r="T514" s="1"/>
      <c r="U514" s="1"/>
      <c r="V514" s="1"/>
    </row>
    <row r="515" spans="2:22" x14ac:dyDescent="0.2">
      <c r="B515" s="1"/>
      <c r="C515" s="1"/>
      <c r="D515" s="1"/>
      <c r="E515" s="9"/>
      <c r="F515" s="1"/>
      <c r="G515" s="1"/>
      <c r="H515" s="1"/>
      <c r="I515" s="1"/>
      <c r="J515" s="1"/>
      <c r="K515" s="1"/>
      <c r="L515" s="1"/>
      <c r="M515" s="1"/>
      <c r="N515" s="1"/>
      <c r="O515" s="1"/>
      <c r="P515" s="1"/>
      <c r="Q515" s="1"/>
      <c r="R515" s="1"/>
      <c r="S515" s="1"/>
      <c r="T515" s="1"/>
      <c r="U515" s="1"/>
      <c r="V515" s="1"/>
    </row>
    <row r="516" spans="2:22" x14ac:dyDescent="0.2">
      <c r="B516" s="1"/>
      <c r="C516" s="1"/>
      <c r="D516" s="1"/>
      <c r="E516" s="9"/>
      <c r="F516" s="1"/>
      <c r="G516" s="1"/>
      <c r="H516" s="1"/>
      <c r="I516" s="1"/>
      <c r="J516" s="1"/>
      <c r="K516" s="1"/>
      <c r="L516" s="1"/>
      <c r="M516" s="1"/>
      <c r="N516" s="1"/>
      <c r="O516" s="1"/>
      <c r="P516" s="1"/>
      <c r="Q516" s="1"/>
      <c r="R516" s="1"/>
      <c r="S516" s="1"/>
      <c r="T516" s="1"/>
      <c r="U516" s="1"/>
      <c r="V516" s="1"/>
    </row>
    <row r="517" spans="2:22" x14ac:dyDescent="0.2">
      <c r="B517" s="1"/>
      <c r="C517" s="1"/>
      <c r="D517" s="1"/>
      <c r="E517" s="9"/>
      <c r="F517" s="1"/>
      <c r="G517" s="1"/>
      <c r="H517" s="1"/>
      <c r="I517" s="1"/>
      <c r="J517" s="1"/>
      <c r="K517" s="1"/>
      <c r="L517" s="1"/>
      <c r="M517" s="1"/>
      <c r="N517" s="1"/>
      <c r="O517" s="1"/>
      <c r="P517" s="1"/>
      <c r="Q517" s="1"/>
      <c r="R517" s="1"/>
      <c r="S517" s="1"/>
      <c r="T517" s="1"/>
      <c r="U517" s="1"/>
      <c r="V517" s="1"/>
    </row>
    <row r="518" spans="2:22" x14ac:dyDescent="0.2">
      <c r="B518" s="1"/>
      <c r="C518" s="1"/>
      <c r="D518" s="1"/>
      <c r="E518" s="9"/>
      <c r="F518" s="1"/>
      <c r="G518" s="1"/>
      <c r="H518" s="1"/>
      <c r="I518" s="1"/>
      <c r="J518" s="1"/>
      <c r="K518" s="1"/>
      <c r="L518" s="1"/>
      <c r="M518" s="1"/>
      <c r="N518" s="1"/>
      <c r="O518" s="1"/>
      <c r="P518" s="1"/>
      <c r="Q518" s="1"/>
      <c r="R518" s="1"/>
      <c r="S518" s="1"/>
      <c r="T518" s="1"/>
      <c r="U518" s="1"/>
      <c r="V518" s="1"/>
    </row>
    <row r="519" spans="2:22" x14ac:dyDescent="0.2">
      <c r="B519" s="1"/>
      <c r="C519" s="1"/>
      <c r="D519" s="1"/>
      <c r="E519" s="9"/>
      <c r="F519" s="1"/>
      <c r="G519" s="1"/>
      <c r="H519" s="1"/>
      <c r="I519" s="1"/>
      <c r="J519" s="1"/>
      <c r="K519" s="1"/>
      <c r="L519" s="1"/>
      <c r="M519" s="1"/>
      <c r="N519" s="1"/>
      <c r="O519" s="1"/>
      <c r="P519" s="1"/>
      <c r="Q519" s="1"/>
      <c r="R519" s="1"/>
      <c r="S519" s="1"/>
      <c r="T519" s="1"/>
      <c r="U519" s="1"/>
      <c r="V519" s="1"/>
    </row>
    <row r="520" spans="2:22" x14ac:dyDescent="0.2">
      <c r="B520" s="1"/>
      <c r="C520" s="1"/>
      <c r="D520" s="1"/>
      <c r="E520" s="9"/>
      <c r="F520" s="1"/>
      <c r="G520" s="1"/>
      <c r="H520" s="1"/>
      <c r="I520" s="1"/>
      <c r="J520" s="1"/>
      <c r="K520" s="1"/>
      <c r="L520" s="1"/>
      <c r="M520" s="1"/>
      <c r="N520" s="1"/>
      <c r="O520" s="1"/>
      <c r="P520" s="1"/>
      <c r="Q520" s="1"/>
      <c r="R520" s="1"/>
      <c r="S520" s="1"/>
      <c r="T520" s="1"/>
      <c r="U520" s="1"/>
      <c r="V520" s="1"/>
    </row>
    <row r="521" spans="2:22" x14ac:dyDescent="0.2">
      <c r="B521" s="1"/>
      <c r="C521" s="1"/>
      <c r="D521" s="1"/>
      <c r="E521" s="9"/>
      <c r="F521" s="1"/>
      <c r="G521" s="1"/>
      <c r="H521" s="1"/>
      <c r="I521" s="1"/>
      <c r="J521" s="1"/>
      <c r="K521" s="1"/>
      <c r="L521" s="1"/>
      <c r="M521" s="1"/>
      <c r="N521" s="1"/>
      <c r="O521" s="1"/>
      <c r="P521" s="1"/>
      <c r="Q521" s="1"/>
      <c r="R521" s="1"/>
      <c r="S521" s="1"/>
      <c r="T521" s="1"/>
      <c r="U521" s="1"/>
      <c r="V521" s="1"/>
    </row>
    <row r="522" spans="2:22" x14ac:dyDescent="0.2">
      <c r="B522" s="1"/>
      <c r="C522" s="1"/>
      <c r="D522" s="1"/>
      <c r="E522" s="9"/>
      <c r="F522" s="1"/>
      <c r="G522" s="1"/>
      <c r="H522" s="1"/>
      <c r="I522" s="1"/>
      <c r="J522" s="1"/>
      <c r="K522" s="1"/>
      <c r="L522" s="1"/>
      <c r="M522" s="1"/>
      <c r="N522" s="1"/>
      <c r="O522" s="1"/>
      <c r="P522" s="1"/>
      <c r="Q522" s="1"/>
      <c r="R522" s="1"/>
      <c r="S522" s="1"/>
      <c r="T522" s="1"/>
      <c r="U522" s="1"/>
      <c r="V522" s="1"/>
    </row>
    <row r="523" spans="2:22" x14ac:dyDescent="0.2">
      <c r="B523" s="1"/>
      <c r="C523" s="1"/>
      <c r="D523" s="1"/>
      <c r="E523" s="9"/>
      <c r="F523" s="1"/>
      <c r="G523" s="1"/>
      <c r="H523" s="1"/>
      <c r="I523" s="1"/>
      <c r="J523" s="1"/>
      <c r="K523" s="1"/>
      <c r="L523" s="1"/>
      <c r="M523" s="1"/>
      <c r="N523" s="1"/>
      <c r="O523" s="1"/>
      <c r="P523" s="1"/>
      <c r="Q523" s="1"/>
      <c r="R523" s="1"/>
      <c r="S523" s="1"/>
      <c r="T523" s="1"/>
      <c r="U523" s="1"/>
      <c r="V523" s="1"/>
    </row>
    <row r="524" spans="2:22" x14ac:dyDescent="0.2">
      <c r="B524" s="1"/>
      <c r="C524" s="1"/>
      <c r="D524" s="1"/>
      <c r="E524" s="9"/>
      <c r="F524" s="1"/>
      <c r="G524" s="1"/>
      <c r="H524" s="1"/>
      <c r="I524" s="1"/>
      <c r="J524" s="1"/>
      <c r="K524" s="1"/>
      <c r="L524" s="1"/>
      <c r="M524" s="1"/>
      <c r="N524" s="1"/>
      <c r="O524" s="1"/>
      <c r="P524" s="1"/>
      <c r="Q524" s="1"/>
      <c r="R524" s="1"/>
      <c r="S524" s="1"/>
      <c r="T524" s="1"/>
      <c r="U524" s="1"/>
      <c r="V524" s="1"/>
    </row>
    <row r="525" spans="2:22" x14ac:dyDescent="0.2">
      <c r="B525" s="1"/>
      <c r="C525" s="1"/>
      <c r="D525" s="1"/>
      <c r="E525" s="9"/>
      <c r="F525" s="1"/>
      <c r="G525" s="1"/>
      <c r="H525" s="1"/>
      <c r="I525" s="1"/>
      <c r="J525" s="1"/>
      <c r="K525" s="1"/>
      <c r="L525" s="1"/>
      <c r="M525" s="1"/>
      <c r="N525" s="1"/>
      <c r="O525" s="1"/>
      <c r="P525" s="1"/>
      <c r="Q525" s="1"/>
      <c r="R525" s="1"/>
      <c r="S525" s="1"/>
      <c r="T525" s="1"/>
      <c r="U525" s="1"/>
      <c r="V525" s="1"/>
    </row>
    <row r="526" spans="2:22" x14ac:dyDescent="0.2">
      <c r="B526" s="1"/>
      <c r="C526" s="1"/>
      <c r="D526" s="1"/>
      <c r="E526" s="9"/>
      <c r="F526" s="1"/>
      <c r="G526" s="1"/>
      <c r="H526" s="1"/>
      <c r="I526" s="1"/>
      <c r="J526" s="1"/>
      <c r="K526" s="1"/>
      <c r="L526" s="1"/>
      <c r="M526" s="1"/>
      <c r="N526" s="1"/>
      <c r="O526" s="1"/>
      <c r="P526" s="1"/>
      <c r="Q526" s="1"/>
      <c r="R526" s="1"/>
      <c r="S526" s="1"/>
      <c r="T526" s="1"/>
      <c r="U526" s="1"/>
      <c r="V526" s="1"/>
    </row>
    <row r="527" spans="2:22" x14ac:dyDescent="0.2">
      <c r="B527" s="1"/>
      <c r="C527" s="1"/>
      <c r="D527" s="1"/>
      <c r="E527" s="9"/>
      <c r="F527" s="1"/>
      <c r="G527" s="1"/>
      <c r="H527" s="1"/>
      <c r="I527" s="1"/>
      <c r="J527" s="1"/>
      <c r="K527" s="1"/>
      <c r="L527" s="1"/>
      <c r="M527" s="1"/>
      <c r="N527" s="1"/>
      <c r="O527" s="1"/>
      <c r="P527" s="1"/>
      <c r="Q527" s="1"/>
      <c r="R527" s="1"/>
      <c r="S527" s="1"/>
      <c r="T527" s="1"/>
      <c r="U527" s="1"/>
      <c r="V527" s="1"/>
    </row>
    <row r="528" spans="2:22" x14ac:dyDescent="0.2">
      <c r="B528" s="1"/>
      <c r="C528" s="1"/>
      <c r="D528" s="1"/>
      <c r="E528" s="9"/>
      <c r="F528" s="1"/>
      <c r="G528" s="1"/>
      <c r="H528" s="1"/>
      <c r="I528" s="1"/>
      <c r="J528" s="1"/>
      <c r="K528" s="1"/>
      <c r="L528" s="1"/>
      <c r="M528" s="1"/>
      <c r="N528" s="1"/>
      <c r="O528" s="1"/>
      <c r="P528" s="1"/>
      <c r="Q528" s="1"/>
      <c r="R528" s="1"/>
      <c r="S528" s="1"/>
      <c r="T528" s="1"/>
      <c r="U528" s="1"/>
      <c r="V528" s="1"/>
    </row>
    <row r="529" spans="2:22" x14ac:dyDescent="0.2">
      <c r="B529" s="1"/>
      <c r="C529" s="1"/>
      <c r="D529" s="1"/>
      <c r="E529" s="9"/>
      <c r="F529" s="1"/>
      <c r="G529" s="1"/>
      <c r="H529" s="1"/>
      <c r="I529" s="1"/>
      <c r="J529" s="1"/>
      <c r="K529" s="1"/>
      <c r="L529" s="1"/>
      <c r="M529" s="1"/>
      <c r="N529" s="1"/>
      <c r="O529" s="1"/>
      <c r="P529" s="1"/>
      <c r="Q529" s="1"/>
      <c r="R529" s="1"/>
      <c r="S529" s="1"/>
      <c r="T529" s="1"/>
      <c r="U529" s="1"/>
      <c r="V529" s="1"/>
    </row>
    <row r="530" spans="2:22" x14ac:dyDescent="0.2">
      <c r="B530" s="1"/>
      <c r="C530" s="1"/>
      <c r="D530" s="1"/>
      <c r="E530" s="9"/>
      <c r="F530" s="1"/>
      <c r="G530" s="1"/>
      <c r="H530" s="1"/>
      <c r="I530" s="1"/>
      <c r="J530" s="1"/>
      <c r="K530" s="1"/>
      <c r="L530" s="1"/>
      <c r="M530" s="1"/>
      <c r="N530" s="1"/>
      <c r="O530" s="1"/>
      <c r="P530" s="1"/>
      <c r="Q530" s="1"/>
      <c r="R530" s="1"/>
      <c r="S530" s="1"/>
      <c r="T530" s="1"/>
      <c r="U530" s="1"/>
      <c r="V530" s="1"/>
    </row>
    <row r="531" spans="2:22" x14ac:dyDescent="0.2">
      <c r="B531" s="1"/>
      <c r="C531" s="1"/>
      <c r="D531" s="1"/>
      <c r="E531" s="9"/>
      <c r="F531" s="1"/>
      <c r="G531" s="1"/>
      <c r="H531" s="1"/>
      <c r="I531" s="1"/>
      <c r="J531" s="1"/>
      <c r="K531" s="1"/>
      <c r="L531" s="1"/>
      <c r="M531" s="1"/>
      <c r="N531" s="1"/>
      <c r="O531" s="1"/>
      <c r="P531" s="1"/>
      <c r="Q531" s="1"/>
      <c r="R531" s="1"/>
      <c r="S531" s="1"/>
      <c r="T531" s="1"/>
      <c r="U531" s="1"/>
      <c r="V531" s="1"/>
    </row>
    <row r="532" spans="2:22" x14ac:dyDescent="0.2">
      <c r="B532" s="1"/>
      <c r="C532" s="1"/>
      <c r="D532" s="1"/>
      <c r="E532" s="9"/>
      <c r="F532" s="1"/>
      <c r="G532" s="1"/>
      <c r="H532" s="1"/>
      <c r="I532" s="1"/>
      <c r="J532" s="1"/>
      <c r="K532" s="1"/>
      <c r="L532" s="1"/>
      <c r="M532" s="1"/>
      <c r="N532" s="1"/>
      <c r="O532" s="1"/>
      <c r="P532" s="1"/>
      <c r="Q532" s="1"/>
      <c r="R532" s="1"/>
      <c r="S532" s="1"/>
      <c r="T532" s="1"/>
      <c r="U532" s="1"/>
      <c r="V532" s="1"/>
    </row>
    <row r="533" spans="2:22" x14ac:dyDescent="0.2">
      <c r="B533" s="1"/>
      <c r="C533" s="1"/>
      <c r="D533" s="1"/>
      <c r="E533" s="9"/>
      <c r="F533" s="1"/>
      <c r="G533" s="1"/>
      <c r="H533" s="1"/>
      <c r="I533" s="1"/>
      <c r="J533" s="1"/>
      <c r="K533" s="1"/>
      <c r="L533" s="1"/>
      <c r="M533" s="1"/>
      <c r="N533" s="1"/>
      <c r="O533" s="1"/>
      <c r="P533" s="1"/>
      <c r="Q533" s="1"/>
      <c r="R533" s="1"/>
      <c r="S533" s="1"/>
      <c r="T533" s="1"/>
      <c r="U533" s="1"/>
      <c r="V533" s="1"/>
    </row>
    <row r="534" spans="2:22" x14ac:dyDescent="0.2">
      <c r="B534" s="1"/>
      <c r="C534" s="1"/>
      <c r="D534" s="1"/>
      <c r="E534" s="9"/>
      <c r="F534" s="1"/>
      <c r="G534" s="1"/>
      <c r="H534" s="1"/>
      <c r="I534" s="1"/>
      <c r="J534" s="1"/>
      <c r="K534" s="1"/>
      <c r="L534" s="1"/>
      <c r="M534" s="1"/>
      <c r="N534" s="1"/>
      <c r="O534" s="1"/>
      <c r="P534" s="1"/>
      <c r="Q534" s="1"/>
      <c r="R534" s="1"/>
      <c r="S534" s="1"/>
      <c r="T534" s="1"/>
      <c r="U534" s="1"/>
      <c r="V534" s="1"/>
    </row>
    <row r="535" spans="2:22" x14ac:dyDescent="0.2">
      <c r="B535" s="1"/>
      <c r="C535" s="1"/>
      <c r="D535" s="1"/>
      <c r="E535" s="9"/>
      <c r="F535" s="1"/>
      <c r="G535" s="1"/>
      <c r="H535" s="1"/>
      <c r="I535" s="1"/>
      <c r="J535" s="1"/>
      <c r="K535" s="1"/>
      <c r="L535" s="1"/>
      <c r="M535" s="1"/>
      <c r="N535" s="1"/>
      <c r="O535" s="1"/>
      <c r="P535" s="1"/>
      <c r="Q535" s="1"/>
      <c r="R535" s="1"/>
      <c r="S535" s="1"/>
      <c r="T535" s="1"/>
      <c r="U535" s="1"/>
      <c r="V535" s="1"/>
    </row>
    <row r="536" spans="2:22" x14ac:dyDescent="0.2">
      <c r="B536" s="1"/>
      <c r="C536" s="1"/>
      <c r="D536" s="1"/>
      <c r="E536" s="9"/>
      <c r="F536" s="1"/>
      <c r="G536" s="1"/>
      <c r="H536" s="1"/>
      <c r="I536" s="1"/>
      <c r="J536" s="1"/>
      <c r="K536" s="1"/>
      <c r="L536" s="1"/>
      <c r="M536" s="1"/>
      <c r="N536" s="1"/>
      <c r="O536" s="1"/>
      <c r="P536" s="1"/>
      <c r="Q536" s="1"/>
      <c r="R536" s="1"/>
      <c r="S536" s="1"/>
      <c r="T536" s="1"/>
      <c r="U536" s="1"/>
      <c r="V536" s="1"/>
    </row>
    <row r="537" spans="2:22" x14ac:dyDescent="0.2">
      <c r="B537" s="1"/>
      <c r="C537" s="1"/>
      <c r="D537" s="1"/>
      <c r="E537" s="9"/>
      <c r="F537" s="1"/>
      <c r="G537" s="1"/>
      <c r="H537" s="1"/>
      <c r="I537" s="1"/>
      <c r="J537" s="1"/>
      <c r="K537" s="1"/>
      <c r="L537" s="1"/>
      <c r="M537" s="1"/>
      <c r="N537" s="1"/>
      <c r="O537" s="1"/>
      <c r="P537" s="1"/>
      <c r="Q537" s="1"/>
      <c r="R537" s="1"/>
      <c r="S537" s="1"/>
      <c r="T537" s="1"/>
      <c r="U537" s="1"/>
      <c r="V537" s="1"/>
    </row>
    <row r="538" spans="2:22" x14ac:dyDescent="0.2">
      <c r="B538" s="1"/>
      <c r="C538" s="1"/>
      <c r="D538" s="1"/>
      <c r="E538" s="9"/>
      <c r="F538" s="1"/>
      <c r="G538" s="1"/>
      <c r="H538" s="1"/>
      <c r="I538" s="1"/>
      <c r="J538" s="1"/>
      <c r="K538" s="1"/>
      <c r="L538" s="1"/>
      <c r="M538" s="1"/>
      <c r="N538" s="1"/>
      <c r="O538" s="1"/>
      <c r="P538" s="1"/>
      <c r="Q538" s="1"/>
      <c r="R538" s="1"/>
      <c r="S538" s="1"/>
      <c r="T538" s="1"/>
      <c r="U538" s="1"/>
      <c r="V538" s="1"/>
    </row>
    <row r="539" spans="2:22" x14ac:dyDescent="0.2">
      <c r="B539" s="1"/>
      <c r="C539" s="1"/>
      <c r="D539" s="1"/>
      <c r="E539" s="9"/>
      <c r="F539" s="1"/>
      <c r="G539" s="1"/>
      <c r="H539" s="1"/>
      <c r="I539" s="1"/>
      <c r="J539" s="1"/>
      <c r="K539" s="1"/>
      <c r="L539" s="1"/>
      <c r="M539" s="1"/>
      <c r="N539" s="1"/>
      <c r="O539" s="1"/>
      <c r="P539" s="1"/>
      <c r="Q539" s="1"/>
      <c r="R539" s="1"/>
      <c r="S539" s="1"/>
      <c r="T539" s="1"/>
      <c r="U539" s="1"/>
      <c r="V539" s="1"/>
    </row>
    <row r="540" spans="2:22" x14ac:dyDescent="0.2">
      <c r="B540" s="1"/>
      <c r="C540" s="1"/>
      <c r="D540" s="1"/>
      <c r="E540" s="9"/>
      <c r="F540" s="1"/>
      <c r="G540" s="1"/>
      <c r="H540" s="1"/>
      <c r="I540" s="1"/>
      <c r="J540" s="1"/>
      <c r="K540" s="1"/>
      <c r="L540" s="1"/>
      <c r="M540" s="1"/>
      <c r="N540" s="1"/>
      <c r="O540" s="1"/>
      <c r="P540" s="1"/>
      <c r="Q540" s="1"/>
      <c r="R540" s="1"/>
      <c r="S540" s="1"/>
      <c r="T540" s="1"/>
      <c r="U540" s="1"/>
      <c r="V540" s="1"/>
    </row>
    <row r="541" spans="2:22" x14ac:dyDescent="0.2">
      <c r="B541" s="1"/>
      <c r="C541" s="1"/>
      <c r="D541" s="1"/>
      <c r="E541" s="9"/>
      <c r="F541" s="1"/>
      <c r="G541" s="1"/>
      <c r="H541" s="1"/>
      <c r="I541" s="1"/>
      <c r="J541" s="1"/>
      <c r="K541" s="1"/>
      <c r="L541" s="1"/>
      <c r="M541" s="1"/>
      <c r="N541" s="1"/>
      <c r="O541" s="1"/>
      <c r="P541" s="1"/>
      <c r="Q541" s="1"/>
      <c r="R541" s="1"/>
      <c r="S541" s="1"/>
      <c r="T541" s="1"/>
      <c r="U541" s="1"/>
      <c r="V541" s="1"/>
    </row>
    <row r="542" spans="2:22" x14ac:dyDescent="0.2">
      <c r="B542" s="1"/>
      <c r="C542" s="1"/>
      <c r="D542" s="1"/>
      <c r="E542" s="9"/>
      <c r="F542" s="1"/>
      <c r="G542" s="1"/>
      <c r="H542" s="1"/>
      <c r="I542" s="1"/>
      <c r="J542" s="1"/>
      <c r="K542" s="1"/>
      <c r="L542" s="1"/>
      <c r="M542" s="1"/>
      <c r="N542" s="1"/>
      <c r="O542" s="1"/>
      <c r="P542" s="1"/>
      <c r="Q542" s="1"/>
      <c r="R542" s="1"/>
      <c r="S542" s="1"/>
      <c r="T542" s="1"/>
      <c r="U542" s="1"/>
      <c r="V542" s="1"/>
    </row>
    <row r="543" spans="2:22" x14ac:dyDescent="0.2">
      <c r="B543" s="1"/>
      <c r="C543" s="1"/>
      <c r="D543" s="1"/>
      <c r="E543" s="9"/>
      <c r="F543" s="1"/>
      <c r="G543" s="1"/>
      <c r="H543" s="1"/>
      <c r="I543" s="1"/>
      <c r="J543" s="1"/>
      <c r="K543" s="1"/>
      <c r="L543" s="1"/>
      <c r="M543" s="1"/>
      <c r="N543" s="1"/>
      <c r="O543" s="1"/>
      <c r="P543" s="1"/>
      <c r="Q543" s="1"/>
      <c r="R543" s="1"/>
      <c r="S543" s="1"/>
      <c r="T543" s="1"/>
      <c r="U543" s="1"/>
      <c r="V543" s="1"/>
    </row>
    <row r="544" spans="2:22" x14ac:dyDescent="0.2">
      <c r="B544" s="1"/>
      <c r="C544" s="1"/>
      <c r="D544" s="1"/>
      <c r="E544" s="9"/>
      <c r="F544" s="1"/>
      <c r="G544" s="1"/>
      <c r="H544" s="1"/>
      <c r="I544" s="1"/>
      <c r="J544" s="1"/>
      <c r="K544" s="1"/>
      <c r="L544" s="1"/>
      <c r="M544" s="1"/>
      <c r="N544" s="1"/>
      <c r="O544" s="1"/>
      <c r="P544" s="1"/>
      <c r="Q544" s="1"/>
      <c r="R544" s="1"/>
      <c r="S544" s="1"/>
      <c r="T544" s="1"/>
      <c r="U544" s="1"/>
      <c r="V544" s="1"/>
    </row>
    <row r="545" spans="2:22" x14ac:dyDescent="0.2">
      <c r="B545" s="1"/>
      <c r="C545" s="1"/>
      <c r="D545" s="1"/>
      <c r="E545" s="9"/>
      <c r="F545" s="1"/>
      <c r="G545" s="1"/>
      <c r="H545" s="1"/>
      <c r="I545" s="1"/>
      <c r="J545" s="1"/>
      <c r="K545" s="1"/>
      <c r="L545" s="1"/>
      <c r="M545" s="1"/>
      <c r="N545" s="1"/>
      <c r="O545" s="1"/>
      <c r="P545" s="1"/>
      <c r="Q545" s="1"/>
      <c r="R545" s="1"/>
      <c r="S545" s="1"/>
      <c r="T545" s="1"/>
      <c r="U545" s="1"/>
      <c r="V545" s="1"/>
    </row>
    <row r="546" spans="2:22" x14ac:dyDescent="0.2">
      <c r="B546" s="1"/>
      <c r="C546" s="1"/>
      <c r="D546" s="1"/>
      <c r="E546" s="9"/>
      <c r="F546" s="1"/>
      <c r="G546" s="1"/>
      <c r="H546" s="1"/>
      <c r="I546" s="1"/>
      <c r="J546" s="1"/>
      <c r="K546" s="1"/>
      <c r="L546" s="1"/>
      <c r="M546" s="1"/>
      <c r="N546" s="1"/>
      <c r="O546" s="1"/>
      <c r="P546" s="1"/>
      <c r="Q546" s="1"/>
      <c r="R546" s="1"/>
      <c r="S546" s="1"/>
      <c r="T546" s="1"/>
      <c r="U546" s="1"/>
      <c r="V546" s="1"/>
    </row>
    <row r="547" spans="2:22" x14ac:dyDescent="0.2">
      <c r="B547" s="1"/>
      <c r="C547" s="1"/>
      <c r="D547" s="1"/>
      <c r="E547" s="9"/>
      <c r="F547" s="1"/>
      <c r="G547" s="1"/>
      <c r="H547" s="1"/>
      <c r="I547" s="1"/>
      <c r="J547" s="1"/>
      <c r="K547" s="1"/>
      <c r="L547" s="1"/>
      <c r="M547" s="1"/>
      <c r="N547" s="1"/>
      <c r="O547" s="1"/>
      <c r="P547" s="1"/>
      <c r="Q547" s="1"/>
      <c r="R547" s="1"/>
      <c r="S547" s="1"/>
      <c r="T547" s="1"/>
      <c r="U547" s="1"/>
      <c r="V547" s="1"/>
    </row>
    <row r="548" spans="2:22" x14ac:dyDescent="0.2">
      <c r="B548" s="1"/>
      <c r="C548" s="1"/>
      <c r="D548" s="1"/>
      <c r="E548" s="9"/>
      <c r="F548" s="1"/>
      <c r="G548" s="1"/>
      <c r="H548" s="1"/>
      <c r="I548" s="1"/>
      <c r="J548" s="1"/>
      <c r="K548" s="1"/>
      <c r="L548" s="1"/>
      <c r="M548" s="1"/>
      <c r="N548" s="1"/>
      <c r="O548" s="1"/>
      <c r="P548" s="1"/>
      <c r="Q548" s="1"/>
      <c r="R548" s="1"/>
      <c r="S548" s="1"/>
      <c r="T548" s="1"/>
      <c r="U548" s="1"/>
      <c r="V548" s="1"/>
    </row>
    <row r="549" spans="2:22" x14ac:dyDescent="0.2">
      <c r="B549" s="1"/>
      <c r="C549" s="1"/>
      <c r="D549" s="1"/>
      <c r="E549" s="9"/>
      <c r="F549" s="1"/>
      <c r="G549" s="1"/>
      <c r="H549" s="1"/>
      <c r="I549" s="1"/>
      <c r="J549" s="1"/>
      <c r="K549" s="1"/>
      <c r="L549" s="1"/>
      <c r="M549" s="1"/>
      <c r="N549" s="1"/>
      <c r="O549" s="1"/>
      <c r="P549" s="1"/>
      <c r="Q549" s="1"/>
      <c r="R549" s="1"/>
      <c r="S549" s="1"/>
      <c r="T549" s="1"/>
      <c r="U549" s="1"/>
      <c r="V549" s="1"/>
    </row>
    <row r="550" spans="2:22" x14ac:dyDescent="0.2">
      <c r="B550" s="1"/>
      <c r="C550" s="1"/>
      <c r="D550" s="1"/>
      <c r="E550" s="9"/>
      <c r="F550" s="1"/>
      <c r="G550" s="1"/>
      <c r="H550" s="1"/>
      <c r="I550" s="1"/>
      <c r="J550" s="1"/>
      <c r="K550" s="1"/>
      <c r="L550" s="1"/>
      <c r="M550" s="1"/>
      <c r="N550" s="1"/>
      <c r="O550" s="1"/>
      <c r="P550" s="1"/>
      <c r="Q550" s="1"/>
      <c r="R550" s="1"/>
      <c r="S550" s="1"/>
      <c r="T550" s="1"/>
      <c r="U550" s="1"/>
      <c r="V550" s="1"/>
    </row>
    <row r="551" spans="2:22" x14ac:dyDescent="0.2">
      <c r="B551" s="1"/>
      <c r="C551" s="1"/>
      <c r="D551" s="1"/>
      <c r="E551" s="9"/>
      <c r="F551" s="1"/>
      <c r="G551" s="1"/>
      <c r="H551" s="1"/>
      <c r="I551" s="1"/>
      <c r="J551" s="1"/>
      <c r="K551" s="1"/>
      <c r="L551" s="1"/>
      <c r="M551" s="1"/>
      <c r="N551" s="1"/>
      <c r="O551" s="1"/>
      <c r="P551" s="1"/>
      <c r="Q551" s="1"/>
      <c r="R551" s="1"/>
      <c r="S551" s="1"/>
      <c r="T551" s="1"/>
      <c r="U551" s="1"/>
      <c r="V551" s="1"/>
    </row>
    <row r="552" spans="2:22" x14ac:dyDescent="0.2">
      <c r="B552" s="1"/>
      <c r="C552" s="1"/>
      <c r="D552" s="1"/>
      <c r="E552" s="9"/>
      <c r="F552" s="1"/>
      <c r="G552" s="1"/>
      <c r="H552" s="1"/>
      <c r="I552" s="1"/>
      <c r="J552" s="1"/>
      <c r="K552" s="1"/>
      <c r="L552" s="1"/>
      <c r="M552" s="1"/>
      <c r="N552" s="1"/>
      <c r="O552" s="1"/>
      <c r="P552" s="1"/>
      <c r="Q552" s="1"/>
      <c r="R552" s="1"/>
      <c r="S552" s="1"/>
      <c r="T552" s="1"/>
      <c r="U552" s="1"/>
      <c r="V552" s="1"/>
    </row>
    <row r="553" spans="2:22" x14ac:dyDescent="0.2">
      <c r="B553" s="1"/>
      <c r="C553" s="1"/>
      <c r="D553" s="1"/>
      <c r="E553" s="9"/>
      <c r="F553" s="1"/>
      <c r="G553" s="1"/>
      <c r="H553" s="1"/>
      <c r="I553" s="1"/>
      <c r="J553" s="1"/>
      <c r="K553" s="1"/>
      <c r="L553" s="1"/>
      <c r="M553" s="1"/>
      <c r="N553" s="1"/>
      <c r="O553" s="1"/>
      <c r="P553" s="1"/>
      <c r="Q553" s="1"/>
      <c r="R553" s="1"/>
      <c r="S553" s="1"/>
      <c r="T553" s="1"/>
      <c r="U553" s="1"/>
      <c r="V553" s="1"/>
    </row>
    <row r="554" spans="2:22" x14ac:dyDescent="0.2">
      <c r="B554" s="1"/>
      <c r="C554" s="1"/>
      <c r="D554" s="1"/>
      <c r="E554" s="9"/>
      <c r="F554" s="1"/>
      <c r="G554" s="1"/>
      <c r="H554" s="1"/>
      <c r="I554" s="1"/>
      <c r="J554" s="1"/>
      <c r="K554" s="1"/>
      <c r="L554" s="1"/>
      <c r="M554" s="1"/>
      <c r="N554" s="1"/>
      <c r="O554" s="1"/>
      <c r="P554" s="1"/>
      <c r="Q554" s="1"/>
      <c r="R554" s="1"/>
      <c r="S554" s="1"/>
      <c r="T554" s="1"/>
      <c r="U554" s="1"/>
      <c r="V554" s="1"/>
    </row>
    <row r="555" spans="2:22" x14ac:dyDescent="0.2">
      <c r="B555" s="1"/>
      <c r="C555" s="1"/>
      <c r="D555" s="1"/>
      <c r="E555" s="9"/>
      <c r="F555" s="1"/>
      <c r="G555" s="1"/>
      <c r="H555" s="1"/>
      <c r="I555" s="1"/>
      <c r="J555" s="1"/>
      <c r="K555" s="1"/>
      <c r="L555" s="1"/>
      <c r="M555" s="1"/>
      <c r="N555" s="1"/>
      <c r="O555" s="1"/>
      <c r="P555" s="1"/>
      <c r="Q555" s="1"/>
      <c r="R555" s="1"/>
      <c r="S555" s="1"/>
      <c r="T555" s="1"/>
      <c r="U555" s="1"/>
      <c r="V555" s="1"/>
    </row>
    <row r="556" spans="2:22" x14ac:dyDescent="0.2">
      <c r="B556" s="1"/>
      <c r="C556" s="1"/>
      <c r="D556" s="1"/>
      <c r="E556" s="9"/>
      <c r="F556" s="1"/>
      <c r="G556" s="1"/>
      <c r="H556" s="1"/>
      <c r="I556" s="1"/>
      <c r="J556" s="1"/>
      <c r="K556" s="1"/>
      <c r="L556" s="1"/>
      <c r="M556" s="1"/>
      <c r="N556" s="1"/>
      <c r="O556" s="1"/>
      <c r="P556" s="1"/>
      <c r="Q556" s="1"/>
      <c r="R556" s="1"/>
      <c r="S556" s="1"/>
      <c r="T556" s="1"/>
      <c r="U556" s="1"/>
      <c r="V556" s="1"/>
    </row>
    <row r="557" spans="2:22" x14ac:dyDescent="0.2">
      <c r="B557" s="1"/>
      <c r="C557" s="1"/>
      <c r="D557" s="1"/>
      <c r="E557" s="9"/>
      <c r="F557" s="1"/>
      <c r="G557" s="1"/>
      <c r="H557" s="1"/>
      <c r="I557" s="1"/>
      <c r="J557" s="1"/>
      <c r="K557" s="1"/>
      <c r="L557" s="1"/>
      <c r="M557" s="1"/>
      <c r="N557" s="1"/>
      <c r="O557" s="1"/>
      <c r="P557" s="1"/>
      <c r="Q557" s="1"/>
      <c r="R557" s="1"/>
      <c r="S557" s="1"/>
      <c r="T557" s="1"/>
      <c r="U557" s="1"/>
      <c r="V557" s="1"/>
    </row>
    <row r="558" spans="2:22" x14ac:dyDescent="0.2">
      <c r="B558" s="1"/>
      <c r="C558" s="1"/>
      <c r="D558" s="1"/>
      <c r="E558" s="9"/>
      <c r="F558" s="1"/>
      <c r="G558" s="1"/>
      <c r="H558" s="1"/>
      <c r="I558" s="1"/>
      <c r="J558" s="1"/>
      <c r="K558" s="1"/>
      <c r="L558" s="1"/>
      <c r="M558" s="1"/>
      <c r="N558" s="1"/>
      <c r="O558" s="1"/>
      <c r="P558" s="1"/>
      <c r="Q558" s="1"/>
      <c r="R558" s="1"/>
      <c r="S558" s="1"/>
      <c r="T558" s="1"/>
      <c r="U558" s="1"/>
      <c r="V558" s="1"/>
    </row>
    <row r="559" spans="2:22" x14ac:dyDescent="0.2">
      <c r="B559" s="1"/>
      <c r="C559" s="1"/>
      <c r="D559" s="1"/>
      <c r="E559" s="9"/>
      <c r="F559" s="1"/>
      <c r="G559" s="1"/>
      <c r="H559" s="1"/>
      <c r="I559" s="1"/>
      <c r="J559" s="1"/>
      <c r="K559" s="1"/>
      <c r="L559" s="1"/>
      <c r="M559" s="1"/>
      <c r="N559" s="1"/>
      <c r="O559" s="1"/>
      <c r="P559" s="1"/>
      <c r="Q559" s="1"/>
      <c r="R559" s="1"/>
      <c r="S559" s="1"/>
      <c r="T559" s="1"/>
      <c r="U559" s="1"/>
      <c r="V559" s="1"/>
    </row>
    <row r="560" spans="2:22" x14ac:dyDescent="0.2">
      <c r="B560" s="1"/>
      <c r="C560" s="1"/>
      <c r="D560" s="1"/>
      <c r="E560" s="9"/>
      <c r="F560" s="1"/>
      <c r="G560" s="1"/>
      <c r="H560" s="1"/>
      <c r="I560" s="1"/>
      <c r="J560" s="1"/>
      <c r="K560" s="1"/>
      <c r="L560" s="1"/>
      <c r="M560" s="1"/>
      <c r="N560" s="1"/>
      <c r="O560" s="1"/>
      <c r="P560" s="1"/>
      <c r="Q560" s="1"/>
      <c r="R560" s="1"/>
      <c r="S560" s="1"/>
      <c r="T560" s="1"/>
      <c r="U560" s="1"/>
      <c r="V560" s="1"/>
    </row>
    <row r="561" spans="2:22" x14ac:dyDescent="0.2">
      <c r="B561" s="1"/>
      <c r="C561" s="1"/>
      <c r="D561" s="1"/>
      <c r="E561" s="9"/>
      <c r="F561" s="1"/>
      <c r="G561" s="1"/>
      <c r="H561" s="1"/>
      <c r="I561" s="1"/>
      <c r="J561" s="1"/>
      <c r="K561" s="1"/>
      <c r="L561" s="1"/>
      <c r="M561" s="1"/>
      <c r="N561" s="1"/>
      <c r="O561" s="1"/>
      <c r="P561" s="1"/>
      <c r="Q561" s="1"/>
      <c r="R561" s="1"/>
      <c r="S561" s="1"/>
      <c r="T561" s="1"/>
      <c r="U561" s="1"/>
      <c r="V561" s="1"/>
    </row>
    <row r="562" spans="2:22" x14ac:dyDescent="0.2">
      <c r="B562" s="1"/>
      <c r="C562" s="1"/>
      <c r="D562" s="1"/>
      <c r="E562" s="9"/>
      <c r="F562" s="1"/>
      <c r="G562" s="1"/>
      <c r="H562" s="1"/>
      <c r="I562" s="1"/>
      <c r="J562" s="1"/>
      <c r="K562" s="1"/>
      <c r="L562" s="1"/>
      <c r="M562" s="1"/>
      <c r="N562" s="1"/>
      <c r="O562" s="1"/>
      <c r="P562" s="1"/>
      <c r="Q562" s="1"/>
      <c r="R562" s="1"/>
      <c r="S562" s="1"/>
      <c r="T562" s="1"/>
      <c r="U562" s="1"/>
      <c r="V562" s="1"/>
    </row>
    <row r="563" spans="2:22" x14ac:dyDescent="0.2">
      <c r="B563" s="1"/>
      <c r="C563" s="1"/>
      <c r="D563" s="1"/>
      <c r="E563" s="9"/>
      <c r="F563" s="1"/>
      <c r="G563" s="1"/>
      <c r="H563" s="1"/>
      <c r="I563" s="1"/>
      <c r="J563" s="1"/>
      <c r="K563" s="1"/>
      <c r="L563" s="1"/>
      <c r="M563" s="1"/>
      <c r="N563" s="1"/>
      <c r="O563" s="1"/>
      <c r="P563" s="1"/>
      <c r="Q563" s="1"/>
      <c r="R563" s="1"/>
      <c r="S563" s="1"/>
      <c r="T563" s="1"/>
      <c r="U563" s="1"/>
      <c r="V563" s="1"/>
    </row>
    <row r="564" spans="2:22" x14ac:dyDescent="0.2">
      <c r="B564" s="1"/>
      <c r="C564" s="1"/>
      <c r="D564" s="1"/>
      <c r="E564" s="9"/>
      <c r="F564" s="1"/>
      <c r="G564" s="1"/>
      <c r="H564" s="1"/>
      <c r="I564" s="1"/>
      <c r="J564" s="1"/>
      <c r="K564" s="1"/>
      <c r="L564" s="1"/>
      <c r="M564" s="1"/>
      <c r="N564" s="1"/>
      <c r="O564" s="1"/>
      <c r="P564" s="1"/>
      <c r="Q564" s="1"/>
      <c r="R564" s="1"/>
      <c r="S564" s="1"/>
      <c r="T564" s="1"/>
      <c r="U564" s="1"/>
      <c r="V564" s="1"/>
    </row>
    <row r="565" spans="2:22" x14ac:dyDescent="0.2">
      <c r="B565" s="1"/>
      <c r="C565" s="1"/>
      <c r="D565" s="1"/>
      <c r="E565" s="9"/>
      <c r="F565" s="1"/>
      <c r="G565" s="1"/>
      <c r="H565" s="1"/>
      <c r="I565" s="1"/>
      <c r="J565" s="1"/>
      <c r="K565" s="1"/>
      <c r="L565" s="1"/>
      <c r="M565" s="1"/>
      <c r="N565" s="1"/>
      <c r="O565" s="1"/>
      <c r="P565" s="1"/>
      <c r="Q565" s="1"/>
      <c r="R565" s="1"/>
      <c r="S565" s="1"/>
      <c r="T565" s="1"/>
      <c r="U565" s="1"/>
      <c r="V565" s="1"/>
    </row>
    <row r="566" spans="2:22" x14ac:dyDescent="0.2">
      <c r="B566" s="1"/>
      <c r="C566" s="1"/>
      <c r="D566" s="1"/>
      <c r="E566" s="9"/>
      <c r="F566" s="1"/>
      <c r="G566" s="1"/>
      <c r="H566" s="1"/>
      <c r="I566" s="1"/>
      <c r="J566" s="1"/>
      <c r="K566" s="1"/>
      <c r="L566" s="1"/>
      <c r="M566" s="1"/>
      <c r="N566" s="1"/>
      <c r="O566" s="1"/>
      <c r="P566" s="1"/>
      <c r="Q566" s="1"/>
      <c r="R566" s="1"/>
      <c r="S566" s="1"/>
      <c r="T566" s="1"/>
      <c r="U566" s="1"/>
      <c r="V566" s="1"/>
    </row>
    <row r="567" spans="2:22" x14ac:dyDescent="0.2">
      <c r="B567" s="1"/>
      <c r="C567" s="1"/>
      <c r="D567" s="1"/>
      <c r="E567" s="9"/>
      <c r="F567" s="1"/>
      <c r="G567" s="1"/>
      <c r="H567" s="1"/>
      <c r="I567" s="1"/>
      <c r="J567" s="1"/>
      <c r="K567" s="1"/>
      <c r="L567" s="1"/>
      <c r="M567" s="1"/>
      <c r="N567" s="1"/>
      <c r="O567" s="1"/>
      <c r="P567" s="1"/>
      <c r="Q567" s="1"/>
      <c r="R567" s="1"/>
      <c r="S567" s="1"/>
      <c r="T567" s="1"/>
      <c r="U567" s="1"/>
      <c r="V567" s="1"/>
    </row>
    <row r="568" spans="2:22" x14ac:dyDescent="0.2">
      <c r="B568" s="1"/>
      <c r="C568" s="1"/>
      <c r="D568" s="1"/>
      <c r="E568" s="9"/>
      <c r="F568" s="1"/>
      <c r="G568" s="1"/>
      <c r="H568" s="1"/>
      <c r="I568" s="1"/>
      <c r="J568" s="1"/>
      <c r="K568" s="1"/>
      <c r="L568" s="1"/>
      <c r="M568" s="1"/>
      <c r="N568" s="1"/>
      <c r="O568" s="1"/>
      <c r="P568" s="1"/>
      <c r="Q568" s="1"/>
      <c r="R568" s="1"/>
      <c r="S568" s="1"/>
      <c r="T568" s="1"/>
      <c r="U568" s="1"/>
      <c r="V568" s="1"/>
    </row>
    <row r="569" spans="2:22" x14ac:dyDescent="0.2">
      <c r="B569" s="1"/>
      <c r="C569" s="1"/>
      <c r="D569" s="1"/>
      <c r="E569" s="9"/>
      <c r="F569" s="1"/>
      <c r="G569" s="1"/>
      <c r="H569" s="1"/>
      <c r="I569" s="1"/>
      <c r="J569" s="1"/>
      <c r="K569" s="1"/>
      <c r="L569" s="1"/>
      <c r="M569" s="1"/>
      <c r="N569" s="1"/>
      <c r="O569" s="1"/>
      <c r="P569" s="1"/>
      <c r="Q569" s="1"/>
      <c r="R569" s="1"/>
      <c r="S569" s="1"/>
      <c r="T569" s="1"/>
      <c r="U569" s="1"/>
      <c r="V569" s="1"/>
    </row>
    <row r="570" spans="2:22" x14ac:dyDescent="0.2">
      <c r="B570" s="1"/>
      <c r="C570" s="1"/>
      <c r="D570" s="1"/>
      <c r="E570" s="9"/>
      <c r="F570" s="1"/>
      <c r="G570" s="1"/>
      <c r="H570" s="1"/>
      <c r="I570" s="1"/>
      <c r="J570" s="1"/>
      <c r="K570" s="1"/>
      <c r="L570" s="1"/>
      <c r="M570" s="1"/>
      <c r="N570" s="1"/>
      <c r="O570" s="1"/>
      <c r="P570" s="1"/>
      <c r="Q570" s="1"/>
      <c r="R570" s="1"/>
      <c r="S570" s="1"/>
      <c r="T570" s="1"/>
      <c r="U570" s="1"/>
      <c r="V570" s="1"/>
    </row>
    <row r="571" spans="2:22" x14ac:dyDescent="0.2">
      <c r="B571" s="1"/>
      <c r="C571" s="1"/>
      <c r="D571" s="1"/>
      <c r="E571" s="9"/>
      <c r="F571" s="1"/>
      <c r="G571" s="1"/>
      <c r="H571" s="1"/>
      <c r="I571" s="1"/>
      <c r="J571" s="1"/>
      <c r="K571" s="1"/>
      <c r="L571" s="1"/>
      <c r="M571" s="1"/>
      <c r="N571" s="1"/>
      <c r="O571" s="1"/>
      <c r="P571" s="1"/>
      <c r="Q571" s="1"/>
      <c r="R571" s="1"/>
      <c r="S571" s="1"/>
      <c r="T571" s="1"/>
      <c r="U571" s="1"/>
      <c r="V571" s="1"/>
    </row>
    <row r="572" spans="2:22" x14ac:dyDescent="0.2">
      <c r="B572" s="1"/>
      <c r="C572" s="1"/>
      <c r="D572" s="1"/>
      <c r="E572" s="9"/>
      <c r="F572" s="1"/>
      <c r="G572" s="1"/>
      <c r="H572" s="1"/>
      <c r="I572" s="1"/>
      <c r="J572" s="1"/>
      <c r="K572" s="1"/>
      <c r="L572" s="1"/>
      <c r="M572" s="1"/>
      <c r="N572" s="1"/>
      <c r="O572" s="1"/>
      <c r="P572" s="1"/>
      <c r="Q572" s="1"/>
      <c r="R572" s="1"/>
      <c r="S572" s="1"/>
      <c r="T572" s="1"/>
      <c r="U572" s="1"/>
      <c r="V572" s="1"/>
    </row>
    <row r="573" spans="2:22" x14ac:dyDescent="0.2">
      <c r="B573" s="1"/>
      <c r="C573" s="1"/>
      <c r="D573" s="1"/>
      <c r="E573" s="9"/>
      <c r="F573" s="1"/>
      <c r="G573" s="1"/>
      <c r="H573" s="1"/>
      <c r="I573" s="1"/>
      <c r="J573" s="1"/>
      <c r="K573" s="1"/>
      <c r="L573" s="1"/>
      <c r="M573" s="1"/>
      <c r="N573" s="1"/>
      <c r="O573" s="1"/>
      <c r="P573" s="1"/>
      <c r="Q573" s="1"/>
      <c r="R573" s="1"/>
      <c r="S573" s="1"/>
      <c r="T573" s="1"/>
      <c r="U573" s="1"/>
      <c r="V573" s="1"/>
    </row>
    <row r="574" spans="2:22" x14ac:dyDescent="0.2">
      <c r="B574" s="1"/>
      <c r="C574" s="1"/>
      <c r="D574" s="1"/>
      <c r="E574" s="9"/>
      <c r="F574" s="1"/>
      <c r="G574" s="1"/>
      <c r="H574" s="1"/>
      <c r="I574" s="1"/>
      <c r="J574" s="1"/>
      <c r="K574" s="1"/>
      <c r="L574" s="1"/>
      <c r="M574" s="1"/>
      <c r="N574" s="1"/>
      <c r="O574" s="1"/>
      <c r="P574" s="1"/>
      <c r="Q574" s="1"/>
      <c r="R574" s="1"/>
      <c r="S574" s="1"/>
      <c r="T574" s="1"/>
      <c r="U574" s="1"/>
      <c r="V574" s="1"/>
    </row>
    <row r="575" spans="2:22" x14ac:dyDescent="0.2">
      <c r="B575" s="1"/>
      <c r="C575" s="1"/>
      <c r="D575" s="1"/>
      <c r="E575" s="9"/>
      <c r="F575" s="1"/>
      <c r="G575" s="1"/>
      <c r="H575" s="1"/>
      <c r="I575" s="1"/>
      <c r="J575" s="1"/>
      <c r="K575" s="1"/>
      <c r="L575" s="1"/>
      <c r="M575" s="1"/>
      <c r="N575" s="1"/>
      <c r="O575" s="1"/>
      <c r="P575" s="1"/>
      <c r="Q575" s="1"/>
      <c r="R575" s="1"/>
      <c r="S575" s="1"/>
      <c r="T575" s="1"/>
      <c r="U575" s="1"/>
      <c r="V575" s="1"/>
    </row>
    <row r="576" spans="2:22" x14ac:dyDescent="0.2">
      <c r="B576" s="1"/>
      <c r="C576" s="1"/>
      <c r="D576" s="1"/>
      <c r="E576" s="9"/>
      <c r="F576" s="1"/>
      <c r="G576" s="1"/>
      <c r="H576" s="1"/>
      <c r="I576" s="1"/>
      <c r="J576" s="1"/>
      <c r="K576" s="1"/>
      <c r="L576" s="1"/>
      <c r="M576" s="1"/>
      <c r="N576" s="1"/>
      <c r="O576" s="1"/>
      <c r="P576" s="1"/>
      <c r="Q576" s="1"/>
      <c r="R576" s="1"/>
      <c r="S576" s="1"/>
      <c r="T576" s="1"/>
      <c r="U576" s="1"/>
      <c r="V576" s="1"/>
    </row>
    <row r="577" spans="2:22" x14ac:dyDescent="0.2">
      <c r="B577" s="1"/>
      <c r="C577" s="1"/>
      <c r="D577" s="1"/>
      <c r="E577" s="9"/>
      <c r="F577" s="1"/>
      <c r="G577" s="1"/>
      <c r="H577" s="1"/>
      <c r="I577" s="1"/>
      <c r="J577" s="1"/>
      <c r="K577" s="1"/>
      <c r="L577" s="1"/>
      <c r="M577" s="1"/>
      <c r="N577" s="1"/>
      <c r="O577" s="1"/>
      <c r="P577" s="1"/>
      <c r="Q577" s="1"/>
      <c r="R577" s="1"/>
      <c r="S577" s="1"/>
      <c r="T577" s="1"/>
      <c r="U577" s="1"/>
      <c r="V577" s="1"/>
    </row>
    <row r="578" spans="2:22" x14ac:dyDescent="0.2">
      <c r="B578" s="1"/>
      <c r="C578" s="1"/>
      <c r="D578" s="1"/>
      <c r="E578" s="9"/>
      <c r="F578" s="1"/>
      <c r="G578" s="1"/>
      <c r="H578" s="1"/>
      <c r="I578" s="1"/>
      <c r="J578" s="1"/>
      <c r="K578" s="1"/>
      <c r="L578" s="1"/>
      <c r="M578" s="1"/>
      <c r="N578" s="1"/>
      <c r="O578" s="1"/>
      <c r="P578" s="1"/>
      <c r="Q578" s="1"/>
      <c r="R578" s="1"/>
      <c r="S578" s="1"/>
      <c r="T578" s="1"/>
      <c r="U578" s="1"/>
      <c r="V578" s="1"/>
    </row>
    <row r="579" spans="2:22" x14ac:dyDescent="0.2">
      <c r="B579" s="1"/>
      <c r="C579" s="1"/>
      <c r="D579" s="1"/>
      <c r="E579" s="9"/>
      <c r="F579" s="1"/>
      <c r="G579" s="1"/>
      <c r="H579" s="1"/>
      <c r="I579" s="1"/>
      <c r="J579" s="1"/>
      <c r="K579" s="1"/>
      <c r="L579" s="1"/>
      <c r="M579" s="1"/>
      <c r="N579" s="1"/>
      <c r="O579" s="1"/>
      <c r="P579" s="1"/>
      <c r="Q579" s="1"/>
      <c r="R579" s="1"/>
      <c r="S579" s="1"/>
      <c r="T579" s="1"/>
      <c r="U579" s="1"/>
      <c r="V579" s="1"/>
    </row>
    <row r="580" spans="2:22" x14ac:dyDescent="0.2">
      <c r="B580" s="1"/>
      <c r="C580" s="1"/>
      <c r="D580" s="1"/>
      <c r="E580" s="9"/>
      <c r="F580" s="1"/>
      <c r="G580" s="1"/>
      <c r="H580" s="1"/>
      <c r="I580" s="1"/>
      <c r="J580" s="1"/>
      <c r="K580" s="1"/>
      <c r="L580" s="1"/>
      <c r="M580" s="1"/>
      <c r="N580" s="1"/>
      <c r="O580" s="1"/>
      <c r="P580" s="1"/>
      <c r="Q580" s="1"/>
      <c r="R580" s="1"/>
      <c r="S580" s="1"/>
      <c r="T580" s="1"/>
      <c r="U580" s="1"/>
      <c r="V580" s="1"/>
    </row>
    <row r="581" spans="2:22" x14ac:dyDescent="0.2">
      <c r="B581" s="1"/>
      <c r="C581" s="1"/>
      <c r="D581" s="1"/>
      <c r="E581" s="9"/>
      <c r="F581" s="1"/>
      <c r="G581" s="1"/>
      <c r="H581" s="1"/>
      <c r="I581" s="1"/>
      <c r="J581" s="1"/>
      <c r="K581" s="1"/>
      <c r="L581" s="1"/>
      <c r="M581" s="1"/>
      <c r="N581" s="1"/>
      <c r="O581" s="1"/>
      <c r="P581" s="1"/>
      <c r="Q581" s="1"/>
      <c r="R581" s="1"/>
      <c r="S581" s="1"/>
      <c r="T581" s="1"/>
      <c r="U581" s="1"/>
      <c r="V581" s="1"/>
    </row>
    <row r="582" spans="2:22" x14ac:dyDescent="0.2">
      <c r="B582" s="1"/>
      <c r="C582" s="1"/>
      <c r="D582" s="1"/>
      <c r="E582" s="9"/>
      <c r="F582" s="1"/>
      <c r="G582" s="1"/>
      <c r="H582" s="1"/>
      <c r="I582" s="1"/>
      <c r="J582" s="1"/>
      <c r="K582" s="1"/>
      <c r="L582" s="1"/>
      <c r="M582" s="1"/>
      <c r="N582" s="1"/>
      <c r="O582" s="1"/>
      <c r="P582" s="1"/>
      <c r="Q582" s="1"/>
      <c r="R582" s="1"/>
      <c r="S582" s="1"/>
      <c r="T582" s="1"/>
      <c r="U582" s="1"/>
      <c r="V582" s="1"/>
    </row>
    <row r="583" spans="2:22" x14ac:dyDescent="0.2">
      <c r="B583" s="1"/>
      <c r="C583" s="1"/>
      <c r="D583" s="1"/>
      <c r="E583" s="9"/>
      <c r="F583" s="1"/>
      <c r="G583" s="1"/>
      <c r="H583" s="1"/>
      <c r="I583" s="1"/>
      <c r="J583" s="1"/>
      <c r="K583" s="1"/>
      <c r="L583" s="1"/>
      <c r="M583" s="1"/>
      <c r="N583" s="1"/>
      <c r="O583" s="1"/>
      <c r="P583" s="1"/>
      <c r="Q583" s="1"/>
      <c r="R583" s="1"/>
      <c r="S583" s="1"/>
      <c r="T583" s="1"/>
      <c r="U583" s="1"/>
      <c r="V583" s="1"/>
    </row>
    <row r="584" spans="2:22" x14ac:dyDescent="0.2">
      <c r="B584" s="1"/>
      <c r="C584" s="1"/>
      <c r="D584" s="1"/>
      <c r="E584" s="9"/>
      <c r="F584" s="1"/>
      <c r="G584" s="1"/>
      <c r="H584" s="1"/>
      <c r="I584" s="1"/>
      <c r="J584" s="1"/>
      <c r="K584" s="1"/>
      <c r="L584" s="1"/>
      <c r="M584" s="1"/>
      <c r="N584" s="1"/>
      <c r="O584" s="1"/>
      <c r="P584" s="1"/>
      <c r="Q584" s="1"/>
      <c r="R584" s="1"/>
      <c r="S584" s="1"/>
      <c r="T584" s="1"/>
      <c r="U584" s="1"/>
      <c r="V584" s="1"/>
    </row>
    <row r="585" spans="2:22" x14ac:dyDescent="0.2">
      <c r="B585" s="1"/>
      <c r="C585" s="1"/>
      <c r="D585" s="1"/>
      <c r="E585" s="9"/>
      <c r="F585" s="1"/>
      <c r="G585" s="1"/>
      <c r="H585" s="1"/>
      <c r="I585" s="1"/>
      <c r="J585" s="1"/>
      <c r="K585" s="1"/>
      <c r="L585" s="1"/>
      <c r="M585" s="1"/>
      <c r="N585" s="1"/>
      <c r="O585" s="1"/>
      <c r="P585" s="1"/>
      <c r="Q585" s="1"/>
      <c r="R585" s="1"/>
      <c r="S585" s="1"/>
      <c r="T585" s="1"/>
      <c r="U585" s="1"/>
      <c r="V585" s="1"/>
    </row>
    <row r="586" spans="2:22" x14ac:dyDescent="0.2">
      <c r="B586" s="1"/>
      <c r="C586" s="1"/>
      <c r="D586" s="1"/>
      <c r="E586" s="9"/>
      <c r="F586" s="1"/>
      <c r="G586" s="1"/>
      <c r="H586" s="1"/>
      <c r="I586" s="1"/>
      <c r="J586" s="1"/>
      <c r="K586" s="1"/>
      <c r="L586" s="1"/>
      <c r="M586" s="1"/>
      <c r="N586" s="1"/>
      <c r="O586" s="1"/>
      <c r="P586" s="1"/>
      <c r="Q586" s="1"/>
      <c r="R586" s="1"/>
      <c r="S586" s="1"/>
      <c r="T586" s="1"/>
      <c r="U586" s="1"/>
      <c r="V586" s="1"/>
    </row>
    <row r="587" spans="2:22" x14ac:dyDescent="0.2">
      <c r="B587" s="1"/>
      <c r="C587" s="1"/>
      <c r="D587" s="1"/>
      <c r="E587" s="9"/>
      <c r="F587" s="1"/>
      <c r="G587" s="1"/>
      <c r="H587" s="1"/>
      <c r="I587" s="1"/>
      <c r="J587" s="1"/>
      <c r="K587" s="1"/>
      <c r="L587" s="1"/>
      <c r="M587" s="1"/>
      <c r="N587" s="1"/>
      <c r="O587" s="1"/>
      <c r="P587" s="1"/>
      <c r="Q587" s="1"/>
      <c r="R587" s="1"/>
      <c r="S587" s="1"/>
      <c r="T587" s="1"/>
      <c r="U587" s="1"/>
      <c r="V587" s="1"/>
    </row>
    <row r="588" spans="2:22" x14ac:dyDescent="0.2">
      <c r="B588" s="1"/>
      <c r="C588" s="1"/>
      <c r="D588" s="1"/>
      <c r="E588" s="9"/>
      <c r="F588" s="1"/>
      <c r="G588" s="1"/>
      <c r="H588" s="1"/>
      <c r="I588" s="1"/>
      <c r="J588" s="1"/>
      <c r="K588" s="1"/>
      <c r="L588" s="1"/>
      <c r="M588" s="1"/>
      <c r="N588" s="1"/>
      <c r="O588" s="1"/>
      <c r="P588" s="1"/>
      <c r="Q588" s="1"/>
      <c r="R588" s="1"/>
      <c r="S588" s="1"/>
      <c r="T588" s="1"/>
      <c r="U588" s="1"/>
      <c r="V588" s="1"/>
    </row>
    <row r="589" spans="2:22" x14ac:dyDescent="0.2">
      <c r="B589" s="1"/>
      <c r="C589" s="1"/>
      <c r="D589" s="1"/>
      <c r="E589" s="9"/>
      <c r="F589" s="1"/>
      <c r="G589" s="1"/>
      <c r="H589" s="1"/>
      <c r="I589" s="1"/>
      <c r="J589" s="1"/>
      <c r="K589" s="1"/>
      <c r="L589" s="1"/>
      <c r="M589" s="1"/>
      <c r="N589" s="1"/>
      <c r="O589" s="1"/>
      <c r="P589" s="1"/>
      <c r="Q589" s="1"/>
      <c r="R589" s="1"/>
      <c r="S589" s="1"/>
      <c r="T589" s="1"/>
      <c r="U589" s="1"/>
      <c r="V589" s="1"/>
    </row>
    <row r="590" spans="2:22" x14ac:dyDescent="0.2">
      <c r="B590" s="1"/>
      <c r="C590" s="1"/>
      <c r="D590" s="1"/>
      <c r="E590" s="9"/>
      <c r="F590" s="1"/>
      <c r="G590" s="1"/>
      <c r="H590" s="1"/>
      <c r="I590" s="1"/>
      <c r="J590" s="1"/>
      <c r="K590" s="1"/>
      <c r="L590" s="1"/>
      <c r="M590" s="1"/>
      <c r="N590" s="1"/>
      <c r="O590" s="1"/>
      <c r="P590" s="1"/>
      <c r="Q590" s="1"/>
      <c r="R590" s="1"/>
      <c r="S590" s="1"/>
      <c r="T590" s="1"/>
      <c r="U590" s="1"/>
      <c r="V590" s="1"/>
    </row>
    <row r="591" spans="2:22" x14ac:dyDescent="0.2">
      <c r="B591" s="1"/>
      <c r="C591" s="1"/>
      <c r="D591" s="1"/>
      <c r="E591" s="9"/>
      <c r="F591" s="1"/>
      <c r="G591" s="1"/>
      <c r="H591" s="1"/>
      <c r="I591" s="1"/>
      <c r="J591" s="1"/>
      <c r="K591" s="1"/>
      <c r="L591" s="1"/>
      <c r="M591" s="1"/>
      <c r="N591" s="1"/>
      <c r="O591" s="1"/>
      <c r="P591" s="1"/>
      <c r="Q591" s="1"/>
      <c r="R591" s="1"/>
      <c r="S591" s="1"/>
      <c r="T591" s="1"/>
      <c r="U591" s="1"/>
      <c r="V591" s="1"/>
    </row>
    <row r="592" spans="2:22" x14ac:dyDescent="0.2">
      <c r="B592" s="1"/>
      <c r="C592" s="1"/>
      <c r="D592" s="1"/>
      <c r="E592" s="9"/>
      <c r="F592" s="1"/>
      <c r="G592" s="1"/>
      <c r="H592" s="1"/>
      <c r="I592" s="1"/>
      <c r="J592" s="1"/>
      <c r="K592" s="1"/>
      <c r="L592" s="1"/>
      <c r="M592" s="1"/>
      <c r="N592" s="1"/>
      <c r="O592" s="1"/>
      <c r="P592" s="1"/>
      <c r="Q592" s="1"/>
      <c r="R592" s="1"/>
      <c r="S592" s="1"/>
      <c r="T592" s="1"/>
      <c r="U592" s="1"/>
      <c r="V592" s="1"/>
    </row>
    <row r="593" spans="2:22" x14ac:dyDescent="0.2">
      <c r="B593" s="1"/>
      <c r="C593" s="1"/>
      <c r="D593" s="1"/>
      <c r="E593" s="9"/>
      <c r="F593" s="1"/>
      <c r="G593" s="1"/>
      <c r="H593" s="1"/>
      <c r="I593" s="1"/>
      <c r="J593" s="1"/>
      <c r="K593" s="1"/>
      <c r="L593" s="1"/>
      <c r="M593" s="1"/>
      <c r="N593" s="1"/>
      <c r="O593" s="1"/>
      <c r="P593" s="1"/>
      <c r="Q593" s="1"/>
      <c r="R593" s="1"/>
      <c r="S593" s="1"/>
      <c r="T593" s="1"/>
      <c r="U593" s="1"/>
      <c r="V593" s="1"/>
    </row>
    <row r="594" spans="2:22" x14ac:dyDescent="0.2">
      <c r="B594" s="1"/>
      <c r="C594" s="1"/>
      <c r="D594" s="1"/>
      <c r="E594" s="9"/>
      <c r="F594" s="1"/>
      <c r="G594" s="1"/>
      <c r="H594" s="1"/>
      <c r="I594" s="1"/>
      <c r="J594" s="1"/>
      <c r="K594" s="1"/>
      <c r="L594" s="1"/>
      <c r="M594" s="1"/>
      <c r="N594" s="1"/>
      <c r="O594" s="1"/>
      <c r="P594" s="1"/>
      <c r="Q594" s="1"/>
      <c r="R594" s="1"/>
      <c r="S594" s="1"/>
      <c r="T594" s="1"/>
      <c r="U594" s="1"/>
      <c r="V594" s="1"/>
    </row>
    <row r="595" spans="2:22" x14ac:dyDescent="0.2">
      <c r="B595" s="1"/>
      <c r="C595" s="1"/>
      <c r="D595" s="1"/>
      <c r="E595" s="9"/>
      <c r="F595" s="1"/>
      <c r="G595" s="1"/>
      <c r="H595" s="1"/>
      <c r="I595" s="1"/>
      <c r="J595" s="1"/>
      <c r="K595" s="1"/>
      <c r="L595" s="1"/>
      <c r="M595" s="1"/>
      <c r="N595" s="1"/>
      <c r="O595" s="1"/>
      <c r="P595" s="1"/>
      <c r="Q595" s="1"/>
      <c r="R595" s="1"/>
      <c r="S595" s="1"/>
      <c r="T595" s="1"/>
      <c r="U595" s="1"/>
      <c r="V595" s="1"/>
    </row>
    <row r="596" spans="2:22" x14ac:dyDescent="0.2">
      <c r="B596" s="1"/>
      <c r="C596" s="1"/>
      <c r="D596" s="1"/>
      <c r="E596" s="9"/>
      <c r="F596" s="1"/>
      <c r="G596" s="1"/>
      <c r="H596" s="1"/>
      <c r="I596" s="1"/>
      <c r="J596" s="1"/>
      <c r="K596" s="1"/>
      <c r="L596" s="1"/>
      <c r="M596" s="1"/>
      <c r="N596" s="1"/>
      <c r="O596" s="1"/>
      <c r="P596" s="1"/>
      <c r="Q596" s="1"/>
      <c r="R596" s="1"/>
      <c r="S596" s="1"/>
      <c r="T596" s="1"/>
      <c r="U596" s="1"/>
      <c r="V596" s="1"/>
    </row>
    <row r="597" spans="2:22" x14ac:dyDescent="0.2">
      <c r="B597" s="1"/>
      <c r="C597" s="1"/>
      <c r="D597" s="1"/>
      <c r="E597" s="9"/>
      <c r="F597" s="1"/>
      <c r="G597" s="1"/>
      <c r="H597" s="1"/>
      <c r="I597" s="1"/>
      <c r="J597" s="1"/>
      <c r="K597" s="1"/>
      <c r="L597" s="1"/>
      <c r="M597" s="1"/>
      <c r="N597" s="1"/>
      <c r="O597" s="1"/>
      <c r="P597" s="1"/>
      <c r="Q597" s="1"/>
      <c r="R597" s="1"/>
      <c r="S597" s="1"/>
      <c r="T597" s="1"/>
      <c r="U597" s="1"/>
      <c r="V597" s="1"/>
    </row>
    <row r="598" spans="2:22" x14ac:dyDescent="0.2">
      <c r="B598" s="1"/>
      <c r="C598" s="1"/>
      <c r="D598" s="1"/>
      <c r="E598" s="9"/>
      <c r="F598" s="1"/>
      <c r="G598" s="1"/>
      <c r="H598" s="1"/>
      <c r="I598" s="1"/>
      <c r="J598" s="1"/>
      <c r="K598" s="1"/>
      <c r="L598" s="1"/>
      <c r="M598" s="1"/>
      <c r="N598" s="1"/>
      <c r="O598" s="1"/>
      <c r="P598" s="1"/>
      <c r="Q598" s="1"/>
      <c r="R598" s="1"/>
      <c r="S598" s="1"/>
      <c r="T598" s="1"/>
      <c r="U598" s="1"/>
      <c r="V598" s="1"/>
    </row>
    <row r="599" spans="2:22" x14ac:dyDescent="0.2">
      <c r="B599" s="1"/>
      <c r="C599" s="1"/>
      <c r="D599" s="1"/>
      <c r="E599" s="9"/>
      <c r="F599" s="1"/>
      <c r="G599" s="1"/>
      <c r="H599" s="1"/>
      <c r="I599" s="1"/>
      <c r="J599" s="1"/>
      <c r="K599" s="1"/>
      <c r="L599" s="1"/>
      <c r="M599" s="1"/>
      <c r="N599" s="1"/>
      <c r="O599" s="1"/>
      <c r="P599" s="1"/>
      <c r="Q599" s="1"/>
      <c r="R599" s="1"/>
      <c r="S599" s="1"/>
      <c r="T599" s="1"/>
      <c r="U599" s="1"/>
      <c r="V599" s="1"/>
    </row>
    <row r="600" spans="2:22" x14ac:dyDescent="0.2">
      <c r="B600" s="1"/>
      <c r="C600" s="1"/>
      <c r="D600" s="1"/>
      <c r="E600" s="9"/>
      <c r="F600" s="1"/>
      <c r="G600" s="1"/>
      <c r="H600" s="1"/>
      <c r="I600" s="1"/>
      <c r="J600" s="1"/>
      <c r="K600" s="1"/>
      <c r="L600" s="1"/>
      <c r="M600" s="1"/>
      <c r="N600" s="1"/>
      <c r="O600" s="1"/>
      <c r="P600" s="1"/>
      <c r="Q600" s="1"/>
      <c r="R600" s="1"/>
      <c r="S600" s="1"/>
      <c r="T600" s="1"/>
      <c r="U600" s="1"/>
      <c r="V600" s="1"/>
    </row>
    <row r="601" spans="2:22" x14ac:dyDescent="0.2">
      <c r="B601" s="1"/>
      <c r="C601" s="1"/>
      <c r="D601" s="1"/>
      <c r="E601" s="9"/>
      <c r="F601" s="1"/>
      <c r="G601" s="1"/>
      <c r="H601" s="1"/>
      <c r="I601" s="1"/>
      <c r="J601" s="1"/>
      <c r="K601" s="1"/>
      <c r="L601" s="1"/>
      <c r="M601" s="1"/>
      <c r="N601" s="1"/>
      <c r="O601" s="1"/>
      <c r="P601" s="1"/>
      <c r="Q601" s="1"/>
      <c r="R601" s="1"/>
      <c r="S601" s="1"/>
      <c r="T601" s="1"/>
      <c r="U601" s="1"/>
      <c r="V601" s="1"/>
    </row>
    <row r="602" spans="2:22" x14ac:dyDescent="0.2">
      <c r="B602" s="1"/>
      <c r="C602" s="1"/>
      <c r="D602" s="1"/>
      <c r="E602" s="9"/>
      <c r="F602" s="1"/>
      <c r="G602" s="1"/>
      <c r="H602" s="1"/>
      <c r="I602" s="1"/>
      <c r="J602" s="1"/>
      <c r="K602" s="1"/>
      <c r="L602" s="1"/>
      <c r="M602" s="1"/>
      <c r="N602" s="1"/>
      <c r="O602" s="1"/>
      <c r="P602" s="1"/>
      <c r="Q602" s="1"/>
      <c r="R602" s="1"/>
      <c r="S602" s="1"/>
      <c r="T602" s="1"/>
      <c r="U602" s="1"/>
      <c r="V602" s="1"/>
    </row>
    <row r="603" spans="2:22" x14ac:dyDescent="0.2">
      <c r="B603" s="1"/>
      <c r="C603" s="1"/>
      <c r="D603" s="1"/>
      <c r="E603" s="9"/>
      <c r="F603" s="1"/>
      <c r="G603" s="1"/>
      <c r="H603" s="1"/>
      <c r="I603" s="1"/>
      <c r="J603" s="1"/>
      <c r="K603" s="1"/>
      <c r="L603" s="1"/>
      <c r="M603" s="1"/>
      <c r="N603" s="1"/>
      <c r="O603" s="1"/>
      <c r="P603" s="1"/>
      <c r="Q603" s="1"/>
      <c r="R603" s="1"/>
      <c r="S603" s="1"/>
      <c r="T603" s="1"/>
      <c r="U603" s="1"/>
      <c r="V603" s="1"/>
    </row>
    <row r="604" spans="2:22" x14ac:dyDescent="0.2">
      <c r="B604" s="1"/>
      <c r="C604" s="1"/>
      <c r="D604" s="1"/>
      <c r="E604" s="9"/>
      <c r="F604" s="1"/>
      <c r="G604" s="1"/>
      <c r="H604" s="1"/>
      <c r="I604" s="1"/>
      <c r="J604" s="1"/>
      <c r="K604" s="1"/>
      <c r="L604" s="1"/>
      <c r="M604" s="1"/>
      <c r="N604" s="1"/>
      <c r="O604" s="1"/>
      <c r="P604" s="1"/>
      <c r="Q604" s="1"/>
      <c r="R604" s="1"/>
      <c r="S604" s="1"/>
      <c r="T604" s="1"/>
      <c r="U604" s="1"/>
      <c r="V604" s="1"/>
    </row>
    <row r="605" spans="2:22" x14ac:dyDescent="0.2">
      <c r="B605" s="1"/>
      <c r="C605" s="1"/>
      <c r="D605" s="1"/>
      <c r="E605" s="9"/>
      <c r="F605" s="1"/>
      <c r="G605" s="1"/>
      <c r="H605" s="1"/>
      <c r="I605" s="1"/>
      <c r="J605" s="1"/>
      <c r="K605" s="1"/>
      <c r="L605" s="1"/>
      <c r="M605" s="1"/>
      <c r="N605" s="1"/>
      <c r="O605" s="1"/>
      <c r="P605" s="1"/>
      <c r="Q605" s="1"/>
      <c r="R605" s="1"/>
      <c r="S605" s="1"/>
      <c r="T605" s="1"/>
      <c r="U605" s="1"/>
      <c r="V605" s="1"/>
    </row>
    <row r="606" spans="2:22" x14ac:dyDescent="0.2">
      <c r="B606" s="1"/>
      <c r="C606" s="1"/>
      <c r="D606" s="1"/>
      <c r="E606" s="9"/>
      <c r="F606" s="1"/>
      <c r="G606" s="1"/>
      <c r="H606" s="1"/>
      <c r="I606" s="1"/>
      <c r="J606" s="1"/>
      <c r="K606" s="1"/>
      <c r="L606" s="1"/>
      <c r="M606" s="1"/>
      <c r="N606" s="1"/>
      <c r="O606" s="1"/>
      <c r="P606" s="1"/>
      <c r="Q606" s="1"/>
      <c r="R606" s="1"/>
      <c r="S606" s="1"/>
      <c r="T606" s="1"/>
      <c r="U606" s="1"/>
      <c r="V606" s="1"/>
    </row>
    <row r="607" spans="2:22" x14ac:dyDescent="0.2">
      <c r="B607" s="1"/>
      <c r="C607" s="1"/>
      <c r="D607" s="1"/>
      <c r="E607" s="9"/>
      <c r="F607" s="1"/>
      <c r="G607" s="1"/>
      <c r="H607" s="1"/>
      <c r="I607" s="1"/>
      <c r="J607" s="1"/>
      <c r="K607" s="1"/>
      <c r="L607" s="1"/>
      <c r="M607" s="1"/>
      <c r="N607" s="1"/>
      <c r="O607" s="1"/>
      <c r="P607" s="1"/>
      <c r="Q607" s="1"/>
      <c r="R607" s="1"/>
      <c r="S607" s="1"/>
      <c r="T607" s="1"/>
      <c r="U607" s="1"/>
      <c r="V607" s="1"/>
    </row>
    <row r="608" spans="2:22" x14ac:dyDescent="0.2">
      <c r="B608" s="1"/>
      <c r="C608" s="1"/>
      <c r="D608" s="1"/>
      <c r="E608" s="9"/>
      <c r="F608" s="1"/>
      <c r="G608" s="1"/>
      <c r="H608" s="1"/>
      <c r="I608" s="1"/>
      <c r="J608" s="1"/>
      <c r="K608" s="1"/>
      <c r="L608" s="1"/>
      <c r="M608" s="1"/>
      <c r="N608" s="1"/>
      <c r="O608" s="1"/>
      <c r="P608" s="1"/>
      <c r="Q608" s="1"/>
      <c r="R608" s="1"/>
      <c r="S608" s="1"/>
      <c r="T608" s="1"/>
      <c r="U608" s="1"/>
      <c r="V608" s="1"/>
    </row>
    <row r="609" spans="2:22" x14ac:dyDescent="0.2">
      <c r="B609" s="1"/>
      <c r="C609" s="1"/>
      <c r="D609" s="1"/>
      <c r="E609" s="9"/>
      <c r="F609" s="1"/>
      <c r="G609" s="1"/>
      <c r="H609" s="1"/>
      <c r="I609" s="1"/>
      <c r="J609" s="1"/>
      <c r="K609" s="1"/>
      <c r="L609" s="1"/>
      <c r="M609" s="1"/>
      <c r="N609" s="1"/>
      <c r="O609" s="1"/>
      <c r="P609" s="1"/>
      <c r="Q609" s="1"/>
      <c r="R609" s="1"/>
      <c r="S609" s="1"/>
      <c r="T609" s="1"/>
      <c r="U609" s="1"/>
      <c r="V609" s="1"/>
    </row>
    <row r="610" spans="2:22" x14ac:dyDescent="0.2">
      <c r="B610" s="1"/>
      <c r="C610" s="1"/>
      <c r="D610" s="1"/>
      <c r="E610" s="9"/>
      <c r="F610" s="1"/>
      <c r="G610" s="1"/>
      <c r="H610" s="1"/>
      <c r="I610" s="1"/>
      <c r="J610" s="1"/>
      <c r="K610" s="1"/>
      <c r="L610" s="1"/>
      <c r="M610" s="1"/>
      <c r="N610" s="1"/>
      <c r="O610" s="1"/>
      <c r="P610" s="1"/>
      <c r="Q610" s="1"/>
      <c r="R610" s="1"/>
      <c r="S610" s="1"/>
      <c r="T610" s="1"/>
      <c r="U610" s="1"/>
      <c r="V610" s="1"/>
    </row>
    <row r="611" spans="2:22" x14ac:dyDescent="0.2">
      <c r="B611" s="1"/>
      <c r="C611" s="1"/>
      <c r="D611" s="1"/>
      <c r="E611" s="9"/>
      <c r="F611" s="1"/>
      <c r="G611" s="1"/>
      <c r="H611" s="1"/>
      <c r="I611" s="1"/>
      <c r="J611" s="1"/>
      <c r="K611" s="1"/>
      <c r="L611" s="1"/>
      <c r="M611" s="1"/>
      <c r="N611" s="1"/>
      <c r="O611" s="1"/>
      <c r="P611" s="1"/>
      <c r="Q611" s="1"/>
      <c r="R611" s="1"/>
      <c r="S611" s="1"/>
      <c r="T611" s="1"/>
      <c r="U611" s="1"/>
      <c r="V611" s="1"/>
    </row>
    <row r="612" spans="2:22" x14ac:dyDescent="0.2">
      <c r="B612" s="1"/>
      <c r="C612" s="1"/>
      <c r="D612" s="1"/>
      <c r="E612" s="9"/>
      <c r="F612" s="1"/>
      <c r="G612" s="1"/>
      <c r="H612" s="1"/>
      <c r="I612" s="1"/>
      <c r="J612" s="1"/>
      <c r="K612" s="1"/>
      <c r="L612" s="1"/>
      <c r="M612" s="1"/>
      <c r="N612" s="1"/>
      <c r="O612" s="1"/>
      <c r="P612" s="1"/>
      <c r="Q612" s="1"/>
      <c r="R612" s="1"/>
      <c r="S612" s="1"/>
      <c r="T612" s="1"/>
      <c r="U612" s="1"/>
      <c r="V612" s="1"/>
    </row>
    <row r="613" spans="2:22" x14ac:dyDescent="0.2">
      <c r="B613" s="1"/>
      <c r="C613" s="1"/>
      <c r="D613" s="1"/>
      <c r="E613" s="9"/>
      <c r="F613" s="1"/>
      <c r="G613" s="1"/>
      <c r="H613" s="1"/>
      <c r="I613" s="1"/>
      <c r="J613" s="1"/>
      <c r="K613" s="1"/>
      <c r="L613" s="1"/>
      <c r="M613" s="1"/>
      <c r="N613" s="1"/>
      <c r="O613" s="1"/>
      <c r="P613" s="1"/>
      <c r="Q613" s="1"/>
      <c r="R613" s="1"/>
      <c r="S613" s="1"/>
      <c r="T613" s="1"/>
      <c r="U613" s="1"/>
      <c r="V613" s="1"/>
    </row>
    <row r="614" spans="2:22" x14ac:dyDescent="0.2">
      <c r="B614" s="1"/>
      <c r="C614" s="1"/>
      <c r="D614" s="1"/>
      <c r="E614" s="9"/>
      <c r="F614" s="1"/>
      <c r="G614" s="1"/>
      <c r="H614" s="1"/>
      <c r="I614" s="1"/>
      <c r="J614" s="1"/>
      <c r="K614" s="1"/>
      <c r="L614" s="1"/>
      <c r="M614" s="1"/>
      <c r="N614" s="1"/>
      <c r="O614" s="1"/>
      <c r="P614" s="1"/>
      <c r="Q614" s="1"/>
      <c r="R614" s="1"/>
      <c r="S614" s="1"/>
      <c r="T614" s="1"/>
      <c r="U614" s="1"/>
      <c r="V614" s="1"/>
    </row>
    <row r="615" spans="2:22" x14ac:dyDescent="0.2">
      <c r="B615" s="1"/>
      <c r="C615" s="1"/>
      <c r="D615" s="1"/>
      <c r="E615" s="9"/>
      <c r="F615" s="1"/>
      <c r="G615" s="1"/>
      <c r="H615" s="1"/>
      <c r="I615" s="1"/>
      <c r="J615" s="1"/>
      <c r="K615" s="1"/>
      <c r="L615" s="1"/>
      <c r="M615" s="1"/>
      <c r="N615" s="1"/>
      <c r="O615" s="1"/>
      <c r="P615" s="1"/>
      <c r="Q615" s="1"/>
      <c r="R615" s="1"/>
      <c r="S615" s="1"/>
      <c r="T615" s="1"/>
      <c r="U615" s="1"/>
      <c r="V615" s="1"/>
    </row>
    <row r="616" spans="2:22" x14ac:dyDescent="0.2">
      <c r="B616" s="1"/>
      <c r="C616" s="1"/>
      <c r="D616" s="1"/>
      <c r="E616" s="9"/>
      <c r="F616" s="1"/>
      <c r="G616" s="1"/>
      <c r="H616" s="1"/>
      <c r="I616" s="1"/>
      <c r="J616" s="1"/>
      <c r="K616" s="1"/>
      <c r="L616" s="1"/>
      <c r="M616" s="1"/>
      <c r="N616" s="1"/>
      <c r="O616" s="1"/>
      <c r="P616" s="1"/>
      <c r="Q616" s="1"/>
      <c r="R616" s="1"/>
      <c r="S616" s="1"/>
      <c r="T616" s="1"/>
      <c r="U616" s="1"/>
      <c r="V616" s="1"/>
    </row>
    <row r="617" spans="2:22" x14ac:dyDescent="0.2">
      <c r="B617" s="1"/>
      <c r="C617" s="1"/>
      <c r="D617" s="1"/>
      <c r="E617" s="9"/>
      <c r="F617" s="1"/>
      <c r="G617" s="1"/>
      <c r="H617" s="1"/>
      <c r="I617" s="1"/>
      <c r="J617" s="1"/>
      <c r="K617" s="1"/>
      <c r="L617" s="1"/>
      <c r="M617" s="1"/>
      <c r="N617" s="1"/>
      <c r="O617" s="1"/>
      <c r="P617" s="1"/>
      <c r="Q617" s="1"/>
      <c r="R617" s="1"/>
      <c r="S617" s="1"/>
      <c r="T617" s="1"/>
      <c r="U617" s="1"/>
      <c r="V617" s="1"/>
    </row>
    <row r="618" spans="2:22" x14ac:dyDescent="0.2">
      <c r="B618" s="1"/>
      <c r="C618" s="1"/>
      <c r="D618" s="1"/>
      <c r="E618" s="9"/>
      <c r="F618" s="1"/>
      <c r="G618" s="1"/>
      <c r="H618" s="1"/>
      <c r="I618" s="1"/>
      <c r="J618" s="1"/>
      <c r="K618" s="1"/>
      <c r="L618" s="1"/>
      <c r="M618" s="1"/>
      <c r="N618" s="1"/>
      <c r="O618" s="1"/>
      <c r="P618" s="1"/>
      <c r="Q618" s="1"/>
      <c r="R618" s="1"/>
      <c r="S618" s="1"/>
      <c r="T618" s="1"/>
      <c r="U618" s="1"/>
      <c r="V618" s="1"/>
    </row>
    <row r="619" spans="2:22" x14ac:dyDescent="0.2">
      <c r="B619" s="1"/>
      <c r="C619" s="1"/>
      <c r="D619" s="1"/>
      <c r="E619" s="9"/>
      <c r="F619" s="1"/>
      <c r="G619" s="1"/>
      <c r="H619" s="1"/>
      <c r="I619" s="1"/>
      <c r="J619" s="1"/>
      <c r="K619" s="1"/>
      <c r="L619" s="1"/>
      <c r="M619" s="1"/>
      <c r="N619" s="1"/>
      <c r="O619" s="1"/>
      <c r="P619" s="1"/>
      <c r="Q619" s="1"/>
      <c r="R619" s="1"/>
      <c r="S619" s="1"/>
      <c r="T619" s="1"/>
      <c r="U619" s="1"/>
      <c r="V619" s="1"/>
    </row>
    <row r="620" spans="2:22" x14ac:dyDescent="0.2">
      <c r="B620" s="1"/>
      <c r="C620" s="1"/>
      <c r="D620" s="1"/>
      <c r="E620" s="9"/>
      <c r="F620" s="1"/>
      <c r="G620" s="1"/>
      <c r="H620" s="1"/>
      <c r="I620" s="1"/>
      <c r="J620" s="1"/>
      <c r="K620" s="1"/>
      <c r="L620" s="1"/>
      <c r="M620" s="1"/>
      <c r="N620" s="1"/>
      <c r="O620" s="1"/>
      <c r="P620" s="1"/>
      <c r="Q620" s="1"/>
      <c r="R620" s="1"/>
      <c r="S620" s="1"/>
      <c r="T620" s="1"/>
      <c r="U620" s="1"/>
      <c r="V620" s="1"/>
    </row>
    <row r="621" spans="2:22" x14ac:dyDescent="0.2">
      <c r="B621" s="1"/>
      <c r="C621" s="1"/>
      <c r="D621" s="1"/>
      <c r="E621" s="9"/>
      <c r="F621" s="1"/>
      <c r="G621" s="1"/>
      <c r="H621" s="1"/>
      <c r="I621" s="1"/>
      <c r="J621" s="1"/>
      <c r="K621" s="1"/>
      <c r="L621" s="1"/>
      <c r="M621" s="1"/>
      <c r="N621" s="1"/>
      <c r="O621" s="1"/>
      <c r="P621" s="1"/>
      <c r="Q621" s="1"/>
      <c r="R621" s="1"/>
      <c r="S621" s="1"/>
      <c r="T621" s="1"/>
      <c r="U621" s="1"/>
      <c r="V621" s="1"/>
    </row>
    <row r="622" spans="2:22" x14ac:dyDescent="0.2">
      <c r="B622" s="1"/>
      <c r="C622" s="1"/>
      <c r="D622" s="1"/>
      <c r="E622" s="9"/>
      <c r="F622" s="1"/>
      <c r="G622" s="1"/>
      <c r="H622" s="1"/>
      <c r="I622" s="1"/>
      <c r="J622" s="1"/>
      <c r="K622" s="1"/>
      <c r="L622" s="1"/>
      <c r="M622" s="1"/>
      <c r="N622" s="1"/>
      <c r="O622" s="1"/>
      <c r="P622" s="1"/>
      <c r="Q622" s="1"/>
      <c r="R622" s="1"/>
      <c r="S622" s="1"/>
      <c r="T622" s="1"/>
      <c r="U622" s="1"/>
      <c r="V622" s="1"/>
    </row>
    <row r="623" spans="2:22" x14ac:dyDescent="0.2">
      <c r="B623" s="1"/>
      <c r="C623" s="1"/>
      <c r="D623" s="1"/>
      <c r="E623" s="9"/>
      <c r="F623" s="1"/>
      <c r="G623" s="1"/>
      <c r="H623" s="1"/>
      <c r="I623" s="1"/>
      <c r="J623" s="1"/>
      <c r="K623" s="1"/>
      <c r="L623" s="1"/>
      <c r="M623" s="1"/>
      <c r="N623" s="1"/>
      <c r="O623" s="1"/>
      <c r="P623" s="1"/>
      <c r="Q623" s="1"/>
      <c r="R623" s="1"/>
      <c r="S623" s="1"/>
      <c r="T623" s="1"/>
      <c r="U623" s="1"/>
      <c r="V623" s="1"/>
    </row>
    <row r="624" spans="2:22" x14ac:dyDescent="0.2">
      <c r="B624" s="1"/>
      <c r="C624" s="1"/>
      <c r="D624" s="1"/>
      <c r="E624" s="9"/>
      <c r="F624" s="1"/>
      <c r="G624" s="1"/>
      <c r="H624" s="1"/>
      <c r="I624" s="1"/>
      <c r="J624" s="1"/>
      <c r="K624" s="1"/>
      <c r="L624" s="1"/>
      <c r="M624" s="1"/>
      <c r="N624" s="1"/>
      <c r="O624" s="1"/>
      <c r="P624" s="1"/>
      <c r="Q624" s="1"/>
      <c r="R624" s="1"/>
      <c r="S624" s="1"/>
      <c r="T624" s="1"/>
      <c r="U624" s="1"/>
      <c r="V624" s="1"/>
    </row>
    <row r="625" spans="2:22" x14ac:dyDescent="0.2">
      <c r="B625" s="1"/>
      <c r="C625" s="1"/>
      <c r="D625" s="1"/>
      <c r="E625" s="9"/>
      <c r="F625" s="1"/>
      <c r="G625" s="1"/>
      <c r="H625" s="1"/>
      <c r="I625" s="1"/>
      <c r="J625" s="1"/>
      <c r="K625" s="1"/>
      <c r="L625" s="1"/>
      <c r="M625" s="1"/>
      <c r="N625" s="1"/>
      <c r="O625" s="1"/>
      <c r="P625" s="1"/>
      <c r="Q625" s="1"/>
      <c r="R625" s="1"/>
      <c r="S625" s="1"/>
      <c r="T625" s="1"/>
      <c r="U625" s="1"/>
      <c r="V625" s="1"/>
    </row>
    <row r="626" spans="2:22" x14ac:dyDescent="0.2">
      <c r="B626" s="1"/>
      <c r="C626" s="1"/>
      <c r="D626" s="1"/>
      <c r="E626" s="9"/>
      <c r="F626" s="1"/>
      <c r="G626" s="1"/>
      <c r="H626" s="1"/>
      <c r="I626" s="1"/>
      <c r="J626" s="1"/>
      <c r="K626" s="1"/>
      <c r="L626" s="1"/>
      <c r="M626" s="1"/>
      <c r="N626" s="1"/>
      <c r="O626" s="1"/>
      <c r="P626" s="1"/>
      <c r="Q626" s="1"/>
      <c r="R626" s="1"/>
      <c r="S626" s="1"/>
      <c r="T626" s="1"/>
      <c r="U626" s="1"/>
      <c r="V626" s="1"/>
    </row>
    <row r="627" spans="2:22" x14ac:dyDescent="0.2">
      <c r="B627" s="1"/>
      <c r="C627" s="1"/>
      <c r="D627" s="1"/>
      <c r="E627" s="9"/>
      <c r="F627" s="1"/>
      <c r="G627" s="1"/>
      <c r="H627" s="1"/>
      <c r="I627" s="1"/>
      <c r="J627" s="1"/>
      <c r="K627" s="1"/>
      <c r="L627" s="1"/>
      <c r="M627" s="1"/>
      <c r="N627" s="1"/>
      <c r="O627" s="1"/>
      <c r="P627" s="1"/>
      <c r="Q627" s="1"/>
      <c r="R627" s="1"/>
      <c r="S627" s="1"/>
      <c r="T627" s="1"/>
      <c r="U627" s="1"/>
      <c r="V627" s="1"/>
    </row>
    <row r="628" spans="2:22" x14ac:dyDescent="0.2">
      <c r="B628" s="1"/>
      <c r="C628" s="1"/>
      <c r="D628" s="1"/>
      <c r="E628" s="9"/>
      <c r="F628" s="1"/>
      <c r="G628" s="1"/>
      <c r="H628" s="1"/>
      <c r="I628" s="1"/>
      <c r="J628" s="1"/>
      <c r="K628" s="1"/>
      <c r="L628" s="1"/>
      <c r="M628" s="1"/>
      <c r="N628" s="1"/>
      <c r="O628" s="1"/>
      <c r="P628" s="1"/>
      <c r="Q628" s="1"/>
      <c r="R628" s="1"/>
      <c r="S628" s="1"/>
      <c r="T628" s="1"/>
      <c r="U628" s="1"/>
      <c r="V628" s="1"/>
    </row>
    <row r="629" spans="2:22" x14ac:dyDescent="0.2">
      <c r="B629" s="1"/>
      <c r="C629" s="1"/>
      <c r="D629" s="1"/>
      <c r="E629" s="9"/>
      <c r="F629" s="1"/>
      <c r="G629" s="1"/>
      <c r="H629" s="1"/>
      <c r="I629" s="1"/>
      <c r="J629" s="1"/>
      <c r="K629" s="1"/>
      <c r="L629" s="1"/>
      <c r="M629" s="1"/>
      <c r="N629" s="1"/>
      <c r="O629" s="1"/>
      <c r="P629" s="1"/>
      <c r="Q629" s="1"/>
      <c r="R629" s="1"/>
      <c r="S629" s="1"/>
      <c r="T629" s="1"/>
      <c r="U629" s="1"/>
      <c r="V629" s="1"/>
    </row>
    <row r="630" spans="2:22" x14ac:dyDescent="0.2">
      <c r="B630" s="1"/>
      <c r="C630" s="1"/>
      <c r="D630" s="1"/>
      <c r="E630" s="9"/>
      <c r="F630" s="1"/>
      <c r="G630" s="1"/>
      <c r="H630" s="1"/>
      <c r="I630" s="1"/>
      <c r="J630" s="1"/>
      <c r="K630" s="1"/>
      <c r="L630" s="1"/>
      <c r="M630" s="1"/>
      <c r="N630" s="1"/>
      <c r="O630" s="1"/>
      <c r="P630" s="1"/>
      <c r="Q630" s="1"/>
      <c r="R630" s="1"/>
      <c r="S630" s="1"/>
      <c r="T630" s="1"/>
      <c r="U630" s="1"/>
      <c r="V630" s="1"/>
    </row>
    <row r="631" spans="2:22" x14ac:dyDescent="0.2">
      <c r="B631" s="1"/>
      <c r="C631" s="1"/>
      <c r="D631" s="1"/>
      <c r="E631" s="9"/>
      <c r="F631" s="1"/>
      <c r="G631" s="1"/>
      <c r="H631" s="1"/>
      <c r="I631" s="1"/>
      <c r="J631" s="1"/>
      <c r="K631" s="1"/>
      <c r="L631" s="1"/>
      <c r="M631" s="1"/>
      <c r="N631" s="1"/>
      <c r="O631" s="1"/>
      <c r="P631" s="1"/>
      <c r="Q631" s="1"/>
      <c r="R631" s="1"/>
      <c r="S631" s="1"/>
      <c r="T631" s="1"/>
      <c r="U631" s="1"/>
      <c r="V631" s="1"/>
    </row>
    <row r="632" spans="2:22" x14ac:dyDescent="0.2">
      <c r="B632" s="1"/>
      <c r="C632" s="1"/>
      <c r="D632" s="1"/>
      <c r="E632" s="9"/>
      <c r="F632" s="1"/>
      <c r="G632" s="1"/>
      <c r="H632" s="1"/>
      <c r="I632" s="1"/>
      <c r="J632" s="1"/>
      <c r="K632" s="1"/>
      <c r="L632" s="1"/>
      <c r="M632" s="1"/>
      <c r="N632" s="1"/>
      <c r="O632" s="1"/>
      <c r="P632" s="1"/>
      <c r="Q632" s="1"/>
      <c r="R632" s="1"/>
      <c r="S632" s="1"/>
      <c r="T632" s="1"/>
      <c r="U632" s="1"/>
      <c r="V632" s="1"/>
    </row>
    <row r="633" spans="2:22" x14ac:dyDescent="0.2">
      <c r="B633" s="1"/>
      <c r="C633" s="1"/>
      <c r="D633" s="1"/>
      <c r="E633" s="9"/>
      <c r="F633" s="1"/>
      <c r="G633" s="1"/>
      <c r="H633" s="1"/>
      <c r="I633" s="1"/>
      <c r="J633" s="1"/>
      <c r="K633" s="1"/>
      <c r="L633" s="1"/>
      <c r="M633" s="1"/>
      <c r="N633" s="1"/>
      <c r="O633" s="1"/>
      <c r="P633" s="1"/>
      <c r="Q633" s="1"/>
      <c r="R633" s="1"/>
      <c r="S633" s="1"/>
      <c r="T633" s="1"/>
      <c r="U633" s="1"/>
      <c r="V633" s="1"/>
    </row>
    <row r="634" spans="2:22" x14ac:dyDescent="0.2">
      <c r="B634" s="1"/>
      <c r="C634" s="1"/>
      <c r="D634" s="1"/>
      <c r="E634" s="9"/>
      <c r="F634" s="1"/>
      <c r="G634" s="1"/>
      <c r="H634" s="1"/>
      <c r="I634" s="1"/>
      <c r="J634" s="1"/>
      <c r="K634" s="1"/>
      <c r="L634" s="1"/>
      <c r="M634" s="1"/>
      <c r="N634" s="1"/>
      <c r="O634" s="1"/>
      <c r="P634" s="1"/>
      <c r="Q634" s="1"/>
      <c r="R634" s="1"/>
      <c r="S634" s="1"/>
      <c r="T634" s="1"/>
      <c r="U634" s="1"/>
      <c r="V634" s="1"/>
    </row>
    <row r="635" spans="2:22" x14ac:dyDescent="0.2">
      <c r="B635" s="1"/>
      <c r="C635" s="1"/>
      <c r="D635" s="1"/>
      <c r="E635" s="9"/>
      <c r="F635" s="1"/>
      <c r="G635" s="1"/>
      <c r="H635" s="1"/>
      <c r="I635" s="1"/>
      <c r="J635" s="1"/>
      <c r="K635" s="1"/>
      <c r="L635" s="1"/>
      <c r="M635" s="1"/>
      <c r="N635" s="1"/>
      <c r="O635" s="1"/>
      <c r="P635" s="1"/>
      <c r="Q635" s="1"/>
      <c r="R635" s="1"/>
      <c r="S635" s="1"/>
      <c r="T635" s="1"/>
      <c r="U635" s="1"/>
      <c r="V635" s="1"/>
    </row>
    <row r="636" spans="2:22" x14ac:dyDescent="0.2">
      <c r="B636" s="1"/>
      <c r="C636" s="1"/>
      <c r="D636" s="1"/>
      <c r="E636" s="9"/>
      <c r="F636" s="1"/>
      <c r="G636" s="1"/>
      <c r="H636" s="1"/>
      <c r="I636" s="1"/>
      <c r="J636" s="1"/>
      <c r="K636" s="1"/>
      <c r="L636" s="1"/>
      <c r="M636" s="1"/>
      <c r="N636" s="1"/>
      <c r="O636" s="1"/>
      <c r="P636" s="1"/>
      <c r="Q636" s="1"/>
      <c r="R636" s="1"/>
      <c r="S636" s="1"/>
      <c r="T636" s="1"/>
      <c r="U636" s="1"/>
      <c r="V636" s="1"/>
    </row>
    <row r="637" spans="2:22" x14ac:dyDescent="0.2">
      <c r="B637" s="1"/>
      <c r="C637" s="1"/>
      <c r="D637" s="1"/>
      <c r="E637" s="9"/>
      <c r="F637" s="1"/>
      <c r="G637" s="1"/>
      <c r="H637" s="1"/>
      <c r="I637" s="1"/>
      <c r="J637" s="1"/>
      <c r="K637" s="1"/>
      <c r="L637" s="1"/>
      <c r="M637" s="1"/>
      <c r="N637" s="1"/>
      <c r="O637" s="1"/>
      <c r="P637" s="1"/>
      <c r="Q637" s="1"/>
      <c r="R637" s="1"/>
      <c r="S637" s="1"/>
      <c r="T637" s="1"/>
      <c r="U637" s="1"/>
      <c r="V637" s="1"/>
    </row>
    <row r="638" spans="2:22" x14ac:dyDescent="0.2">
      <c r="B638" s="1"/>
      <c r="C638" s="1"/>
      <c r="D638" s="1"/>
      <c r="E638" s="9"/>
      <c r="F638" s="1"/>
      <c r="G638" s="1"/>
      <c r="H638" s="1"/>
      <c r="I638" s="1"/>
      <c r="J638" s="1"/>
      <c r="K638" s="1"/>
      <c r="L638" s="1"/>
      <c r="M638" s="1"/>
      <c r="N638" s="1"/>
      <c r="O638" s="1"/>
      <c r="P638" s="1"/>
      <c r="Q638" s="1"/>
      <c r="R638" s="1"/>
      <c r="S638" s="1"/>
      <c r="T638" s="1"/>
      <c r="U638" s="1"/>
      <c r="V638" s="1"/>
    </row>
    <row r="639" spans="2:22" x14ac:dyDescent="0.2">
      <c r="B639" s="1"/>
      <c r="C639" s="1"/>
      <c r="D639" s="1"/>
      <c r="E639" s="9"/>
      <c r="F639" s="1"/>
      <c r="G639" s="1"/>
      <c r="H639" s="1"/>
      <c r="I639" s="1"/>
      <c r="J639" s="1"/>
      <c r="K639" s="1"/>
      <c r="L639" s="1"/>
      <c r="M639" s="1"/>
      <c r="N639" s="1"/>
      <c r="O639" s="1"/>
      <c r="P639" s="1"/>
      <c r="Q639" s="1"/>
      <c r="R639" s="1"/>
      <c r="S639" s="1"/>
      <c r="T639" s="1"/>
      <c r="U639" s="1"/>
      <c r="V639" s="1"/>
    </row>
    <row r="640" spans="2:22" x14ac:dyDescent="0.2">
      <c r="B640" s="1"/>
      <c r="C640" s="1"/>
      <c r="D640" s="1"/>
      <c r="E640" s="9"/>
      <c r="F640" s="1"/>
      <c r="G640" s="1"/>
      <c r="H640" s="1"/>
      <c r="I640" s="1"/>
      <c r="J640" s="1"/>
      <c r="K640" s="1"/>
      <c r="L640" s="1"/>
      <c r="M640" s="1"/>
      <c r="N640" s="1"/>
      <c r="O640" s="1"/>
      <c r="P640" s="1"/>
      <c r="Q640" s="1"/>
      <c r="R640" s="1"/>
      <c r="S640" s="1"/>
      <c r="T640" s="1"/>
      <c r="U640" s="1"/>
      <c r="V640" s="1"/>
    </row>
    <row r="641" spans="2:22" x14ac:dyDescent="0.2">
      <c r="B641" s="1"/>
      <c r="C641" s="1"/>
      <c r="D641" s="1"/>
      <c r="E641" s="9"/>
      <c r="F641" s="1"/>
      <c r="G641" s="1"/>
      <c r="H641" s="1"/>
      <c r="I641" s="1"/>
      <c r="J641" s="1"/>
      <c r="K641" s="1"/>
      <c r="L641" s="1"/>
      <c r="M641" s="1"/>
      <c r="N641" s="1"/>
      <c r="O641" s="1"/>
      <c r="P641" s="1"/>
      <c r="Q641" s="1"/>
      <c r="R641" s="1"/>
      <c r="S641" s="1"/>
      <c r="T641" s="1"/>
      <c r="U641" s="1"/>
      <c r="V641" s="1"/>
    </row>
    <row r="642" spans="2:22" x14ac:dyDescent="0.2">
      <c r="B642" s="1"/>
      <c r="C642" s="1"/>
      <c r="D642" s="1"/>
      <c r="E642" s="9"/>
      <c r="F642" s="1"/>
      <c r="G642" s="1"/>
      <c r="H642" s="1"/>
      <c r="I642" s="1"/>
      <c r="J642" s="1"/>
      <c r="K642" s="1"/>
      <c r="L642" s="1"/>
      <c r="M642" s="1"/>
      <c r="N642" s="1"/>
      <c r="O642" s="1"/>
      <c r="P642" s="1"/>
      <c r="Q642" s="1"/>
      <c r="R642" s="1"/>
      <c r="S642" s="1"/>
      <c r="T642" s="1"/>
      <c r="U642" s="1"/>
      <c r="V642" s="1"/>
    </row>
    <row r="643" spans="2:22" x14ac:dyDescent="0.2">
      <c r="B643" s="1"/>
      <c r="C643" s="1"/>
      <c r="D643" s="1"/>
      <c r="E643" s="9"/>
      <c r="F643" s="1"/>
      <c r="G643" s="1"/>
      <c r="H643" s="1"/>
      <c r="I643" s="1"/>
      <c r="J643" s="1"/>
      <c r="K643" s="1"/>
      <c r="L643" s="1"/>
      <c r="M643" s="1"/>
      <c r="N643" s="1"/>
      <c r="O643" s="1"/>
      <c r="P643" s="1"/>
      <c r="Q643" s="1"/>
      <c r="R643" s="1"/>
      <c r="S643" s="1"/>
      <c r="T643" s="1"/>
      <c r="U643" s="1"/>
      <c r="V643" s="1"/>
    </row>
    <row r="644" spans="2:22" x14ac:dyDescent="0.2">
      <c r="B644" s="1"/>
      <c r="C644" s="1"/>
      <c r="D644" s="1"/>
      <c r="E644" s="9"/>
      <c r="F644" s="1"/>
      <c r="G644" s="1"/>
      <c r="H644" s="1"/>
      <c r="I644" s="1"/>
      <c r="J644" s="1"/>
      <c r="K644" s="1"/>
      <c r="L644" s="1"/>
      <c r="M644" s="1"/>
      <c r="N644" s="1"/>
      <c r="O644" s="1"/>
      <c r="P644" s="1"/>
      <c r="Q644" s="1"/>
      <c r="R644" s="1"/>
      <c r="S644" s="1"/>
      <c r="T644" s="1"/>
      <c r="U644" s="1"/>
      <c r="V644" s="1"/>
    </row>
    <row r="645" spans="2:22" x14ac:dyDescent="0.2">
      <c r="B645" s="1"/>
      <c r="C645" s="1"/>
      <c r="D645" s="1"/>
      <c r="E645" s="9"/>
      <c r="F645" s="1"/>
      <c r="G645" s="1"/>
      <c r="H645" s="1"/>
      <c r="I645" s="1"/>
      <c r="J645" s="1"/>
      <c r="K645" s="1"/>
      <c r="L645" s="1"/>
      <c r="M645" s="1"/>
      <c r="N645" s="1"/>
      <c r="O645" s="1"/>
      <c r="P645" s="1"/>
      <c r="Q645" s="1"/>
      <c r="R645" s="1"/>
      <c r="S645" s="1"/>
      <c r="T645" s="1"/>
      <c r="U645" s="1"/>
      <c r="V645" s="1"/>
    </row>
    <row r="646" spans="2:22" x14ac:dyDescent="0.2">
      <c r="B646" s="1"/>
      <c r="C646" s="1"/>
      <c r="D646" s="1"/>
      <c r="E646" s="9"/>
      <c r="F646" s="1"/>
      <c r="G646" s="1"/>
      <c r="H646" s="1"/>
      <c r="I646" s="1"/>
      <c r="J646" s="1"/>
      <c r="K646" s="1"/>
      <c r="L646" s="1"/>
      <c r="M646" s="1"/>
      <c r="N646" s="1"/>
      <c r="O646" s="1"/>
      <c r="P646" s="1"/>
      <c r="Q646" s="1"/>
      <c r="R646" s="1"/>
      <c r="S646" s="1"/>
      <c r="T646" s="1"/>
      <c r="U646" s="1"/>
      <c r="V646" s="1"/>
    </row>
    <row r="647" spans="2:22" x14ac:dyDescent="0.2">
      <c r="B647" s="1"/>
      <c r="C647" s="1"/>
      <c r="D647" s="1"/>
      <c r="E647" s="9"/>
      <c r="F647" s="1"/>
      <c r="G647" s="1"/>
      <c r="H647" s="1"/>
      <c r="I647" s="1"/>
      <c r="J647" s="1"/>
      <c r="K647" s="1"/>
      <c r="L647" s="1"/>
      <c r="M647" s="1"/>
      <c r="N647" s="1"/>
      <c r="O647" s="1"/>
      <c r="P647" s="1"/>
      <c r="Q647" s="1"/>
      <c r="R647" s="1"/>
      <c r="S647" s="1"/>
      <c r="T647" s="1"/>
      <c r="U647" s="1"/>
      <c r="V647" s="1"/>
    </row>
    <row r="648" spans="2:22" x14ac:dyDescent="0.2">
      <c r="B648" s="1"/>
      <c r="C648" s="1"/>
      <c r="D648" s="1"/>
      <c r="E648" s="9"/>
      <c r="F648" s="1"/>
      <c r="G648" s="1"/>
      <c r="H648" s="1"/>
      <c r="I648" s="1"/>
      <c r="J648" s="1"/>
      <c r="K648" s="1"/>
      <c r="L648" s="1"/>
      <c r="M648" s="1"/>
      <c r="N648" s="1"/>
      <c r="O648" s="1"/>
      <c r="P648" s="1"/>
      <c r="Q648" s="1"/>
      <c r="R648" s="1"/>
      <c r="S648" s="1"/>
      <c r="T648" s="1"/>
      <c r="U648" s="1"/>
      <c r="V648" s="1"/>
    </row>
    <row r="649" spans="2:22" x14ac:dyDescent="0.2">
      <c r="B649" s="1"/>
      <c r="C649" s="1"/>
      <c r="D649" s="1"/>
      <c r="E649" s="9"/>
      <c r="F649" s="1"/>
      <c r="G649" s="1"/>
      <c r="H649" s="1"/>
      <c r="I649" s="1"/>
      <c r="J649" s="1"/>
      <c r="K649" s="1"/>
      <c r="L649" s="1"/>
      <c r="M649" s="1"/>
      <c r="N649" s="1"/>
      <c r="O649" s="1"/>
      <c r="P649" s="1"/>
      <c r="Q649" s="1"/>
      <c r="R649" s="1"/>
      <c r="S649" s="1"/>
      <c r="T649" s="1"/>
      <c r="U649" s="1"/>
      <c r="V649" s="1"/>
    </row>
    <row r="650" spans="2:22" x14ac:dyDescent="0.2">
      <c r="B650" s="1"/>
      <c r="C650" s="1"/>
      <c r="D650" s="1"/>
      <c r="E650" s="9"/>
      <c r="F650" s="1"/>
      <c r="G650" s="1"/>
      <c r="H650" s="1"/>
      <c r="I650" s="1"/>
      <c r="J650" s="1"/>
      <c r="K650" s="1"/>
      <c r="L650" s="1"/>
      <c r="M650" s="1"/>
      <c r="N650" s="1"/>
      <c r="O650" s="1"/>
      <c r="P650" s="1"/>
      <c r="Q650" s="1"/>
      <c r="R650" s="1"/>
      <c r="S650" s="1"/>
      <c r="T650" s="1"/>
      <c r="U650" s="1"/>
      <c r="V650" s="1"/>
    </row>
    <row r="651" spans="2:22" x14ac:dyDescent="0.2">
      <c r="B651" s="1"/>
      <c r="C651" s="1"/>
      <c r="D651" s="1"/>
      <c r="E651" s="9"/>
      <c r="F651" s="1"/>
      <c r="G651" s="1"/>
      <c r="H651" s="1"/>
      <c r="I651" s="1"/>
      <c r="J651" s="1"/>
      <c r="K651" s="1"/>
      <c r="L651" s="1"/>
      <c r="M651" s="1"/>
      <c r="N651" s="1"/>
      <c r="O651" s="1"/>
      <c r="P651" s="1"/>
      <c r="Q651" s="1"/>
      <c r="R651" s="1"/>
      <c r="S651" s="1"/>
      <c r="T651" s="1"/>
      <c r="U651" s="1"/>
      <c r="V651" s="1"/>
    </row>
    <row r="652" spans="2:22" x14ac:dyDescent="0.2">
      <c r="B652" s="1"/>
      <c r="C652" s="1"/>
      <c r="D652" s="1"/>
      <c r="E652" s="9"/>
      <c r="F652" s="1"/>
      <c r="G652" s="1"/>
      <c r="H652" s="1"/>
      <c r="I652" s="1"/>
      <c r="J652" s="1"/>
      <c r="K652" s="1"/>
      <c r="L652" s="1"/>
      <c r="M652" s="1"/>
      <c r="N652" s="1"/>
      <c r="O652" s="1"/>
      <c r="P652" s="1"/>
      <c r="Q652" s="1"/>
      <c r="R652" s="1"/>
      <c r="S652" s="1"/>
      <c r="T652" s="1"/>
      <c r="U652" s="1"/>
      <c r="V652" s="1"/>
    </row>
    <row r="653" spans="2:22" x14ac:dyDescent="0.2">
      <c r="B653" s="1"/>
      <c r="C653" s="1"/>
      <c r="D653" s="1"/>
      <c r="E653" s="9"/>
      <c r="F653" s="1"/>
      <c r="G653" s="1"/>
      <c r="H653" s="1"/>
      <c r="I653" s="1"/>
      <c r="J653" s="1"/>
      <c r="K653" s="1"/>
      <c r="L653" s="1"/>
      <c r="M653" s="1"/>
      <c r="N653" s="1"/>
      <c r="O653" s="1"/>
      <c r="P653" s="1"/>
      <c r="Q653" s="1"/>
      <c r="R653" s="1"/>
      <c r="S653" s="1"/>
      <c r="T653" s="1"/>
      <c r="U653" s="1"/>
      <c r="V653" s="1"/>
    </row>
    <row r="654" spans="2:22" x14ac:dyDescent="0.2">
      <c r="B654" s="1"/>
      <c r="C654" s="1"/>
      <c r="D654" s="1"/>
      <c r="E654" s="9"/>
      <c r="F654" s="1"/>
      <c r="G654" s="1"/>
      <c r="H654" s="1"/>
      <c r="I654" s="1"/>
      <c r="J654" s="1"/>
      <c r="K654" s="1"/>
      <c r="L654" s="1"/>
      <c r="M654" s="1"/>
      <c r="N654" s="1"/>
      <c r="O654" s="1"/>
      <c r="P654" s="1"/>
      <c r="Q654" s="1"/>
      <c r="R654" s="1"/>
      <c r="S654" s="1"/>
      <c r="T654" s="1"/>
      <c r="U654" s="1"/>
      <c r="V654" s="1"/>
    </row>
    <row r="655" spans="2:22" x14ac:dyDescent="0.2">
      <c r="B655" s="1"/>
      <c r="C655" s="1"/>
      <c r="D655" s="1"/>
      <c r="E655" s="9"/>
      <c r="F655" s="1"/>
      <c r="G655" s="1"/>
      <c r="H655" s="1"/>
      <c r="I655" s="1"/>
      <c r="J655" s="1"/>
      <c r="K655" s="1"/>
      <c r="L655" s="1"/>
      <c r="M655" s="1"/>
      <c r="N655" s="1"/>
      <c r="O655" s="1"/>
      <c r="P655" s="1"/>
      <c r="Q655" s="1"/>
      <c r="R655" s="1"/>
      <c r="S655" s="1"/>
      <c r="T655" s="1"/>
      <c r="U655" s="1"/>
      <c r="V655" s="1"/>
    </row>
    <row r="656" spans="2:22" x14ac:dyDescent="0.2">
      <c r="B656" s="1"/>
      <c r="C656" s="1"/>
      <c r="D656" s="1"/>
      <c r="E656" s="9"/>
      <c r="F656" s="1"/>
      <c r="G656" s="1"/>
      <c r="H656" s="1"/>
      <c r="I656" s="1"/>
      <c r="J656" s="1"/>
      <c r="K656" s="1"/>
      <c r="L656" s="1"/>
      <c r="M656" s="1"/>
      <c r="N656" s="1"/>
      <c r="O656" s="1"/>
      <c r="P656" s="1"/>
      <c r="Q656" s="1"/>
      <c r="R656" s="1"/>
      <c r="S656" s="1"/>
      <c r="T656" s="1"/>
      <c r="U656" s="1"/>
      <c r="V656" s="1"/>
    </row>
    <row r="657" spans="2:22" x14ac:dyDescent="0.2">
      <c r="B657" s="1"/>
      <c r="C657" s="1"/>
      <c r="D657" s="1"/>
      <c r="E657" s="9"/>
      <c r="F657" s="1"/>
      <c r="G657" s="1"/>
      <c r="H657" s="1"/>
      <c r="I657" s="1"/>
      <c r="J657" s="1"/>
      <c r="K657" s="1"/>
      <c r="L657" s="1"/>
      <c r="M657" s="1"/>
      <c r="N657" s="1"/>
      <c r="O657" s="1"/>
      <c r="P657" s="1"/>
      <c r="Q657" s="1"/>
      <c r="R657" s="1"/>
      <c r="S657" s="1"/>
      <c r="T657" s="1"/>
      <c r="U657" s="1"/>
      <c r="V657" s="1"/>
    </row>
    <row r="658" spans="2:22" x14ac:dyDescent="0.2">
      <c r="B658" s="1"/>
      <c r="C658" s="1"/>
      <c r="D658" s="1"/>
      <c r="E658" s="9"/>
      <c r="F658" s="1"/>
      <c r="G658" s="1"/>
      <c r="H658" s="1"/>
      <c r="I658" s="1"/>
      <c r="J658" s="1"/>
      <c r="K658" s="1"/>
      <c r="L658" s="1"/>
      <c r="M658" s="1"/>
      <c r="N658" s="1"/>
      <c r="O658" s="1"/>
      <c r="P658" s="1"/>
      <c r="Q658" s="1"/>
      <c r="R658" s="1"/>
      <c r="S658" s="1"/>
      <c r="T658" s="1"/>
      <c r="U658" s="1"/>
      <c r="V658" s="1"/>
    </row>
    <row r="659" spans="2:22" x14ac:dyDescent="0.2">
      <c r="B659" s="1"/>
      <c r="C659" s="1"/>
      <c r="D659" s="1"/>
      <c r="E659" s="9"/>
      <c r="F659" s="1"/>
      <c r="G659" s="1"/>
      <c r="H659" s="1"/>
      <c r="I659" s="1"/>
      <c r="J659" s="1"/>
      <c r="K659" s="1"/>
      <c r="L659" s="1"/>
      <c r="M659" s="1"/>
      <c r="N659" s="1"/>
      <c r="O659" s="1"/>
      <c r="P659" s="1"/>
      <c r="Q659" s="1"/>
      <c r="R659" s="1"/>
      <c r="S659" s="1"/>
      <c r="T659" s="1"/>
      <c r="U659" s="1"/>
      <c r="V659" s="1"/>
    </row>
    <row r="660" spans="2:22" x14ac:dyDescent="0.2">
      <c r="B660" s="1"/>
      <c r="C660" s="1"/>
      <c r="D660" s="1"/>
      <c r="E660" s="9"/>
      <c r="F660" s="1"/>
      <c r="G660" s="1"/>
      <c r="H660" s="1"/>
      <c r="I660" s="1"/>
      <c r="J660" s="1"/>
      <c r="K660" s="1"/>
      <c r="L660" s="1"/>
      <c r="M660" s="1"/>
      <c r="N660" s="1"/>
      <c r="O660" s="1"/>
      <c r="P660" s="1"/>
      <c r="Q660" s="1"/>
      <c r="R660" s="1"/>
      <c r="S660" s="1"/>
      <c r="T660" s="1"/>
      <c r="U660" s="1"/>
      <c r="V660" s="1"/>
    </row>
    <row r="661" spans="2:22" x14ac:dyDescent="0.2">
      <c r="B661" s="1"/>
      <c r="C661" s="1"/>
      <c r="D661" s="1"/>
      <c r="E661" s="9"/>
      <c r="F661" s="1"/>
      <c r="G661" s="1"/>
      <c r="H661" s="1"/>
      <c r="I661" s="1"/>
      <c r="J661" s="1"/>
      <c r="K661" s="1"/>
      <c r="L661" s="1"/>
      <c r="M661" s="1"/>
      <c r="N661" s="1"/>
      <c r="O661" s="1"/>
      <c r="P661" s="1"/>
      <c r="Q661" s="1"/>
      <c r="R661" s="1"/>
      <c r="S661" s="1"/>
      <c r="T661" s="1"/>
      <c r="U661" s="1"/>
      <c r="V661" s="1"/>
    </row>
    <row r="662" spans="2:22" x14ac:dyDescent="0.2">
      <c r="B662" s="1"/>
      <c r="C662" s="1"/>
      <c r="D662" s="1"/>
      <c r="E662" s="9"/>
      <c r="F662" s="1"/>
      <c r="G662" s="1"/>
      <c r="H662" s="1"/>
      <c r="I662" s="1"/>
      <c r="J662" s="1"/>
      <c r="K662" s="1"/>
      <c r="L662" s="1"/>
      <c r="M662" s="1"/>
      <c r="N662" s="1"/>
      <c r="O662" s="1"/>
      <c r="P662" s="1"/>
      <c r="Q662" s="1"/>
      <c r="R662" s="1"/>
      <c r="S662" s="1"/>
      <c r="T662" s="1"/>
      <c r="U662" s="1"/>
      <c r="V662" s="1"/>
    </row>
    <row r="663" spans="2:22" x14ac:dyDescent="0.2">
      <c r="B663" s="1"/>
      <c r="C663" s="1"/>
      <c r="D663" s="1"/>
      <c r="E663" s="9"/>
      <c r="F663" s="1"/>
      <c r="G663" s="1"/>
      <c r="H663" s="1"/>
      <c r="I663" s="1"/>
      <c r="J663" s="1"/>
      <c r="K663" s="1"/>
      <c r="L663" s="1"/>
      <c r="M663" s="1"/>
      <c r="N663" s="1"/>
      <c r="O663" s="1"/>
      <c r="P663" s="1"/>
      <c r="Q663" s="1"/>
      <c r="R663" s="1"/>
      <c r="S663" s="1"/>
      <c r="T663" s="1"/>
      <c r="U663" s="1"/>
      <c r="V663" s="1"/>
    </row>
    <row r="664" spans="2:22" x14ac:dyDescent="0.2">
      <c r="B664" s="1"/>
      <c r="C664" s="1"/>
      <c r="D664" s="1"/>
      <c r="E664" s="9"/>
      <c r="F664" s="1"/>
      <c r="G664" s="1"/>
      <c r="H664" s="1"/>
      <c r="I664" s="1"/>
      <c r="J664" s="1"/>
      <c r="K664" s="1"/>
      <c r="L664" s="1"/>
      <c r="M664" s="1"/>
      <c r="N664" s="1"/>
      <c r="O664" s="1"/>
      <c r="P664" s="1"/>
      <c r="Q664" s="1"/>
      <c r="R664" s="1"/>
      <c r="S664" s="1"/>
      <c r="T664" s="1"/>
      <c r="U664" s="1"/>
      <c r="V664" s="1"/>
    </row>
    <row r="665" spans="2:22" x14ac:dyDescent="0.2">
      <c r="B665" s="1"/>
      <c r="C665" s="1"/>
      <c r="D665" s="1"/>
      <c r="E665" s="9"/>
      <c r="F665" s="1"/>
      <c r="G665" s="1"/>
      <c r="H665" s="1"/>
      <c r="I665" s="1"/>
      <c r="J665" s="1"/>
      <c r="K665" s="1"/>
      <c r="L665" s="1"/>
      <c r="M665" s="1"/>
      <c r="N665" s="1"/>
      <c r="O665" s="1"/>
      <c r="P665" s="1"/>
      <c r="Q665" s="1"/>
      <c r="R665" s="1"/>
      <c r="S665" s="1"/>
      <c r="T665" s="1"/>
      <c r="U665" s="1"/>
      <c r="V665" s="1"/>
    </row>
    <row r="666" spans="2:22" x14ac:dyDescent="0.2">
      <c r="B666" s="1"/>
      <c r="C666" s="1"/>
      <c r="D666" s="1"/>
      <c r="E666" s="9"/>
      <c r="F666" s="1"/>
      <c r="G666" s="1"/>
      <c r="H666" s="1"/>
      <c r="I666" s="1"/>
      <c r="J666" s="1"/>
      <c r="K666" s="1"/>
      <c r="L666" s="1"/>
      <c r="M666" s="1"/>
      <c r="N666" s="1"/>
      <c r="O666" s="1"/>
      <c r="P666" s="1"/>
      <c r="Q666" s="1"/>
      <c r="R666" s="1"/>
      <c r="S666" s="1"/>
      <c r="T666" s="1"/>
      <c r="U666" s="1"/>
      <c r="V666" s="1"/>
    </row>
    <row r="667" spans="2:22" x14ac:dyDescent="0.2">
      <c r="B667" s="1"/>
      <c r="C667" s="1"/>
      <c r="D667" s="1"/>
      <c r="E667" s="9"/>
      <c r="F667" s="1"/>
      <c r="G667" s="1"/>
      <c r="H667" s="1"/>
      <c r="I667" s="1"/>
      <c r="J667" s="1"/>
      <c r="K667" s="1"/>
      <c r="L667" s="1"/>
      <c r="M667" s="1"/>
      <c r="N667" s="1"/>
      <c r="O667" s="1"/>
      <c r="P667" s="1"/>
      <c r="Q667" s="1"/>
      <c r="R667" s="1"/>
      <c r="S667" s="1"/>
      <c r="T667" s="1"/>
      <c r="U667" s="1"/>
      <c r="V667" s="1"/>
    </row>
    <row r="668" spans="2:22" x14ac:dyDescent="0.2">
      <c r="B668" s="1"/>
      <c r="C668" s="1"/>
      <c r="D668" s="1"/>
      <c r="E668" s="9"/>
      <c r="F668" s="1"/>
      <c r="G668" s="1"/>
      <c r="H668" s="1"/>
      <c r="I668" s="1"/>
      <c r="J668" s="1"/>
      <c r="K668" s="1"/>
      <c r="L668" s="1"/>
      <c r="M668" s="1"/>
      <c r="N668" s="1"/>
      <c r="O668" s="1"/>
      <c r="P668" s="1"/>
      <c r="Q668" s="1"/>
      <c r="R668" s="1"/>
      <c r="S668" s="1"/>
      <c r="T668" s="1"/>
      <c r="U668" s="1"/>
      <c r="V668" s="1"/>
    </row>
    <row r="669" spans="2:22" x14ac:dyDescent="0.2">
      <c r="B669" s="1"/>
      <c r="C669" s="1"/>
      <c r="D669" s="1"/>
      <c r="E669" s="9"/>
      <c r="F669" s="1"/>
      <c r="G669" s="1"/>
      <c r="H669" s="1"/>
      <c r="I669" s="1"/>
      <c r="J669" s="1"/>
      <c r="K669" s="1"/>
      <c r="L669" s="1"/>
      <c r="M669" s="1"/>
      <c r="N669" s="1"/>
      <c r="O669" s="1"/>
      <c r="P669" s="1"/>
      <c r="Q669" s="1"/>
      <c r="R669" s="1"/>
      <c r="S669" s="1"/>
      <c r="T669" s="1"/>
      <c r="U669" s="1"/>
      <c r="V669" s="1"/>
    </row>
    <row r="670" spans="2:22" x14ac:dyDescent="0.2">
      <c r="B670" s="1"/>
      <c r="C670" s="1"/>
      <c r="D670" s="1"/>
      <c r="E670" s="9"/>
      <c r="F670" s="1"/>
      <c r="G670" s="1"/>
      <c r="H670" s="1"/>
      <c r="I670" s="1"/>
      <c r="J670" s="1"/>
      <c r="K670" s="1"/>
      <c r="L670" s="1"/>
      <c r="M670" s="1"/>
      <c r="N670" s="1"/>
      <c r="O670" s="1"/>
      <c r="P670" s="1"/>
      <c r="Q670" s="1"/>
      <c r="R670" s="1"/>
      <c r="S670" s="1"/>
      <c r="T670" s="1"/>
      <c r="U670" s="1"/>
      <c r="V670" s="1"/>
    </row>
    <row r="671" spans="2:22" x14ac:dyDescent="0.2">
      <c r="B671" s="1"/>
      <c r="C671" s="1"/>
      <c r="D671" s="1"/>
      <c r="E671" s="9"/>
      <c r="F671" s="1"/>
      <c r="G671" s="1"/>
      <c r="H671" s="1"/>
      <c r="I671" s="1"/>
      <c r="J671" s="1"/>
      <c r="K671" s="1"/>
      <c r="L671" s="1"/>
      <c r="M671" s="1"/>
      <c r="N671" s="1"/>
      <c r="O671" s="1"/>
      <c r="P671" s="1"/>
      <c r="Q671" s="1"/>
      <c r="R671" s="1"/>
      <c r="S671" s="1"/>
      <c r="T671" s="1"/>
      <c r="U671" s="1"/>
      <c r="V671" s="1"/>
    </row>
    <row r="672" spans="2:22" x14ac:dyDescent="0.2">
      <c r="B672" s="1"/>
      <c r="C672" s="1"/>
      <c r="D672" s="1"/>
      <c r="E672" s="9"/>
      <c r="F672" s="1"/>
      <c r="G672" s="1"/>
      <c r="H672" s="1"/>
      <c r="I672" s="1"/>
      <c r="J672" s="1"/>
      <c r="K672" s="1"/>
      <c r="L672" s="1"/>
      <c r="M672" s="1"/>
      <c r="N672" s="1"/>
      <c r="O672" s="1"/>
      <c r="P672" s="1"/>
      <c r="Q672" s="1"/>
      <c r="R672" s="1"/>
      <c r="S672" s="1"/>
      <c r="T672" s="1"/>
      <c r="U672" s="1"/>
      <c r="V672" s="1"/>
    </row>
    <row r="673" spans="2:22" x14ac:dyDescent="0.2">
      <c r="B673" s="1"/>
      <c r="C673" s="1"/>
      <c r="D673" s="1"/>
      <c r="E673" s="9"/>
      <c r="F673" s="1"/>
      <c r="G673" s="1"/>
      <c r="H673" s="1"/>
      <c r="I673" s="1"/>
      <c r="J673" s="1"/>
      <c r="K673" s="1"/>
      <c r="L673" s="1"/>
      <c r="M673" s="1"/>
      <c r="N673" s="1"/>
      <c r="O673" s="1"/>
      <c r="P673" s="1"/>
      <c r="Q673" s="1"/>
      <c r="R673" s="1"/>
      <c r="S673" s="1"/>
      <c r="T673" s="1"/>
      <c r="U673" s="1"/>
      <c r="V673" s="1"/>
    </row>
    <row r="674" spans="2:22" x14ac:dyDescent="0.2">
      <c r="B674" s="1"/>
      <c r="C674" s="1"/>
      <c r="D674" s="1"/>
      <c r="E674" s="9"/>
      <c r="F674" s="1"/>
      <c r="G674" s="1"/>
      <c r="H674" s="1"/>
      <c r="I674" s="1"/>
      <c r="J674" s="1"/>
      <c r="K674" s="1"/>
      <c r="L674" s="1"/>
      <c r="M674" s="1"/>
      <c r="N674" s="1"/>
      <c r="O674" s="1"/>
      <c r="P674" s="1"/>
      <c r="Q674" s="1"/>
      <c r="R674" s="1"/>
      <c r="S674" s="1"/>
      <c r="T674" s="1"/>
      <c r="U674" s="1"/>
      <c r="V674" s="1"/>
    </row>
    <row r="675" spans="2:22" x14ac:dyDescent="0.2">
      <c r="B675" s="1"/>
      <c r="C675" s="1"/>
      <c r="D675" s="1"/>
      <c r="E675" s="9"/>
      <c r="F675" s="1"/>
      <c r="G675" s="1"/>
      <c r="H675" s="1"/>
      <c r="I675" s="1"/>
      <c r="J675" s="1"/>
      <c r="K675" s="1"/>
      <c r="L675" s="1"/>
      <c r="M675" s="1"/>
      <c r="N675" s="1"/>
      <c r="O675" s="1"/>
      <c r="P675" s="1"/>
      <c r="Q675" s="1"/>
      <c r="R675" s="1"/>
      <c r="S675" s="1"/>
      <c r="T675" s="1"/>
      <c r="U675" s="1"/>
      <c r="V675" s="1"/>
    </row>
    <row r="676" spans="2:22" x14ac:dyDescent="0.2">
      <c r="B676" s="1"/>
      <c r="C676" s="1"/>
      <c r="D676" s="1"/>
      <c r="E676" s="9"/>
      <c r="F676" s="1"/>
      <c r="G676" s="1"/>
      <c r="H676" s="1"/>
      <c r="I676" s="1"/>
      <c r="J676" s="1"/>
      <c r="K676" s="1"/>
      <c r="L676" s="1"/>
      <c r="M676" s="1"/>
      <c r="N676" s="1"/>
      <c r="O676" s="1"/>
      <c r="P676" s="1"/>
      <c r="Q676" s="1"/>
      <c r="R676" s="1"/>
      <c r="S676" s="1"/>
      <c r="T676" s="1"/>
      <c r="U676" s="1"/>
      <c r="V676" s="1"/>
    </row>
    <row r="677" spans="2:22" x14ac:dyDescent="0.2">
      <c r="B677" s="1"/>
      <c r="C677" s="1"/>
      <c r="D677" s="1"/>
      <c r="E677" s="9"/>
      <c r="F677" s="1"/>
      <c r="G677" s="1"/>
      <c r="H677" s="1"/>
      <c r="I677" s="1"/>
      <c r="J677" s="1"/>
      <c r="K677" s="1"/>
      <c r="L677" s="1"/>
      <c r="M677" s="1"/>
      <c r="N677" s="1"/>
      <c r="O677" s="1"/>
      <c r="P677" s="1"/>
      <c r="Q677" s="1"/>
      <c r="R677" s="1"/>
      <c r="S677" s="1"/>
      <c r="T677" s="1"/>
      <c r="U677" s="1"/>
      <c r="V677" s="1"/>
    </row>
    <row r="678" spans="2:22" x14ac:dyDescent="0.2">
      <c r="B678" s="1"/>
      <c r="C678" s="1"/>
      <c r="D678" s="1"/>
      <c r="E678" s="9"/>
      <c r="F678" s="1"/>
      <c r="G678" s="1"/>
      <c r="H678" s="1"/>
      <c r="I678" s="1"/>
      <c r="J678" s="1"/>
      <c r="K678" s="1"/>
      <c r="L678" s="1"/>
      <c r="M678" s="1"/>
      <c r="N678" s="1"/>
      <c r="O678" s="1"/>
      <c r="P678" s="1"/>
      <c r="Q678" s="1"/>
      <c r="R678" s="1"/>
      <c r="S678" s="1"/>
      <c r="T678" s="1"/>
      <c r="U678" s="1"/>
      <c r="V678" s="1"/>
    </row>
    <row r="679" spans="2:22" x14ac:dyDescent="0.2">
      <c r="B679" s="1"/>
      <c r="C679" s="1"/>
      <c r="D679" s="1"/>
      <c r="E679" s="9"/>
      <c r="F679" s="1"/>
      <c r="G679" s="1"/>
      <c r="H679" s="1"/>
      <c r="I679" s="1"/>
      <c r="J679" s="1"/>
      <c r="K679" s="1"/>
      <c r="L679" s="1"/>
      <c r="M679" s="1"/>
      <c r="N679" s="1"/>
      <c r="O679" s="1"/>
      <c r="P679" s="1"/>
      <c r="Q679" s="1"/>
      <c r="R679" s="1"/>
      <c r="S679" s="1"/>
      <c r="T679" s="1"/>
      <c r="U679" s="1"/>
      <c r="V679" s="1"/>
    </row>
    <row r="680" spans="2:22" x14ac:dyDescent="0.2">
      <c r="B680" s="1"/>
      <c r="C680" s="1"/>
      <c r="D680" s="1"/>
      <c r="E680" s="9"/>
      <c r="F680" s="1"/>
      <c r="G680" s="1"/>
      <c r="H680" s="1"/>
      <c r="I680" s="1"/>
      <c r="J680" s="1"/>
      <c r="K680" s="1"/>
      <c r="L680" s="1"/>
      <c r="M680" s="1"/>
      <c r="N680" s="1"/>
      <c r="O680" s="1"/>
      <c r="P680" s="1"/>
      <c r="Q680" s="1"/>
      <c r="R680" s="1"/>
      <c r="S680" s="1"/>
      <c r="T680" s="1"/>
      <c r="U680" s="1"/>
      <c r="V680" s="1"/>
    </row>
    <row r="681" spans="2:22" x14ac:dyDescent="0.2">
      <c r="B681" s="1"/>
      <c r="C681" s="1"/>
      <c r="D681" s="1"/>
      <c r="E681" s="9"/>
      <c r="F681" s="1"/>
      <c r="G681" s="1"/>
      <c r="H681" s="1"/>
      <c r="I681" s="1"/>
      <c r="J681" s="1"/>
      <c r="K681" s="1"/>
      <c r="L681" s="1"/>
      <c r="M681" s="1"/>
      <c r="N681" s="1"/>
      <c r="O681" s="1"/>
      <c r="P681" s="1"/>
      <c r="Q681" s="1"/>
      <c r="R681" s="1"/>
      <c r="S681" s="1"/>
      <c r="T681" s="1"/>
      <c r="U681" s="1"/>
      <c r="V681" s="1"/>
    </row>
    <row r="682" spans="2:22" x14ac:dyDescent="0.2">
      <c r="B682" s="1"/>
      <c r="C682" s="1"/>
      <c r="D682" s="1"/>
      <c r="E682" s="9"/>
      <c r="F682" s="1"/>
      <c r="G682" s="1"/>
      <c r="H682" s="1"/>
      <c r="I682" s="1"/>
      <c r="J682" s="1"/>
      <c r="K682" s="1"/>
      <c r="L682" s="1"/>
      <c r="M682" s="1"/>
      <c r="N682" s="1"/>
      <c r="O682" s="1"/>
      <c r="P682" s="1"/>
      <c r="Q682" s="1"/>
      <c r="R682" s="1"/>
      <c r="S682" s="1"/>
      <c r="T682" s="1"/>
      <c r="U682" s="1"/>
      <c r="V682" s="1"/>
    </row>
    <row r="683" spans="2:22" x14ac:dyDescent="0.2">
      <c r="B683" s="1"/>
      <c r="C683" s="1"/>
      <c r="D683" s="1"/>
      <c r="E683" s="9"/>
      <c r="F683" s="1"/>
      <c r="G683" s="1"/>
      <c r="H683" s="1"/>
      <c r="I683" s="1"/>
      <c r="J683" s="1"/>
      <c r="K683" s="1"/>
      <c r="L683" s="1"/>
      <c r="M683" s="1"/>
      <c r="N683" s="1"/>
      <c r="O683" s="1"/>
      <c r="P683" s="1"/>
      <c r="Q683" s="1"/>
      <c r="R683" s="1"/>
      <c r="S683" s="1"/>
      <c r="T683" s="1"/>
      <c r="U683" s="1"/>
      <c r="V683" s="1"/>
    </row>
    <row r="684" spans="2:22" x14ac:dyDescent="0.2">
      <c r="B684" s="1"/>
      <c r="C684" s="1"/>
      <c r="D684" s="1"/>
      <c r="E684" s="9"/>
      <c r="F684" s="1"/>
      <c r="G684" s="1"/>
      <c r="H684" s="1"/>
      <c r="I684" s="1"/>
      <c r="J684" s="1"/>
      <c r="K684" s="1"/>
      <c r="L684" s="1"/>
      <c r="M684" s="1"/>
      <c r="N684" s="1"/>
      <c r="O684" s="1"/>
      <c r="P684" s="1"/>
      <c r="Q684" s="1"/>
      <c r="R684" s="1"/>
      <c r="S684" s="1"/>
      <c r="T684" s="1"/>
      <c r="U684" s="1"/>
      <c r="V684" s="1"/>
    </row>
    <row r="685" spans="2:22" x14ac:dyDescent="0.2">
      <c r="B685" s="1"/>
      <c r="C685" s="1"/>
      <c r="D685" s="1"/>
      <c r="E685" s="9"/>
      <c r="F685" s="1"/>
      <c r="G685" s="1"/>
      <c r="H685" s="1"/>
      <c r="I685" s="1"/>
      <c r="J685" s="1"/>
      <c r="K685" s="1"/>
      <c r="L685" s="1"/>
      <c r="M685" s="1"/>
      <c r="N685" s="1"/>
      <c r="O685" s="1"/>
      <c r="P685" s="1"/>
      <c r="Q685" s="1"/>
      <c r="R685" s="1"/>
      <c r="S685" s="1"/>
      <c r="T685" s="1"/>
      <c r="U685" s="1"/>
      <c r="V685" s="1"/>
    </row>
    <row r="686" spans="2:22" x14ac:dyDescent="0.2">
      <c r="B686" s="1"/>
      <c r="C686" s="1"/>
      <c r="D686" s="1"/>
      <c r="E686" s="9"/>
      <c r="F686" s="1"/>
      <c r="G686" s="1"/>
      <c r="H686" s="1"/>
      <c r="I686" s="1"/>
      <c r="J686" s="1"/>
      <c r="K686" s="1"/>
      <c r="L686" s="1"/>
      <c r="M686" s="1"/>
      <c r="N686" s="1"/>
      <c r="O686" s="1"/>
      <c r="P686" s="1"/>
      <c r="Q686" s="1"/>
      <c r="R686" s="1"/>
      <c r="S686" s="1"/>
      <c r="T686" s="1"/>
      <c r="U686" s="1"/>
      <c r="V686" s="1"/>
    </row>
    <row r="687" spans="2:22" x14ac:dyDescent="0.2">
      <c r="B687" s="1"/>
      <c r="C687" s="1"/>
      <c r="D687" s="1"/>
      <c r="E687" s="9"/>
      <c r="F687" s="1"/>
      <c r="G687" s="1"/>
      <c r="H687" s="1"/>
      <c r="I687" s="1"/>
      <c r="J687" s="1"/>
      <c r="K687" s="1"/>
      <c r="L687" s="1"/>
      <c r="M687" s="1"/>
      <c r="N687" s="1"/>
      <c r="O687" s="1"/>
      <c r="P687" s="1"/>
      <c r="Q687" s="1"/>
      <c r="R687" s="1"/>
      <c r="S687" s="1"/>
      <c r="T687" s="1"/>
      <c r="U687" s="1"/>
      <c r="V687" s="1"/>
    </row>
    <row r="688" spans="2:22" x14ac:dyDescent="0.2">
      <c r="B688" s="1"/>
      <c r="C688" s="1"/>
      <c r="D688" s="1"/>
      <c r="E688" s="9"/>
      <c r="F688" s="1"/>
      <c r="G688" s="1"/>
      <c r="H688" s="1"/>
      <c r="I688" s="1"/>
      <c r="J688" s="1"/>
      <c r="K688" s="1"/>
      <c r="L688" s="1"/>
      <c r="M688" s="1"/>
      <c r="N688" s="1"/>
      <c r="O688" s="1"/>
      <c r="P688" s="1"/>
      <c r="Q688" s="1"/>
      <c r="R688" s="1"/>
      <c r="S688" s="1"/>
      <c r="T688" s="1"/>
      <c r="U688" s="1"/>
      <c r="V688" s="1"/>
    </row>
    <row r="689" spans="2:22" x14ac:dyDescent="0.2">
      <c r="B689" s="1"/>
      <c r="C689" s="1"/>
      <c r="D689" s="1"/>
      <c r="E689" s="9"/>
      <c r="F689" s="1"/>
      <c r="G689" s="1"/>
      <c r="H689" s="1"/>
      <c r="I689" s="1"/>
      <c r="J689" s="1"/>
      <c r="K689" s="1"/>
      <c r="L689" s="1"/>
      <c r="M689" s="1"/>
      <c r="N689" s="1"/>
      <c r="O689" s="1"/>
      <c r="P689" s="1"/>
      <c r="Q689" s="1"/>
      <c r="R689" s="1"/>
      <c r="S689" s="1"/>
      <c r="T689" s="1"/>
      <c r="U689" s="1"/>
      <c r="V689" s="1"/>
    </row>
    <row r="690" spans="2:22" x14ac:dyDescent="0.2">
      <c r="B690" s="1"/>
      <c r="C690" s="1"/>
      <c r="D690" s="1"/>
      <c r="E690" s="9"/>
      <c r="F690" s="1"/>
      <c r="G690" s="1"/>
      <c r="H690" s="1"/>
      <c r="I690" s="1"/>
      <c r="J690" s="1"/>
      <c r="K690" s="1"/>
      <c r="L690" s="1"/>
      <c r="M690" s="1"/>
      <c r="N690" s="1"/>
      <c r="O690" s="1"/>
      <c r="P690" s="1"/>
      <c r="Q690" s="1"/>
      <c r="R690" s="1"/>
      <c r="S690" s="1"/>
      <c r="T690" s="1"/>
      <c r="U690" s="1"/>
      <c r="V690" s="1"/>
    </row>
    <row r="691" spans="2:22" x14ac:dyDescent="0.2">
      <c r="B691" s="1"/>
      <c r="C691" s="1"/>
      <c r="D691" s="1"/>
      <c r="E691" s="9"/>
      <c r="F691" s="1"/>
      <c r="G691" s="1"/>
      <c r="H691" s="1"/>
      <c r="I691" s="1"/>
      <c r="J691" s="1"/>
      <c r="K691" s="1"/>
      <c r="L691" s="1"/>
      <c r="M691" s="1"/>
      <c r="N691" s="1"/>
      <c r="O691" s="1"/>
      <c r="P691" s="1"/>
      <c r="Q691" s="1"/>
      <c r="R691" s="1"/>
      <c r="S691" s="1"/>
      <c r="T691" s="1"/>
      <c r="U691" s="1"/>
      <c r="V691" s="1"/>
    </row>
    <row r="692" spans="2:22" x14ac:dyDescent="0.2">
      <c r="B692" s="1"/>
      <c r="C692" s="1"/>
      <c r="D692" s="1"/>
      <c r="E692" s="9"/>
      <c r="F692" s="1"/>
      <c r="G692" s="1"/>
      <c r="H692" s="1"/>
      <c r="I692" s="1"/>
      <c r="J692" s="1"/>
      <c r="K692" s="1"/>
      <c r="L692" s="1"/>
      <c r="M692" s="1"/>
      <c r="N692" s="1"/>
      <c r="O692" s="1"/>
      <c r="P692" s="1"/>
      <c r="Q692" s="1"/>
      <c r="R692" s="1"/>
      <c r="S692" s="1"/>
      <c r="T692" s="1"/>
      <c r="U692" s="1"/>
      <c r="V692" s="1"/>
    </row>
    <row r="693" spans="2:22" x14ac:dyDescent="0.2">
      <c r="B693" s="1"/>
      <c r="C693" s="1"/>
      <c r="D693" s="1"/>
      <c r="E693" s="9"/>
      <c r="F693" s="1"/>
      <c r="G693" s="1"/>
      <c r="H693" s="1"/>
      <c r="I693" s="1"/>
      <c r="J693" s="1"/>
      <c r="K693" s="1"/>
      <c r="L693" s="1"/>
      <c r="M693" s="1"/>
      <c r="N693" s="1"/>
      <c r="O693" s="1"/>
      <c r="P693" s="1"/>
      <c r="Q693" s="1"/>
      <c r="R693" s="1"/>
      <c r="S693" s="1"/>
      <c r="T693" s="1"/>
      <c r="U693" s="1"/>
      <c r="V693" s="1"/>
    </row>
    <row r="694" spans="2:22" x14ac:dyDescent="0.2">
      <c r="B694" s="1"/>
      <c r="C694" s="1"/>
      <c r="D694" s="1"/>
      <c r="E694" s="9"/>
      <c r="F694" s="1"/>
      <c r="G694" s="1"/>
      <c r="H694" s="1"/>
      <c r="I694" s="1"/>
      <c r="J694" s="1"/>
      <c r="K694" s="1"/>
      <c r="L694" s="1"/>
      <c r="M694" s="1"/>
      <c r="N694" s="1"/>
      <c r="O694" s="1"/>
      <c r="P694" s="1"/>
      <c r="Q694" s="1"/>
      <c r="R694" s="1"/>
      <c r="S694" s="1"/>
      <c r="T694" s="1"/>
      <c r="U694" s="1"/>
      <c r="V694" s="1"/>
    </row>
    <row r="695" spans="2:22" x14ac:dyDescent="0.2">
      <c r="B695" s="1"/>
      <c r="C695" s="1"/>
      <c r="D695" s="1"/>
      <c r="E695" s="9"/>
      <c r="F695" s="1"/>
      <c r="G695" s="1"/>
      <c r="H695" s="1"/>
      <c r="I695" s="1"/>
      <c r="J695" s="1"/>
      <c r="K695" s="1"/>
      <c r="L695" s="1"/>
      <c r="M695" s="1"/>
      <c r="N695" s="1"/>
      <c r="O695" s="1"/>
      <c r="P695" s="1"/>
      <c r="Q695" s="1"/>
      <c r="R695" s="1"/>
      <c r="S695" s="1"/>
      <c r="T695" s="1"/>
      <c r="U695" s="1"/>
      <c r="V695" s="1"/>
    </row>
    <row r="696" spans="2:22" x14ac:dyDescent="0.2">
      <c r="B696" s="1"/>
      <c r="C696" s="1"/>
      <c r="D696" s="1"/>
      <c r="E696" s="9"/>
      <c r="F696" s="1"/>
      <c r="G696" s="1"/>
      <c r="H696" s="1"/>
      <c r="I696" s="1"/>
      <c r="J696" s="1"/>
      <c r="K696" s="1"/>
      <c r="L696" s="1"/>
      <c r="M696" s="1"/>
      <c r="N696" s="1"/>
      <c r="O696" s="1"/>
      <c r="P696" s="1"/>
      <c r="Q696" s="1"/>
      <c r="R696" s="1"/>
      <c r="S696" s="1"/>
      <c r="T696" s="1"/>
      <c r="U696" s="1"/>
      <c r="V696" s="1"/>
    </row>
    <row r="697" spans="2:22" x14ac:dyDescent="0.2">
      <c r="B697" s="1"/>
      <c r="C697" s="1"/>
      <c r="D697" s="1"/>
      <c r="E697" s="9"/>
      <c r="F697" s="1"/>
      <c r="G697" s="1"/>
      <c r="H697" s="1"/>
      <c r="I697" s="1"/>
      <c r="J697" s="1"/>
      <c r="K697" s="1"/>
      <c r="L697" s="1"/>
      <c r="M697" s="1"/>
      <c r="N697" s="1"/>
      <c r="O697" s="1"/>
      <c r="P697" s="1"/>
      <c r="Q697" s="1"/>
      <c r="R697" s="1"/>
      <c r="S697" s="1"/>
      <c r="T697" s="1"/>
      <c r="U697" s="1"/>
      <c r="V697" s="1"/>
    </row>
    <row r="698" spans="2:22" x14ac:dyDescent="0.2">
      <c r="B698" s="1"/>
      <c r="C698" s="1"/>
      <c r="D698" s="1"/>
      <c r="E698" s="9"/>
      <c r="F698" s="1"/>
      <c r="G698" s="1"/>
      <c r="H698" s="1"/>
      <c r="I698" s="1"/>
      <c r="J698" s="1"/>
      <c r="K698" s="1"/>
      <c r="L698" s="1"/>
      <c r="M698" s="1"/>
      <c r="N698" s="1"/>
      <c r="O698" s="1"/>
      <c r="P698" s="1"/>
      <c r="Q698" s="1"/>
      <c r="R698" s="1"/>
      <c r="S698" s="1"/>
      <c r="T698" s="1"/>
      <c r="U698" s="1"/>
      <c r="V698" s="1"/>
    </row>
    <row r="699" spans="2:22" x14ac:dyDescent="0.2">
      <c r="B699" s="1"/>
      <c r="C699" s="1"/>
      <c r="D699" s="1"/>
      <c r="E699" s="9"/>
      <c r="F699" s="1"/>
      <c r="G699" s="1"/>
      <c r="H699" s="1"/>
      <c r="I699" s="1"/>
      <c r="J699" s="1"/>
      <c r="K699" s="1"/>
      <c r="L699" s="1"/>
      <c r="M699" s="1"/>
      <c r="N699" s="1"/>
      <c r="O699" s="1"/>
      <c r="P699" s="1"/>
      <c r="Q699" s="1"/>
      <c r="R699" s="1"/>
      <c r="S699" s="1"/>
      <c r="T699" s="1"/>
      <c r="U699" s="1"/>
      <c r="V699" s="1"/>
    </row>
    <row r="700" spans="2:22" x14ac:dyDescent="0.2">
      <c r="B700" s="1"/>
      <c r="C700" s="1"/>
      <c r="D700" s="1"/>
      <c r="E700" s="9"/>
      <c r="F700" s="1"/>
      <c r="G700" s="1"/>
      <c r="H700" s="1"/>
      <c r="I700" s="1"/>
      <c r="J700" s="1"/>
      <c r="K700" s="1"/>
      <c r="L700" s="1"/>
      <c r="M700" s="1"/>
      <c r="N700" s="1"/>
      <c r="O700" s="1"/>
      <c r="P700" s="1"/>
      <c r="Q700" s="1"/>
      <c r="R700" s="1"/>
      <c r="S700" s="1"/>
      <c r="T700" s="1"/>
      <c r="U700" s="1"/>
      <c r="V700" s="1"/>
    </row>
    <row r="701" spans="2:22" x14ac:dyDescent="0.2">
      <c r="B701" s="1"/>
      <c r="C701" s="1"/>
      <c r="D701" s="1"/>
      <c r="E701" s="9"/>
      <c r="F701" s="1"/>
      <c r="G701" s="1"/>
      <c r="H701" s="1"/>
      <c r="I701" s="1"/>
      <c r="J701" s="1"/>
      <c r="K701" s="1"/>
      <c r="L701" s="1"/>
      <c r="M701" s="1"/>
      <c r="N701" s="1"/>
      <c r="O701" s="1"/>
      <c r="P701" s="1"/>
      <c r="Q701" s="1"/>
      <c r="R701" s="1"/>
      <c r="S701" s="1"/>
      <c r="T701" s="1"/>
      <c r="U701" s="1"/>
      <c r="V701" s="1"/>
    </row>
    <row r="702" spans="2:22" x14ac:dyDescent="0.2">
      <c r="B702" s="1"/>
      <c r="C702" s="1"/>
      <c r="D702" s="1"/>
      <c r="E702" s="9"/>
      <c r="F702" s="1"/>
      <c r="G702" s="1"/>
      <c r="H702" s="1"/>
      <c r="I702" s="1"/>
      <c r="J702" s="1"/>
      <c r="K702" s="1"/>
      <c r="L702" s="1"/>
      <c r="M702" s="1"/>
      <c r="N702" s="1"/>
      <c r="O702" s="1"/>
      <c r="P702" s="1"/>
      <c r="Q702" s="1"/>
      <c r="R702" s="1"/>
      <c r="S702" s="1"/>
      <c r="T702" s="1"/>
      <c r="U702" s="1"/>
      <c r="V702" s="1"/>
    </row>
    <row r="703" spans="2:22" x14ac:dyDescent="0.2">
      <c r="B703" s="1"/>
      <c r="C703" s="1"/>
      <c r="D703" s="1"/>
      <c r="E703" s="9"/>
      <c r="F703" s="1"/>
      <c r="G703" s="1"/>
      <c r="H703" s="1"/>
      <c r="I703" s="1"/>
      <c r="J703" s="1"/>
      <c r="K703" s="1"/>
      <c r="L703" s="1"/>
      <c r="M703" s="1"/>
      <c r="N703" s="1"/>
      <c r="O703" s="1"/>
      <c r="P703" s="1"/>
      <c r="Q703" s="1"/>
      <c r="R703" s="1"/>
      <c r="S703" s="1"/>
      <c r="T703" s="1"/>
      <c r="U703" s="1"/>
      <c r="V703" s="1"/>
    </row>
    <row r="704" spans="2:22" x14ac:dyDescent="0.2">
      <c r="B704" s="1"/>
      <c r="C704" s="1"/>
      <c r="D704" s="1"/>
      <c r="E704" s="9"/>
      <c r="F704" s="1"/>
      <c r="G704" s="1"/>
      <c r="H704" s="1"/>
      <c r="I704" s="1"/>
      <c r="J704" s="1"/>
      <c r="K704" s="1"/>
      <c r="L704" s="1"/>
      <c r="M704" s="1"/>
      <c r="N704" s="1"/>
      <c r="O704" s="1"/>
      <c r="P704" s="1"/>
      <c r="Q704" s="1"/>
      <c r="R704" s="1"/>
      <c r="S704" s="1"/>
      <c r="T704" s="1"/>
      <c r="U704" s="1"/>
      <c r="V704" s="1"/>
    </row>
    <row r="705" spans="2:22" x14ac:dyDescent="0.2">
      <c r="B705" s="1"/>
      <c r="C705" s="1"/>
      <c r="D705" s="1"/>
      <c r="E705" s="9"/>
      <c r="F705" s="1"/>
      <c r="G705" s="1"/>
      <c r="H705" s="1"/>
      <c r="I705" s="1"/>
      <c r="J705" s="1"/>
      <c r="K705" s="1"/>
      <c r="L705" s="1"/>
      <c r="M705" s="1"/>
      <c r="N705" s="1"/>
      <c r="O705" s="1"/>
      <c r="P705" s="1"/>
      <c r="Q705" s="1"/>
      <c r="R705" s="1"/>
      <c r="S705" s="1"/>
      <c r="T705" s="1"/>
      <c r="U705" s="1"/>
      <c r="V705" s="1"/>
    </row>
    <row r="706" spans="2:22" x14ac:dyDescent="0.2">
      <c r="B706" s="1"/>
      <c r="C706" s="1"/>
      <c r="D706" s="1"/>
      <c r="E706" s="9"/>
      <c r="F706" s="1"/>
      <c r="G706" s="1"/>
      <c r="H706" s="1"/>
      <c r="I706" s="1"/>
      <c r="J706" s="1"/>
      <c r="K706" s="1"/>
      <c r="L706" s="1"/>
      <c r="M706" s="1"/>
      <c r="N706" s="1"/>
      <c r="O706" s="1"/>
      <c r="P706" s="1"/>
      <c r="Q706" s="1"/>
      <c r="R706" s="1"/>
      <c r="S706" s="1"/>
      <c r="T706" s="1"/>
      <c r="U706" s="1"/>
      <c r="V706" s="1"/>
    </row>
    <row r="707" spans="2:22" x14ac:dyDescent="0.2">
      <c r="B707" s="1"/>
      <c r="C707" s="1"/>
      <c r="D707" s="1"/>
      <c r="E707" s="9"/>
      <c r="F707" s="1"/>
      <c r="G707" s="1"/>
      <c r="H707" s="1"/>
      <c r="I707" s="1"/>
      <c r="J707" s="1"/>
      <c r="K707" s="1"/>
      <c r="L707" s="1"/>
      <c r="M707" s="1"/>
      <c r="N707" s="1"/>
      <c r="O707" s="1"/>
      <c r="P707" s="1"/>
      <c r="Q707" s="1"/>
      <c r="R707" s="1"/>
      <c r="S707" s="1"/>
      <c r="T707" s="1"/>
      <c r="U707" s="1"/>
      <c r="V707" s="1"/>
    </row>
    <row r="708" spans="2:22" x14ac:dyDescent="0.2">
      <c r="B708" s="1"/>
      <c r="C708" s="1"/>
      <c r="D708" s="1"/>
      <c r="E708" s="9"/>
      <c r="F708" s="1"/>
      <c r="G708" s="1"/>
      <c r="H708" s="1"/>
      <c r="I708" s="1"/>
      <c r="J708" s="1"/>
      <c r="K708" s="1"/>
      <c r="L708" s="1"/>
      <c r="M708" s="1"/>
      <c r="N708" s="1"/>
      <c r="O708" s="1"/>
      <c r="P708" s="1"/>
      <c r="Q708" s="1"/>
      <c r="R708" s="1"/>
      <c r="S708" s="1"/>
      <c r="T708" s="1"/>
      <c r="U708" s="1"/>
      <c r="V708" s="1"/>
    </row>
    <row r="709" spans="2:22" x14ac:dyDescent="0.2">
      <c r="B709" s="1"/>
      <c r="C709" s="1"/>
      <c r="D709" s="1"/>
      <c r="E709" s="9"/>
      <c r="F709" s="1"/>
      <c r="G709" s="1"/>
      <c r="H709" s="1"/>
      <c r="I709" s="1"/>
      <c r="J709" s="1"/>
      <c r="K709" s="1"/>
      <c r="L709" s="1"/>
      <c r="M709" s="1"/>
      <c r="N709" s="1"/>
      <c r="O709" s="1"/>
      <c r="P709" s="1"/>
      <c r="Q709" s="1"/>
      <c r="R709" s="1"/>
      <c r="S709" s="1"/>
      <c r="T709" s="1"/>
      <c r="U709" s="1"/>
      <c r="V709" s="1"/>
    </row>
    <row r="710" spans="2:22" x14ac:dyDescent="0.2">
      <c r="B710" s="1"/>
      <c r="C710" s="1"/>
      <c r="D710" s="1"/>
      <c r="E710" s="9"/>
      <c r="F710" s="1"/>
      <c r="G710" s="1"/>
      <c r="H710" s="1"/>
      <c r="I710" s="1"/>
      <c r="J710" s="1"/>
      <c r="K710" s="1"/>
      <c r="L710" s="1"/>
      <c r="M710" s="1"/>
      <c r="N710" s="1"/>
      <c r="O710" s="1"/>
      <c r="P710" s="1"/>
      <c r="Q710" s="1"/>
      <c r="R710" s="1"/>
      <c r="S710" s="1"/>
      <c r="T710" s="1"/>
      <c r="U710" s="1"/>
      <c r="V710" s="1"/>
    </row>
    <row r="711" spans="2:22" x14ac:dyDescent="0.2">
      <c r="B711" s="1"/>
      <c r="C711" s="1"/>
      <c r="D711" s="1"/>
      <c r="E711" s="9"/>
      <c r="F711" s="1"/>
      <c r="G711" s="1"/>
      <c r="H711" s="1"/>
      <c r="I711" s="1"/>
      <c r="J711" s="1"/>
      <c r="K711" s="1"/>
      <c r="L711" s="1"/>
      <c r="M711" s="1"/>
      <c r="N711" s="1"/>
      <c r="O711" s="1"/>
      <c r="P711" s="1"/>
      <c r="Q711" s="1"/>
      <c r="R711" s="1"/>
      <c r="S711" s="1"/>
      <c r="T711" s="1"/>
      <c r="U711" s="1"/>
      <c r="V711" s="1"/>
    </row>
    <row r="712" spans="2:22" x14ac:dyDescent="0.2">
      <c r="B712" s="1"/>
      <c r="C712" s="1"/>
      <c r="D712" s="1"/>
      <c r="E712" s="9"/>
      <c r="F712" s="1"/>
      <c r="G712" s="1"/>
      <c r="H712" s="1"/>
      <c r="I712" s="1"/>
      <c r="J712" s="1"/>
      <c r="K712" s="1"/>
      <c r="L712" s="1"/>
      <c r="M712" s="1"/>
      <c r="N712" s="1"/>
      <c r="O712" s="1"/>
      <c r="P712" s="1"/>
      <c r="Q712" s="1"/>
      <c r="R712" s="1"/>
      <c r="S712" s="1"/>
      <c r="T712" s="1"/>
      <c r="U712" s="1"/>
      <c r="V712" s="1"/>
    </row>
    <row r="713" spans="2:22" x14ac:dyDescent="0.2">
      <c r="B713" s="1"/>
      <c r="C713" s="1"/>
      <c r="D713" s="1"/>
      <c r="E713" s="9"/>
      <c r="F713" s="1"/>
      <c r="G713" s="1"/>
      <c r="H713" s="1"/>
      <c r="I713" s="1"/>
      <c r="J713" s="1"/>
      <c r="K713" s="1"/>
      <c r="L713" s="1"/>
      <c r="M713" s="1"/>
      <c r="N713" s="1"/>
      <c r="O713" s="1"/>
      <c r="P713" s="1"/>
      <c r="Q713" s="1"/>
      <c r="R713" s="1"/>
      <c r="S713" s="1"/>
      <c r="T713" s="1"/>
      <c r="U713" s="1"/>
      <c r="V713" s="1"/>
    </row>
    <row r="714" spans="2:22" x14ac:dyDescent="0.2">
      <c r="B714" s="1"/>
      <c r="C714" s="1"/>
      <c r="D714" s="1"/>
      <c r="E714" s="9"/>
      <c r="F714" s="1"/>
      <c r="G714" s="1"/>
      <c r="H714" s="1"/>
      <c r="I714" s="1"/>
      <c r="J714" s="1"/>
      <c r="K714" s="1"/>
      <c r="L714" s="1"/>
      <c r="M714" s="1"/>
      <c r="N714" s="1"/>
      <c r="O714" s="1"/>
      <c r="P714" s="1"/>
      <c r="Q714" s="1"/>
      <c r="R714" s="1"/>
      <c r="S714" s="1"/>
      <c r="T714" s="1"/>
      <c r="U714" s="1"/>
      <c r="V714" s="1"/>
    </row>
    <row r="715" spans="2:22" x14ac:dyDescent="0.2">
      <c r="B715" s="1"/>
      <c r="C715" s="1"/>
      <c r="D715" s="1"/>
      <c r="E715" s="9"/>
      <c r="F715" s="1"/>
      <c r="G715" s="1"/>
      <c r="H715" s="1"/>
      <c r="I715" s="1"/>
      <c r="J715" s="1"/>
      <c r="K715" s="1"/>
      <c r="L715" s="1"/>
      <c r="M715" s="1"/>
      <c r="N715" s="1"/>
      <c r="O715" s="1"/>
      <c r="P715" s="1"/>
      <c r="Q715" s="1"/>
      <c r="R715" s="1"/>
      <c r="S715" s="1"/>
      <c r="T715" s="1"/>
      <c r="U715" s="1"/>
      <c r="V715" s="1"/>
    </row>
    <row r="716" spans="2:22" x14ac:dyDescent="0.2">
      <c r="B716" s="1"/>
      <c r="C716" s="1"/>
      <c r="D716" s="1"/>
      <c r="E716" s="9"/>
      <c r="F716" s="1"/>
      <c r="G716" s="1"/>
      <c r="H716" s="1"/>
      <c r="I716" s="1"/>
      <c r="J716" s="1"/>
      <c r="K716" s="1"/>
      <c r="L716" s="1"/>
      <c r="M716" s="1"/>
      <c r="N716" s="1"/>
      <c r="O716" s="1"/>
      <c r="P716" s="1"/>
      <c r="Q716" s="1"/>
      <c r="R716" s="1"/>
      <c r="S716" s="1"/>
      <c r="T716" s="1"/>
      <c r="U716" s="1"/>
      <c r="V716" s="1"/>
    </row>
    <row r="717" spans="2:22" x14ac:dyDescent="0.2">
      <c r="B717" s="1"/>
      <c r="C717" s="1"/>
      <c r="D717" s="1"/>
      <c r="E717" s="9"/>
      <c r="F717" s="1"/>
      <c r="G717" s="1"/>
      <c r="H717" s="1"/>
      <c r="I717" s="1"/>
      <c r="J717" s="1"/>
      <c r="K717" s="1"/>
      <c r="L717" s="1"/>
      <c r="M717" s="1"/>
      <c r="N717" s="1"/>
      <c r="O717" s="1"/>
      <c r="P717" s="1"/>
      <c r="Q717" s="1"/>
      <c r="R717" s="1"/>
      <c r="S717" s="1"/>
      <c r="T717" s="1"/>
      <c r="U717" s="1"/>
      <c r="V717" s="1"/>
    </row>
    <row r="718" spans="2:22" x14ac:dyDescent="0.2">
      <c r="B718" s="1"/>
      <c r="C718" s="1"/>
      <c r="D718" s="1"/>
      <c r="E718" s="9"/>
      <c r="F718" s="1"/>
      <c r="G718" s="1"/>
      <c r="H718" s="1"/>
      <c r="I718" s="1"/>
      <c r="J718" s="1"/>
      <c r="K718" s="1"/>
      <c r="L718" s="1"/>
      <c r="M718" s="1"/>
      <c r="N718" s="1"/>
      <c r="O718" s="1"/>
      <c r="P718" s="1"/>
      <c r="Q718" s="1"/>
      <c r="R718" s="1"/>
      <c r="S718" s="1"/>
      <c r="T718" s="1"/>
      <c r="U718" s="1"/>
      <c r="V718" s="1"/>
    </row>
    <row r="719" spans="2:22" x14ac:dyDescent="0.2">
      <c r="B719" s="1"/>
      <c r="C719" s="1"/>
      <c r="D719" s="1"/>
      <c r="E719" s="9"/>
      <c r="F719" s="1"/>
      <c r="G719" s="1"/>
      <c r="H719" s="1"/>
      <c r="I719" s="1"/>
      <c r="J719" s="1"/>
      <c r="K719" s="1"/>
      <c r="L719" s="1"/>
      <c r="M719" s="1"/>
      <c r="N719" s="1"/>
      <c r="O719" s="1"/>
      <c r="P719" s="1"/>
      <c r="Q719" s="1"/>
      <c r="R719" s="1"/>
      <c r="S719" s="1"/>
      <c r="T719" s="1"/>
      <c r="U719" s="1"/>
      <c r="V719" s="1"/>
    </row>
    <row r="720" spans="2:22" x14ac:dyDescent="0.2">
      <c r="B720" s="1"/>
      <c r="C720" s="1"/>
      <c r="D720" s="1"/>
      <c r="E720" s="9"/>
      <c r="F720" s="1"/>
      <c r="G720" s="1"/>
      <c r="H720" s="1"/>
      <c r="I720" s="1"/>
      <c r="J720" s="1"/>
      <c r="K720" s="1"/>
      <c r="L720" s="1"/>
      <c r="M720" s="1"/>
      <c r="N720" s="1"/>
      <c r="O720" s="1"/>
      <c r="P720" s="1"/>
      <c r="Q720" s="1"/>
      <c r="R720" s="1"/>
      <c r="S720" s="1"/>
      <c r="T720" s="1"/>
      <c r="U720" s="1"/>
      <c r="V720" s="1"/>
    </row>
    <row r="721" spans="2:22" x14ac:dyDescent="0.2">
      <c r="B721" s="1"/>
      <c r="C721" s="1"/>
      <c r="D721" s="1"/>
      <c r="E721" s="9"/>
      <c r="F721" s="1"/>
      <c r="G721" s="1"/>
      <c r="H721" s="1"/>
      <c r="I721" s="1"/>
      <c r="J721" s="1"/>
      <c r="K721" s="1"/>
      <c r="L721" s="1"/>
      <c r="M721" s="1"/>
      <c r="N721" s="1"/>
      <c r="O721" s="1"/>
      <c r="P721" s="1"/>
      <c r="Q721" s="1"/>
      <c r="R721" s="1"/>
      <c r="S721" s="1"/>
      <c r="T721" s="1"/>
      <c r="U721" s="1"/>
      <c r="V721" s="1"/>
    </row>
    <row r="722" spans="2:22" x14ac:dyDescent="0.2">
      <c r="B722" s="1"/>
      <c r="C722" s="1"/>
      <c r="D722" s="1"/>
      <c r="E722" s="9"/>
      <c r="F722" s="1"/>
      <c r="G722" s="1"/>
      <c r="H722" s="1"/>
      <c r="I722" s="1"/>
      <c r="J722" s="1"/>
      <c r="K722" s="1"/>
      <c r="L722" s="1"/>
      <c r="M722" s="1"/>
      <c r="N722" s="1"/>
      <c r="O722" s="1"/>
      <c r="P722" s="1"/>
      <c r="Q722" s="1"/>
      <c r="R722" s="1"/>
      <c r="S722" s="1"/>
      <c r="T722" s="1"/>
      <c r="U722" s="1"/>
      <c r="V722" s="1"/>
    </row>
    <row r="723" spans="2:22" x14ac:dyDescent="0.2">
      <c r="B723" s="1"/>
      <c r="C723" s="1"/>
      <c r="D723" s="1"/>
      <c r="E723" s="9"/>
      <c r="F723" s="1"/>
      <c r="G723" s="1"/>
      <c r="H723" s="1"/>
      <c r="I723" s="1"/>
      <c r="J723" s="1"/>
      <c r="K723" s="1"/>
      <c r="L723" s="1"/>
      <c r="M723" s="1"/>
      <c r="N723" s="1"/>
      <c r="O723" s="1"/>
      <c r="P723" s="1"/>
      <c r="Q723" s="1"/>
      <c r="R723" s="1"/>
      <c r="S723" s="1"/>
      <c r="T723" s="1"/>
      <c r="U723" s="1"/>
      <c r="V723" s="1"/>
    </row>
    <row r="724" spans="2:22" x14ac:dyDescent="0.2">
      <c r="B724" s="1"/>
      <c r="C724" s="1"/>
      <c r="D724" s="1"/>
      <c r="E724" s="9"/>
      <c r="F724" s="1"/>
      <c r="G724" s="1"/>
      <c r="H724" s="1"/>
      <c r="I724" s="1"/>
      <c r="J724" s="1"/>
      <c r="K724" s="1"/>
      <c r="L724" s="1"/>
      <c r="M724" s="1"/>
      <c r="N724" s="1"/>
      <c r="O724" s="1"/>
      <c r="P724" s="1"/>
      <c r="Q724" s="1"/>
      <c r="R724" s="1"/>
      <c r="S724" s="1"/>
      <c r="T724" s="1"/>
      <c r="U724" s="1"/>
      <c r="V724" s="1"/>
    </row>
    <row r="725" spans="2:22" x14ac:dyDescent="0.2">
      <c r="B725" s="1"/>
      <c r="C725" s="1"/>
      <c r="D725" s="1"/>
      <c r="E725" s="9"/>
      <c r="F725" s="1"/>
      <c r="G725" s="1"/>
      <c r="H725" s="1"/>
      <c r="I725" s="1"/>
      <c r="J725" s="1"/>
      <c r="K725" s="1"/>
      <c r="L725" s="1"/>
      <c r="M725" s="1"/>
      <c r="N725" s="1"/>
      <c r="O725" s="1"/>
      <c r="P725" s="1"/>
      <c r="Q725" s="1"/>
      <c r="R725" s="1"/>
      <c r="S725" s="1"/>
      <c r="T725" s="1"/>
      <c r="U725" s="1"/>
      <c r="V725" s="1"/>
    </row>
    <row r="726" spans="2:22" x14ac:dyDescent="0.2">
      <c r="B726" s="1"/>
      <c r="C726" s="1"/>
      <c r="D726" s="1"/>
      <c r="E726" s="9"/>
      <c r="F726" s="1"/>
      <c r="G726" s="1"/>
      <c r="H726" s="1"/>
      <c r="I726" s="1"/>
      <c r="J726" s="1"/>
      <c r="K726" s="1"/>
      <c r="L726" s="1"/>
      <c r="M726" s="1"/>
      <c r="N726" s="1"/>
      <c r="O726" s="1"/>
      <c r="P726" s="1"/>
      <c r="Q726" s="1"/>
      <c r="R726" s="1"/>
      <c r="S726" s="1"/>
      <c r="T726" s="1"/>
      <c r="U726" s="1"/>
      <c r="V726" s="1"/>
    </row>
    <row r="727" spans="2:22" x14ac:dyDescent="0.2">
      <c r="B727" s="1"/>
      <c r="C727" s="1"/>
      <c r="D727" s="1"/>
      <c r="E727" s="9"/>
      <c r="F727" s="1"/>
      <c r="G727" s="1"/>
      <c r="H727" s="1"/>
      <c r="I727" s="1"/>
      <c r="J727" s="1"/>
      <c r="K727" s="1"/>
      <c r="L727" s="1"/>
      <c r="M727" s="1"/>
      <c r="N727" s="1"/>
      <c r="O727" s="1"/>
      <c r="P727" s="1"/>
      <c r="Q727" s="1"/>
      <c r="R727" s="1"/>
      <c r="S727" s="1"/>
      <c r="T727" s="1"/>
      <c r="U727" s="1"/>
      <c r="V727" s="1"/>
    </row>
    <row r="728" spans="2:22" x14ac:dyDescent="0.2">
      <c r="B728" s="1"/>
      <c r="C728" s="1"/>
      <c r="D728" s="1"/>
      <c r="E728" s="9"/>
      <c r="F728" s="1"/>
      <c r="G728" s="1"/>
      <c r="H728" s="1"/>
      <c r="I728" s="1"/>
      <c r="J728" s="1"/>
      <c r="K728" s="1"/>
      <c r="L728" s="1"/>
      <c r="M728" s="1"/>
      <c r="N728" s="1"/>
      <c r="O728" s="1"/>
      <c r="P728" s="1"/>
      <c r="Q728" s="1"/>
      <c r="R728" s="1"/>
      <c r="S728" s="1"/>
      <c r="T728" s="1"/>
      <c r="U728" s="1"/>
      <c r="V728" s="1"/>
    </row>
    <row r="729" spans="2:22" x14ac:dyDescent="0.2">
      <c r="B729" s="1"/>
      <c r="C729" s="1"/>
      <c r="D729" s="1"/>
      <c r="E729" s="9"/>
      <c r="F729" s="1"/>
      <c r="G729" s="1"/>
      <c r="H729" s="1"/>
      <c r="I729" s="1"/>
      <c r="J729" s="1"/>
      <c r="K729" s="1"/>
      <c r="L729" s="1"/>
      <c r="M729" s="1"/>
      <c r="N729" s="1"/>
      <c r="O729" s="1"/>
      <c r="P729" s="1"/>
      <c r="Q729" s="1"/>
      <c r="R729" s="1"/>
      <c r="S729" s="1"/>
      <c r="T729" s="1"/>
      <c r="U729" s="1"/>
      <c r="V729" s="1"/>
    </row>
    <row r="730" spans="2:22" x14ac:dyDescent="0.2">
      <c r="B730" s="1"/>
      <c r="C730" s="1"/>
      <c r="D730" s="1"/>
      <c r="E730" s="9"/>
      <c r="F730" s="1"/>
      <c r="G730" s="1"/>
      <c r="H730" s="1"/>
      <c r="I730" s="1"/>
      <c r="J730" s="1"/>
      <c r="K730" s="1"/>
      <c r="L730" s="1"/>
      <c r="M730" s="1"/>
      <c r="N730" s="1"/>
      <c r="O730" s="1"/>
      <c r="P730" s="1"/>
      <c r="Q730" s="1"/>
      <c r="R730" s="1"/>
      <c r="S730" s="1"/>
      <c r="T730" s="1"/>
      <c r="U730" s="1"/>
      <c r="V730" s="1"/>
    </row>
    <row r="731" spans="2:22" x14ac:dyDescent="0.2">
      <c r="B731" s="1"/>
      <c r="C731" s="1"/>
      <c r="D731" s="1"/>
      <c r="E731" s="9"/>
      <c r="F731" s="1"/>
      <c r="G731" s="1"/>
      <c r="H731" s="1"/>
      <c r="I731" s="1"/>
      <c r="J731" s="1"/>
      <c r="K731" s="1"/>
      <c r="L731" s="1"/>
      <c r="M731" s="1"/>
      <c r="N731" s="1"/>
      <c r="O731" s="1"/>
      <c r="P731" s="1"/>
      <c r="Q731" s="1"/>
      <c r="R731" s="1"/>
      <c r="S731" s="1"/>
      <c r="T731" s="1"/>
      <c r="U731" s="1"/>
      <c r="V731" s="1"/>
    </row>
    <row r="732" spans="2:22" x14ac:dyDescent="0.2">
      <c r="B732" s="1"/>
      <c r="C732" s="1"/>
      <c r="D732" s="1"/>
      <c r="E732" s="9"/>
      <c r="F732" s="1"/>
      <c r="G732" s="1"/>
      <c r="H732" s="1"/>
      <c r="I732" s="1"/>
      <c r="J732" s="1"/>
      <c r="K732" s="1"/>
      <c r="L732" s="1"/>
      <c r="M732" s="1"/>
      <c r="N732" s="1"/>
      <c r="O732" s="1"/>
      <c r="P732" s="1"/>
      <c r="Q732" s="1"/>
      <c r="R732" s="1"/>
      <c r="S732" s="1"/>
      <c r="T732" s="1"/>
      <c r="U732" s="1"/>
      <c r="V732" s="1"/>
    </row>
    <row r="733" spans="2:22" x14ac:dyDescent="0.2">
      <c r="B733" s="1"/>
      <c r="C733" s="1"/>
      <c r="D733" s="1"/>
      <c r="E733" s="9"/>
      <c r="F733" s="1"/>
      <c r="G733" s="1"/>
      <c r="H733" s="1"/>
      <c r="I733" s="1"/>
      <c r="J733" s="1"/>
      <c r="K733" s="1"/>
      <c r="L733" s="1"/>
      <c r="M733" s="1"/>
      <c r="N733" s="1"/>
      <c r="O733" s="1"/>
      <c r="P733" s="1"/>
      <c r="Q733" s="1"/>
      <c r="R733" s="1"/>
      <c r="S733" s="1"/>
      <c r="T733" s="1"/>
      <c r="U733" s="1"/>
      <c r="V733" s="1"/>
    </row>
    <row r="734" spans="2:22" x14ac:dyDescent="0.2">
      <c r="B734" s="1"/>
      <c r="C734" s="1"/>
      <c r="D734" s="1"/>
      <c r="E734" s="9"/>
      <c r="F734" s="1"/>
      <c r="G734" s="1"/>
      <c r="H734" s="1"/>
      <c r="I734" s="1"/>
      <c r="J734" s="1"/>
      <c r="K734" s="1"/>
      <c r="L734" s="1"/>
      <c r="M734" s="1"/>
      <c r="N734" s="1"/>
      <c r="O734" s="1"/>
      <c r="P734" s="1"/>
      <c r="Q734" s="1"/>
      <c r="R734" s="1"/>
      <c r="S734" s="1"/>
      <c r="T734" s="1"/>
      <c r="U734" s="1"/>
      <c r="V734" s="1"/>
    </row>
    <row r="735" spans="2:22" x14ac:dyDescent="0.2">
      <c r="B735" s="1"/>
      <c r="C735" s="1"/>
      <c r="D735" s="1"/>
      <c r="E735" s="9"/>
      <c r="F735" s="1"/>
      <c r="G735" s="1"/>
      <c r="H735" s="1"/>
      <c r="I735" s="1"/>
      <c r="J735" s="1"/>
      <c r="K735" s="1"/>
      <c r="L735" s="1"/>
      <c r="M735" s="1"/>
      <c r="N735" s="1"/>
      <c r="O735" s="1"/>
      <c r="P735" s="1"/>
      <c r="Q735" s="1"/>
      <c r="R735" s="1"/>
      <c r="S735" s="1"/>
      <c r="T735" s="1"/>
      <c r="U735" s="1"/>
      <c r="V735" s="1"/>
    </row>
    <row r="736" spans="2:22" x14ac:dyDescent="0.2">
      <c r="B736" s="1"/>
      <c r="C736" s="1"/>
      <c r="D736" s="1"/>
      <c r="E736" s="9"/>
      <c r="F736" s="1"/>
      <c r="G736" s="1"/>
      <c r="H736" s="1"/>
      <c r="I736" s="1"/>
      <c r="J736" s="1"/>
      <c r="K736" s="1"/>
      <c r="L736" s="1"/>
      <c r="M736" s="1"/>
      <c r="N736" s="1"/>
      <c r="O736" s="1"/>
      <c r="P736" s="1"/>
      <c r="Q736" s="1"/>
      <c r="R736" s="1"/>
      <c r="S736" s="1"/>
      <c r="T736" s="1"/>
      <c r="U736" s="1"/>
      <c r="V736" s="1"/>
    </row>
    <row r="737" spans="2:22" x14ac:dyDescent="0.2">
      <c r="B737" s="1"/>
      <c r="C737" s="1"/>
      <c r="D737" s="1"/>
      <c r="E737" s="9"/>
      <c r="F737" s="1"/>
      <c r="G737" s="1"/>
      <c r="H737" s="1"/>
      <c r="I737" s="1"/>
      <c r="J737" s="1"/>
      <c r="K737" s="1"/>
      <c r="L737" s="1"/>
      <c r="M737" s="1"/>
      <c r="N737" s="1"/>
      <c r="O737" s="1"/>
      <c r="P737" s="1"/>
      <c r="Q737" s="1"/>
      <c r="R737" s="1"/>
      <c r="S737" s="1"/>
      <c r="T737" s="1"/>
      <c r="U737" s="1"/>
      <c r="V737" s="1"/>
    </row>
    <row r="738" spans="2:22" x14ac:dyDescent="0.2">
      <c r="B738" s="1"/>
      <c r="C738" s="1"/>
      <c r="D738" s="1"/>
      <c r="E738" s="9"/>
      <c r="F738" s="1"/>
      <c r="G738" s="1"/>
      <c r="H738" s="1"/>
      <c r="I738" s="1"/>
      <c r="J738" s="1"/>
      <c r="K738" s="1"/>
      <c r="L738" s="1"/>
      <c r="M738" s="1"/>
      <c r="N738" s="1"/>
      <c r="O738" s="1"/>
      <c r="P738" s="1"/>
      <c r="Q738" s="1"/>
      <c r="R738" s="1"/>
      <c r="S738" s="1"/>
      <c r="T738" s="1"/>
      <c r="U738" s="1"/>
      <c r="V738" s="1"/>
    </row>
    <row r="739" spans="2:22" x14ac:dyDescent="0.2">
      <c r="B739" s="1"/>
      <c r="C739" s="1"/>
      <c r="D739" s="1"/>
      <c r="E739" s="9"/>
      <c r="F739" s="1"/>
      <c r="G739" s="1"/>
      <c r="H739" s="1"/>
      <c r="I739" s="1"/>
      <c r="J739" s="1"/>
      <c r="K739" s="1"/>
      <c r="L739" s="1"/>
      <c r="M739" s="1"/>
      <c r="N739" s="1"/>
      <c r="O739" s="1"/>
      <c r="P739" s="1"/>
      <c r="Q739" s="1"/>
      <c r="R739" s="1"/>
      <c r="S739" s="1"/>
      <c r="T739" s="1"/>
      <c r="U739" s="1"/>
      <c r="V739" s="1"/>
    </row>
    <row r="740" spans="2:22" x14ac:dyDescent="0.2">
      <c r="B740" s="1"/>
      <c r="C740" s="1"/>
      <c r="D740" s="1"/>
      <c r="E740" s="9"/>
      <c r="F740" s="1"/>
      <c r="G740" s="1"/>
      <c r="H740" s="1"/>
      <c r="I740" s="1"/>
      <c r="J740" s="1"/>
      <c r="K740" s="1"/>
      <c r="L740" s="1"/>
      <c r="M740" s="1"/>
      <c r="N740" s="1"/>
      <c r="O740" s="1"/>
      <c r="P740" s="1"/>
      <c r="Q740" s="1"/>
      <c r="R740" s="1"/>
      <c r="S740" s="1"/>
      <c r="T740" s="1"/>
      <c r="U740" s="1"/>
      <c r="V740" s="1"/>
    </row>
    <row r="741" spans="2:22" x14ac:dyDescent="0.2">
      <c r="B741" s="1"/>
      <c r="C741" s="1"/>
      <c r="D741" s="1"/>
      <c r="E741" s="9"/>
      <c r="F741" s="1"/>
      <c r="G741" s="1"/>
      <c r="H741" s="1"/>
      <c r="I741" s="1"/>
      <c r="J741" s="1"/>
      <c r="K741" s="1"/>
      <c r="L741" s="1"/>
      <c r="M741" s="1"/>
      <c r="N741" s="1"/>
      <c r="O741" s="1"/>
      <c r="P741" s="1"/>
      <c r="Q741" s="1"/>
      <c r="R741" s="1"/>
      <c r="S741" s="1"/>
      <c r="T741" s="1"/>
      <c r="U741" s="1"/>
      <c r="V741" s="1"/>
    </row>
    <row r="742" spans="2:22" x14ac:dyDescent="0.2">
      <c r="B742" s="1"/>
      <c r="C742" s="1"/>
      <c r="D742" s="1"/>
      <c r="E742" s="9"/>
      <c r="F742" s="1"/>
      <c r="G742" s="1"/>
      <c r="H742" s="1"/>
      <c r="I742" s="1"/>
      <c r="J742" s="1"/>
      <c r="K742" s="1"/>
      <c r="L742" s="1"/>
      <c r="M742" s="1"/>
      <c r="N742" s="1"/>
      <c r="O742" s="1"/>
      <c r="P742" s="1"/>
      <c r="Q742" s="1"/>
      <c r="R742" s="1"/>
      <c r="S742" s="1"/>
      <c r="T742" s="1"/>
      <c r="U742" s="1"/>
      <c r="V742" s="1"/>
    </row>
    <row r="743" spans="2:22" x14ac:dyDescent="0.2">
      <c r="B743" s="1"/>
      <c r="C743" s="1"/>
      <c r="D743" s="1"/>
      <c r="E743" s="9"/>
      <c r="F743" s="1"/>
      <c r="G743" s="1"/>
      <c r="H743" s="1"/>
      <c r="I743" s="1"/>
      <c r="J743" s="1"/>
      <c r="K743" s="1"/>
      <c r="L743" s="1"/>
      <c r="M743" s="1"/>
      <c r="N743" s="1"/>
      <c r="O743" s="1"/>
      <c r="P743" s="1"/>
      <c r="Q743" s="1"/>
      <c r="R743" s="1"/>
      <c r="S743" s="1"/>
      <c r="T743" s="1"/>
      <c r="U743" s="1"/>
      <c r="V743" s="1"/>
    </row>
    <row r="744" spans="2:22" x14ac:dyDescent="0.2">
      <c r="B744" s="1"/>
      <c r="C744" s="1"/>
      <c r="D744" s="1"/>
      <c r="E744" s="9"/>
      <c r="F744" s="1"/>
      <c r="G744" s="1"/>
      <c r="H744" s="1"/>
      <c r="I744" s="1"/>
      <c r="J744" s="1"/>
      <c r="K744" s="1"/>
      <c r="L744" s="1"/>
      <c r="M744" s="1"/>
      <c r="N744" s="1"/>
      <c r="O744" s="1"/>
      <c r="P744" s="1"/>
      <c r="Q744" s="1"/>
      <c r="R744" s="1"/>
      <c r="S744" s="1"/>
      <c r="T744" s="1"/>
      <c r="U744" s="1"/>
      <c r="V744" s="1"/>
    </row>
    <row r="745" spans="2:22" x14ac:dyDescent="0.2">
      <c r="B745" s="1"/>
      <c r="C745" s="1"/>
      <c r="D745" s="1"/>
      <c r="E745" s="9"/>
      <c r="F745" s="1"/>
      <c r="G745" s="1"/>
      <c r="H745" s="1"/>
      <c r="I745" s="1"/>
      <c r="J745" s="1"/>
      <c r="K745" s="1"/>
      <c r="L745" s="1"/>
      <c r="M745" s="1"/>
      <c r="N745" s="1"/>
      <c r="O745" s="1"/>
      <c r="P745" s="1"/>
      <c r="Q745" s="1"/>
      <c r="R745" s="1"/>
      <c r="S745" s="1"/>
      <c r="T745" s="1"/>
      <c r="U745" s="1"/>
      <c r="V745" s="1"/>
    </row>
    <row r="746" spans="2:22" x14ac:dyDescent="0.2">
      <c r="B746" s="1"/>
      <c r="C746" s="1"/>
      <c r="D746" s="1"/>
      <c r="E746" s="9"/>
      <c r="F746" s="1"/>
      <c r="G746" s="1"/>
      <c r="H746" s="1"/>
      <c r="I746" s="1"/>
      <c r="J746" s="1"/>
      <c r="K746" s="1"/>
      <c r="L746" s="1"/>
      <c r="M746" s="1"/>
      <c r="N746" s="1"/>
      <c r="O746" s="1"/>
      <c r="P746" s="1"/>
      <c r="Q746" s="1"/>
      <c r="R746" s="1"/>
      <c r="S746" s="1"/>
      <c r="T746" s="1"/>
      <c r="U746" s="1"/>
      <c r="V746" s="1"/>
    </row>
    <row r="747" spans="2:22" x14ac:dyDescent="0.2">
      <c r="B747" s="1"/>
      <c r="C747" s="1"/>
      <c r="D747" s="1"/>
      <c r="E747" s="9"/>
      <c r="F747" s="1"/>
      <c r="G747" s="1"/>
      <c r="H747" s="1"/>
      <c r="I747" s="1"/>
      <c r="J747" s="1"/>
      <c r="K747" s="1"/>
      <c r="L747" s="1"/>
      <c r="M747" s="1"/>
      <c r="N747" s="1"/>
      <c r="O747" s="1"/>
      <c r="P747" s="1"/>
      <c r="Q747" s="1"/>
      <c r="R747" s="1"/>
      <c r="S747" s="1"/>
      <c r="T747" s="1"/>
      <c r="U747" s="1"/>
      <c r="V747" s="1"/>
    </row>
    <row r="748" spans="2:22" x14ac:dyDescent="0.2">
      <c r="B748" s="1"/>
      <c r="C748" s="1"/>
      <c r="D748" s="1"/>
      <c r="E748" s="9"/>
      <c r="F748" s="1"/>
      <c r="G748" s="1"/>
      <c r="H748" s="1"/>
      <c r="I748" s="1"/>
      <c r="J748" s="1"/>
      <c r="K748" s="1"/>
      <c r="L748" s="1"/>
      <c r="M748" s="1"/>
      <c r="N748" s="1"/>
      <c r="O748" s="1"/>
      <c r="P748" s="1"/>
      <c r="Q748" s="1"/>
      <c r="R748" s="1"/>
      <c r="S748" s="1"/>
      <c r="T748" s="1"/>
      <c r="U748" s="1"/>
      <c r="V748" s="1"/>
    </row>
    <row r="749" spans="2:22" x14ac:dyDescent="0.2">
      <c r="B749" s="1"/>
      <c r="C749" s="1"/>
      <c r="D749" s="1"/>
      <c r="E749" s="9"/>
      <c r="F749" s="1"/>
      <c r="G749" s="1"/>
      <c r="H749" s="1"/>
      <c r="I749" s="1"/>
      <c r="J749" s="1"/>
      <c r="K749" s="1"/>
      <c r="L749" s="1"/>
      <c r="M749" s="1"/>
      <c r="N749" s="1"/>
      <c r="O749" s="1"/>
      <c r="P749" s="1"/>
      <c r="Q749" s="1"/>
      <c r="R749" s="1"/>
      <c r="S749" s="1"/>
      <c r="T749" s="1"/>
      <c r="U749" s="1"/>
      <c r="V749" s="1"/>
    </row>
    <row r="750" spans="2:22" x14ac:dyDescent="0.2">
      <c r="B750" s="1"/>
      <c r="C750" s="1"/>
      <c r="D750" s="1"/>
      <c r="E750" s="9"/>
      <c r="F750" s="1"/>
      <c r="G750" s="1"/>
      <c r="H750" s="1"/>
      <c r="I750" s="1"/>
      <c r="J750" s="1"/>
      <c r="K750" s="1"/>
      <c r="L750" s="1"/>
      <c r="M750" s="1"/>
      <c r="N750" s="1"/>
      <c r="O750" s="1"/>
      <c r="P750" s="1"/>
      <c r="Q750" s="1"/>
      <c r="R750" s="1"/>
      <c r="S750" s="1"/>
      <c r="T750" s="1"/>
      <c r="U750" s="1"/>
      <c r="V750" s="1"/>
    </row>
    <row r="751" spans="2:22" x14ac:dyDescent="0.2">
      <c r="B751" s="1"/>
      <c r="C751" s="1"/>
      <c r="D751" s="1"/>
      <c r="E751" s="9"/>
      <c r="F751" s="1"/>
      <c r="G751" s="1"/>
      <c r="H751" s="1"/>
      <c r="I751" s="1"/>
      <c r="J751" s="1"/>
      <c r="K751" s="1"/>
      <c r="L751" s="1"/>
      <c r="M751" s="1"/>
      <c r="N751" s="1"/>
      <c r="O751" s="1"/>
      <c r="P751" s="1"/>
      <c r="Q751" s="1"/>
      <c r="R751" s="1"/>
      <c r="S751" s="1"/>
      <c r="T751" s="1"/>
      <c r="U751" s="1"/>
      <c r="V751" s="1"/>
    </row>
    <row r="752" spans="2:22" x14ac:dyDescent="0.2">
      <c r="B752" s="1"/>
      <c r="C752" s="1"/>
      <c r="D752" s="1"/>
      <c r="E752" s="9"/>
      <c r="F752" s="1"/>
      <c r="G752" s="1"/>
      <c r="H752" s="1"/>
      <c r="I752" s="1"/>
      <c r="J752" s="1"/>
      <c r="K752" s="1"/>
      <c r="L752" s="1"/>
      <c r="M752" s="1"/>
      <c r="N752" s="1"/>
      <c r="O752" s="1"/>
      <c r="P752" s="1"/>
      <c r="Q752" s="1"/>
      <c r="R752" s="1"/>
      <c r="S752" s="1"/>
      <c r="T752" s="1"/>
      <c r="U752" s="1"/>
      <c r="V752" s="1"/>
    </row>
    <row r="753" spans="2:22" x14ac:dyDescent="0.2">
      <c r="B753" s="1"/>
      <c r="C753" s="1"/>
      <c r="D753" s="1"/>
      <c r="E753" s="9"/>
      <c r="F753" s="1"/>
      <c r="G753" s="1"/>
      <c r="H753" s="1"/>
      <c r="I753" s="1"/>
      <c r="J753" s="1"/>
      <c r="K753" s="1"/>
      <c r="L753" s="1"/>
      <c r="M753" s="1"/>
      <c r="N753" s="1"/>
      <c r="O753" s="1"/>
      <c r="P753" s="1"/>
      <c r="Q753" s="1"/>
      <c r="R753" s="1"/>
      <c r="S753" s="1"/>
      <c r="T753" s="1"/>
      <c r="U753" s="1"/>
      <c r="V753" s="1"/>
    </row>
    <row r="754" spans="2:22" x14ac:dyDescent="0.2">
      <c r="B754" s="1"/>
      <c r="C754" s="1"/>
      <c r="D754" s="1"/>
      <c r="E754" s="9"/>
      <c r="F754" s="1"/>
      <c r="G754" s="1"/>
      <c r="H754" s="1"/>
      <c r="I754" s="1"/>
      <c r="J754" s="1"/>
      <c r="K754" s="1"/>
      <c r="L754" s="1"/>
      <c r="M754" s="1"/>
      <c r="N754" s="1"/>
      <c r="O754" s="1"/>
      <c r="P754" s="1"/>
      <c r="Q754" s="1"/>
      <c r="R754" s="1"/>
      <c r="S754" s="1"/>
      <c r="T754" s="1"/>
      <c r="U754" s="1"/>
      <c r="V754" s="1"/>
    </row>
    <row r="755" spans="2:22" x14ac:dyDescent="0.2">
      <c r="B755" s="1"/>
      <c r="C755" s="1"/>
      <c r="D755" s="1"/>
      <c r="E755" s="9"/>
      <c r="F755" s="1"/>
      <c r="G755" s="1"/>
      <c r="H755" s="1"/>
      <c r="I755" s="1"/>
      <c r="J755" s="1"/>
      <c r="K755" s="1"/>
      <c r="L755" s="1"/>
      <c r="M755" s="1"/>
      <c r="N755" s="1"/>
      <c r="O755" s="1"/>
      <c r="P755" s="1"/>
      <c r="Q755" s="1"/>
      <c r="R755" s="1"/>
      <c r="S755" s="1"/>
      <c r="T755" s="1"/>
      <c r="U755" s="1"/>
      <c r="V755" s="1"/>
    </row>
    <row r="756" spans="2:22" x14ac:dyDescent="0.2">
      <c r="B756" s="1"/>
      <c r="C756" s="1"/>
      <c r="D756" s="1"/>
      <c r="E756" s="9"/>
      <c r="F756" s="1"/>
      <c r="G756" s="1"/>
      <c r="H756" s="1"/>
      <c r="I756" s="1"/>
      <c r="J756" s="1"/>
      <c r="K756" s="1"/>
      <c r="L756" s="1"/>
      <c r="M756" s="1"/>
      <c r="N756" s="1"/>
      <c r="O756" s="1"/>
      <c r="P756" s="1"/>
      <c r="Q756" s="1"/>
      <c r="R756" s="1"/>
      <c r="S756" s="1"/>
      <c r="T756" s="1"/>
      <c r="U756" s="1"/>
      <c r="V756" s="1"/>
    </row>
    <row r="757" spans="2:22" x14ac:dyDescent="0.2">
      <c r="B757" s="1"/>
      <c r="C757" s="1"/>
      <c r="D757" s="1"/>
      <c r="E757" s="9"/>
      <c r="F757" s="1"/>
      <c r="G757" s="1"/>
      <c r="H757" s="1"/>
      <c r="I757" s="1"/>
      <c r="J757" s="1"/>
      <c r="K757" s="1"/>
      <c r="L757" s="1"/>
      <c r="M757" s="1"/>
      <c r="N757" s="1"/>
      <c r="O757" s="1"/>
      <c r="P757" s="1"/>
      <c r="Q757" s="1"/>
      <c r="R757" s="1"/>
      <c r="S757" s="1"/>
      <c r="T757" s="1"/>
      <c r="U757" s="1"/>
      <c r="V757" s="1"/>
    </row>
    <row r="758" spans="2:22" x14ac:dyDescent="0.2">
      <c r="B758" s="1"/>
      <c r="C758" s="1"/>
      <c r="D758" s="1"/>
      <c r="E758" s="9"/>
      <c r="F758" s="1"/>
      <c r="G758" s="1"/>
      <c r="H758" s="1"/>
      <c r="I758" s="1"/>
      <c r="J758" s="1"/>
      <c r="K758" s="1"/>
      <c r="L758" s="1"/>
      <c r="M758" s="1"/>
      <c r="N758" s="1"/>
      <c r="O758" s="1"/>
      <c r="P758" s="1"/>
      <c r="Q758" s="1"/>
      <c r="R758" s="1"/>
      <c r="S758" s="1"/>
      <c r="T758" s="1"/>
      <c r="U758" s="1"/>
      <c r="V758" s="1"/>
    </row>
    <row r="759" spans="2:22" x14ac:dyDescent="0.2">
      <c r="B759" s="1"/>
      <c r="C759" s="1"/>
      <c r="D759" s="1"/>
      <c r="E759" s="9"/>
      <c r="F759" s="1"/>
      <c r="G759" s="1"/>
      <c r="H759" s="1"/>
      <c r="I759" s="1"/>
      <c r="J759" s="1"/>
      <c r="K759" s="1"/>
      <c r="L759" s="1"/>
      <c r="M759" s="1"/>
      <c r="N759" s="1"/>
      <c r="O759" s="1"/>
      <c r="P759" s="1"/>
      <c r="Q759" s="1"/>
      <c r="R759" s="1"/>
      <c r="S759" s="1"/>
      <c r="T759" s="1"/>
      <c r="U759" s="1"/>
      <c r="V759" s="1"/>
    </row>
    <row r="760" spans="2:22" x14ac:dyDescent="0.2">
      <c r="B760" s="1"/>
      <c r="C760" s="1"/>
      <c r="D760" s="1"/>
      <c r="E760" s="9"/>
      <c r="F760" s="1"/>
      <c r="G760" s="1"/>
      <c r="H760" s="1"/>
      <c r="I760" s="1"/>
      <c r="J760" s="1"/>
      <c r="K760" s="1"/>
      <c r="L760" s="1"/>
      <c r="M760" s="1"/>
      <c r="N760" s="1"/>
      <c r="O760" s="1"/>
      <c r="P760" s="1"/>
      <c r="Q760" s="1"/>
      <c r="R760" s="1"/>
      <c r="S760" s="1"/>
      <c r="T760" s="1"/>
      <c r="U760" s="1"/>
      <c r="V760" s="1"/>
    </row>
    <row r="761" spans="2:22" x14ac:dyDescent="0.2">
      <c r="B761" s="1"/>
      <c r="C761" s="1"/>
      <c r="D761" s="1"/>
      <c r="E761" s="9"/>
      <c r="F761" s="1"/>
      <c r="G761" s="1"/>
      <c r="H761" s="1"/>
      <c r="I761" s="1"/>
      <c r="J761" s="1"/>
      <c r="K761" s="1"/>
      <c r="L761" s="1"/>
      <c r="M761" s="1"/>
      <c r="N761" s="1"/>
      <c r="O761" s="1"/>
      <c r="P761" s="1"/>
      <c r="Q761" s="1"/>
      <c r="R761" s="1"/>
      <c r="S761" s="1"/>
      <c r="T761" s="1"/>
      <c r="U761" s="1"/>
      <c r="V761" s="1"/>
    </row>
    <row r="762" spans="2:22" x14ac:dyDescent="0.2">
      <c r="B762" s="1"/>
      <c r="C762" s="1"/>
      <c r="D762" s="1"/>
      <c r="E762" s="9"/>
      <c r="F762" s="1"/>
      <c r="G762" s="1"/>
      <c r="H762" s="1"/>
      <c r="I762" s="1"/>
      <c r="J762" s="1"/>
      <c r="K762" s="1"/>
      <c r="L762" s="1"/>
      <c r="M762" s="1"/>
      <c r="N762" s="1"/>
      <c r="O762" s="1"/>
      <c r="P762" s="1"/>
      <c r="Q762" s="1"/>
      <c r="R762" s="1"/>
      <c r="S762" s="1"/>
      <c r="T762" s="1"/>
      <c r="U762" s="1"/>
      <c r="V762" s="1"/>
    </row>
    <row r="763" spans="2:22" x14ac:dyDescent="0.2">
      <c r="B763" s="1"/>
      <c r="C763" s="1"/>
      <c r="D763" s="1"/>
      <c r="E763" s="9"/>
      <c r="F763" s="1"/>
      <c r="G763" s="1"/>
      <c r="H763" s="1"/>
      <c r="I763" s="1"/>
      <c r="J763" s="1"/>
      <c r="K763" s="1"/>
      <c r="L763" s="1"/>
      <c r="M763" s="1"/>
      <c r="N763" s="1"/>
      <c r="O763" s="1"/>
      <c r="P763" s="1"/>
      <c r="Q763" s="1"/>
      <c r="R763" s="1"/>
      <c r="S763" s="1"/>
      <c r="T763" s="1"/>
      <c r="U763" s="1"/>
      <c r="V763" s="1"/>
    </row>
    <row r="764" spans="2:22" x14ac:dyDescent="0.2">
      <c r="B764" s="1"/>
      <c r="C764" s="1"/>
      <c r="D764" s="1"/>
      <c r="E764" s="9"/>
      <c r="F764" s="1"/>
      <c r="G764" s="1"/>
      <c r="H764" s="1"/>
      <c r="I764" s="1"/>
      <c r="J764" s="1"/>
      <c r="K764" s="1"/>
      <c r="L764" s="1"/>
      <c r="M764" s="1"/>
      <c r="N764" s="1"/>
      <c r="O764" s="1"/>
      <c r="P764" s="1"/>
      <c r="Q764" s="1"/>
      <c r="R764" s="1"/>
      <c r="S764" s="1"/>
      <c r="T764" s="1"/>
      <c r="U764" s="1"/>
      <c r="V764" s="1"/>
    </row>
    <row r="765" spans="2:22" x14ac:dyDescent="0.2">
      <c r="B765" s="1"/>
      <c r="C765" s="1"/>
      <c r="D765" s="1"/>
      <c r="E765" s="9"/>
      <c r="F765" s="1"/>
      <c r="G765" s="1"/>
      <c r="H765" s="1"/>
      <c r="I765" s="1"/>
      <c r="J765" s="1"/>
      <c r="K765" s="1"/>
      <c r="L765" s="1"/>
      <c r="M765" s="1"/>
      <c r="N765" s="1"/>
      <c r="O765" s="1"/>
      <c r="P765" s="1"/>
      <c r="Q765" s="1"/>
      <c r="R765" s="1"/>
      <c r="S765" s="1"/>
      <c r="T765" s="1"/>
      <c r="U765" s="1"/>
      <c r="V765" s="1"/>
    </row>
    <row r="766" spans="2:22" x14ac:dyDescent="0.2">
      <c r="B766" s="1"/>
      <c r="C766" s="1"/>
      <c r="D766" s="1"/>
      <c r="E766" s="9"/>
      <c r="F766" s="1"/>
      <c r="G766" s="1"/>
      <c r="H766" s="1"/>
      <c r="I766" s="1"/>
      <c r="J766" s="1"/>
      <c r="K766" s="1"/>
      <c r="L766" s="1"/>
      <c r="M766" s="1"/>
      <c r="N766" s="1"/>
      <c r="O766" s="1"/>
      <c r="P766" s="1"/>
      <c r="Q766" s="1"/>
      <c r="R766" s="1"/>
      <c r="S766" s="1"/>
      <c r="T766" s="1"/>
      <c r="U766" s="1"/>
      <c r="V766" s="1"/>
    </row>
    <row r="767" spans="2:22" x14ac:dyDescent="0.2">
      <c r="B767" s="1"/>
      <c r="C767" s="1"/>
      <c r="D767" s="1"/>
      <c r="E767" s="9"/>
      <c r="F767" s="1"/>
      <c r="G767" s="1"/>
      <c r="H767" s="1"/>
      <c r="I767" s="1"/>
      <c r="J767" s="1"/>
      <c r="K767" s="1"/>
      <c r="L767" s="1"/>
      <c r="M767" s="1"/>
      <c r="N767" s="1"/>
      <c r="O767" s="1"/>
      <c r="P767" s="1"/>
      <c r="Q767" s="1"/>
      <c r="R767" s="1"/>
      <c r="S767" s="1"/>
      <c r="T767" s="1"/>
      <c r="U767" s="1"/>
      <c r="V767" s="1"/>
    </row>
    <row r="768" spans="2:22" x14ac:dyDescent="0.2">
      <c r="B768" s="1"/>
      <c r="C768" s="1"/>
      <c r="D768" s="1"/>
      <c r="E768" s="9"/>
      <c r="F768" s="1"/>
      <c r="G768" s="1"/>
      <c r="H768" s="1"/>
      <c r="I768" s="1"/>
      <c r="J768" s="1"/>
      <c r="K768" s="1"/>
      <c r="L768" s="1"/>
      <c r="M768" s="1"/>
      <c r="N768" s="1"/>
      <c r="O768" s="1"/>
      <c r="P768" s="1"/>
      <c r="Q768" s="1"/>
      <c r="R768" s="1"/>
      <c r="S768" s="1"/>
      <c r="T768" s="1"/>
      <c r="U768" s="1"/>
      <c r="V768" s="1"/>
    </row>
    <row r="769" spans="2:22" x14ac:dyDescent="0.2">
      <c r="B769" s="1"/>
      <c r="C769" s="1"/>
      <c r="D769" s="1"/>
      <c r="E769" s="9"/>
      <c r="F769" s="1"/>
      <c r="G769" s="1"/>
      <c r="H769" s="1"/>
      <c r="I769" s="1"/>
      <c r="J769" s="1"/>
      <c r="K769" s="1"/>
      <c r="L769" s="1"/>
      <c r="M769" s="1"/>
      <c r="N769" s="1"/>
      <c r="O769" s="1"/>
      <c r="P769" s="1"/>
      <c r="Q769" s="1"/>
      <c r="R769" s="1"/>
      <c r="S769" s="1"/>
      <c r="T769" s="1"/>
      <c r="U769" s="1"/>
      <c r="V769" s="1"/>
    </row>
    <row r="770" spans="2:22" x14ac:dyDescent="0.2">
      <c r="B770" s="1"/>
      <c r="C770" s="1"/>
      <c r="D770" s="1"/>
      <c r="E770" s="9"/>
      <c r="F770" s="1"/>
      <c r="G770" s="1"/>
      <c r="H770" s="1"/>
      <c r="I770" s="1"/>
      <c r="J770" s="1"/>
      <c r="K770" s="1"/>
      <c r="L770" s="1"/>
      <c r="M770" s="1"/>
      <c r="N770" s="1"/>
      <c r="O770" s="1"/>
      <c r="P770" s="1"/>
      <c r="Q770" s="1"/>
      <c r="R770" s="1"/>
      <c r="S770" s="1"/>
      <c r="T770" s="1"/>
      <c r="U770" s="1"/>
      <c r="V770" s="1"/>
    </row>
    <row r="771" spans="2:22" x14ac:dyDescent="0.2">
      <c r="B771" s="1"/>
      <c r="C771" s="1"/>
      <c r="D771" s="1"/>
      <c r="E771" s="9"/>
      <c r="F771" s="1"/>
      <c r="G771" s="1"/>
      <c r="H771" s="1"/>
      <c r="I771" s="1"/>
      <c r="J771" s="1"/>
      <c r="K771" s="1"/>
      <c r="L771" s="1"/>
      <c r="M771" s="1"/>
      <c r="N771" s="1"/>
      <c r="O771" s="1"/>
      <c r="P771" s="1"/>
      <c r="Q771" s="1"/>
      <c r="R771" s="1"/>
      <c r="S771" s="1"/>
      <c r="T771" s="1"/>
      <c r="U771" s="1"/>
      <c r="V771" s="1"/>
    </row>
    <row r="772" spans="2:22" x14ac:dyDescent="0.2">
      <c r="B772" s="1"/>
      <c r="C772" s="1"/>
      <c r="D772" s="1"/>
      <c r="E772" s="9"/>
      <c r="F772" s="1"/>
      <c r="G772" s="1"/>
      <c r="H772" s="1"/>
      <c r="I772" s="1"/>
      <c r="J772" s="1"/>
      <c r="K772" s="1"/>
      <c r="L772" s="1"/>
      <c r="M772" s="1"/>
      <c r="N772" s="1"/>
      <c r="O772" s="1"/>
      <c r="P772" s="1"/>
      <c r="Q772" s="1"/>
      <c r="R772" s="1"/>
      <c r="S772" s="1"/>
      <c r="T772" s="1"/>
      <c r="U772" s="1"/>
      <c r="V772" s="1"/>
    </row>
    <row r="773" spans="2:22" x14ac:dyDescent="0.2">
      <c r="B773" s="1"/>
      <c r="C773" s="1"/>
      <c r="D773" s="1"/>
      <c r="E773" s="9"/>
      <c r="F773" s="1"/>
      <c r="G773" s="1"/>
      <c r="H773" s="1"/>
      <c r="I773" s="1"/>
      <c r="J773" s="1"/>
      <c r="K773" s="1"/>
      <c r="L773" s="1"/>
      <c r="M773" s="1"/>
      <c r="N773" s="1"/>
      <c r="O773" s="1"/>
      <c r="P773" s="1"/>
      <c r="Q773" s="1"/>
      <c r="R773" s="1"/>
      <c r="S773" s="1"/>
      <c r="T773" s="1"/>
      <c r="U773" s="1"/>
      <c r="V773" s="1"/>
    </row>
    <row r="774" spans="2:22" x14ac:dyDescent="0.2">
      <c r="B774" s="1"/>
      <c r="C774" s="1"/>
      <c r="D774" s="1"/>
      <c r="E774" s="9"/>
      <c r="F774" s="1"/>
      <c r="G774" s="1"/>
      <c r="H774" s="1"/>
      <c r="I774" s="1"/>
      <c r="J774" s="1"/>
      <c r="K774" s="1"/>
      <c r="L774" s="1"/>
      <c r="M774" s="1"/>
      <c r="N774" s="1"/>
      <c r="O774" s="1"/>
      <c r="P774" s="1"/>
      <c r="Q774" s="1"/>
      <c r="R774" s="1"/>
      <c r="S774" s="1"/>
      <c r="T774" s="1"/>
      <c r="U774" s="1"/>
      <c r="V774" s="1"/>
    </row>
    <row r="775" spans="2:22" x14ac:dyDescent="0.2">
      <c r="B775" s="1"/>
      <c r="C775" s="1"/>
      <c r="D775" s="1"/>
      <c r="E775" s="9"/>
      <c r="F775" s="1"/>
      <c r="G775" s="1"/>
      <c r="H775" s="1"/>
      <c r="I775" s="1"/>
      <c r="J775" s="1"/>
      <c r="K775" s="1"/>
      <c r="L775" s="1"/>
      <c r="M775" s="1"/>
      <c r="N775" s="1"/>
      <c r="O775" s="1"/>
      <c r="P775" s="1"/>
      <c r="Q775" s="1"/>
      <c r="R775" s="1"/>
      <c r="S775" s="1"/>
      <c r="T775" s="1"/>
      <c r="U775" s="1"/>
      <c r="V775" s="1"/>
    </row>
    <row r="776" spans="2:22" x14ac:dyDescent="0.2">
      <c r="B776" s="1"/>
      <c r="C776" s="1"/>
      <c r="D776" s="1"/>
      <c r="E776" s="9"/>
      <c r="F776" s="1"/>
      <c r="G776" s="1"/>
      <c r="H776" s="1"/>
      <c r="I776" s="1"/>
      <c r="J776" s="1"/>
      <c r="K776" s="1"/>
      <c r="L776" s="1"/>
      <c r="M776" s="1"/>
      <c r="N776" s="1"/>
      <c r="O776" s="1"/>
      <c r="P776" s="1"/>
      <c r="Q776" s="1"/>
      <c r="R776" s="1"/>
      <c r="S776" s="1"/>
      <c r="T776" s="1"/>
      <c r="U776" s="1"/>
      <c r="V776" s="1"/>
    </row>
    <row r="777" spans="2:22" x14ac:dyDescent="0.2">
      <c r="B777" s="1"/>
      <c r="C777" s="1"/>
      <c r="D777" s="1"/>
      <c r="E777" s="9"/>
      <c r="F777" s="1"/>
      <c r="G777" s="1"/>
      <c r="H777" s="1"/>
      <c r="I777" s="1"/>
      <c r="J777" s="1"/>
      <c r="K777" s="1"/>
      <c r="L777" s="1"/>
      <c r="M777" s="1"/>
      <c r="N777" s="1"/>
      <c r="O777" s="1"/>
      <c r="P777" s="1"/>
      <c r="Q777" s="1"/>
      <c r="R777" s="1"/>
      <c r="S777" s="1"/>
      <c r="T777" s="1"/>
      <c r="U777" s="1"/>
      <c r="V777" s="1"/>
    </row>
    <row r="778" spans="2:22" x14ac:dyDescent="0.2">
      <c r="B778" s="1"/>
      <c r="C778" s="1"/>
      <c r="D778" s="1"/>
      <c r="E778" s="9"/>
      <c r="F778" s="1"/>
      <c r="G778" s="1"/>
      <c r="H778" s="1"/>
      <c r="I778" s="1"/>
      <c r="J778" s="1"/>
      <c r="K778" s="1"/>
      <c r="L778" s="1"/>
      <c r="M778" s="1"/>
      <c r="N778" s="1"/>
      <c r="O778" s="1"/>
      <c r="P778" s="1"/>
      <c r="Q778" s="1"/>
      <c r="R778" s="1"/>
      <c r="S778" s="1"/>
      <c r="T778" s="1"/>
      <c r="U778" s="1"/>
      <c r="V778" s="1"/>
    </row>
    <row r="779" spans="2:22" x14ac:dyDescent="0.2">
      <c r="B779" s="1"/>
      <c r="C779" s="1"/>
      <c r="D779" s="1"/>
      <c r="E779" s="9"/>
      <c r="F779" s="1"/>
      <c r="G779" s="1"/>
      <c r="H779" s="1"/>
      <c r="I779" s="1"/>
      <c r="J779" s="1"/>
      <c r="K779" s="1"/>
      <c r="L779" s="1"/>
      <c r="M779" s="1"/>
      <c r="N779" s="1"/>
      <c r="O779" s="1"/>
      <c r="P779" s="1"/>
      <c r="Q779" s="1"/>
      <c r="R779" s="1"/>
      <c r="S779" s="1"/>
      <c r="T779" s="1"/>
      <c r="U779" s="1"/>
      <c r="V779" s="1"/>
    </row>
    <row r="780" spans="2:22" x14ac:dyDescent="0.2">
      <c r="B780" s="1"/>
      <c r="C780" s="1"/>
      <c r="D780" s="1"/>
      <c r="E780" s="9"/>
      <c r="F780" s="1"/>
      <c r="G780" s="1"/>
      <c r="H780" s="1"/>
      <c r="I780" s="1"/>
      <c r="J780" s="1"/>
      <c r="K780" s="1"/>
      <c r="L780" s="1"/>
      <c r="M780" s="1"/>
      <c r="N780" s="1"/>
      <c r="O780" s="1"/>
      <c r="P780" s="1"/>
      <c r="Q780" s="1"/>
      <c r="R780" s="1"/>
      <c r="S780" s="1"/>
      <c r="T780" s="1"/>
      <c r="U780" s="1"/>
      <c r="V780" s="1"/>
    </row>
    <row r="781" spans="2:22" x14ac:dyDescent="0.2">
      <c r="B781" s="1"/>
      <c r="C781" s="1"/>
      <c r="D781" s="1"/>
      <c r="E781" s="9"/>
      <c r="F781" s="1"/>
      <c r="G781" s="1"/>
      <c r="H781" s="1"/>
      <c r="I781" s="1"/>
      <c r="J781" s="1"/>
      <c r="K781" s="1"/>
      <c r="L781" s="1"/>
      <c r="M781" s="1"/>
      <c r="N781" s="1"/>
      <c r="O781" s="1"/>
      <c r="P781" s="1"/>
      <c r="Q781" s="1"/>
      <c r="R781" s="1"/>
      <c r="S781" s="1"/>
      <c r="T781" s="1"/>
      <c r="U781" s="1"/>
      <c r="V781" s="1"/>
    </row>
    <row r="782" spans="2:22" x14ac:dyDescent="0.2">
      <c r="B782" s="1"/>
      <c r="C782" s="1"/>
      <c r="D782" s="1"/>
      <c r="E782" s="9"/>
      <c r="F782" s="1"/>
      <c r="G782" s="1"/>
      <c r="H782" s="1"/>
      <c r="I782" s="1"/>
      <c r="J782" s="1"/>
      <c r="K782" s="1"/>
      <c r="L782" s="1"/>
      <c r="M782" s="1"/>
      <c r="N782" s="1"/>
      <c r="O782" s="1"/>
      <c r="P782" s="1"/>
      <c r="Q782" s="1"/>
      <c r="R782" s="1"/>
      <c r="S782" s="1"/>
      <c r="T782" s="1"/>
      <c r="U782" s="1"/>
      <c r="V782" s="1"/>
    </row>
    <row r="783" spans="2:22" x14ac:dyDescent="0.2">
      <c r="B783" s="1"/>
      <c r="C783" s="1"/>
      <c r="D783" s="1"/>
      <c r="E783" s="9"/>
      <c r="F783" s="1"/>
      <c r="G783" s="1"/>
      <c r="H783" s="1"/>
      <c r="I783" s="1"/>
      <c r="J783" s="1"/>
      <c r="K783" s="1"/>
      <c r="L783" s="1"/>
      <c r="M783" s="1"/>
      <c r="N783" s="1"/>
      <c r="O783" s="1"/>
      <c r="P783" s="1"/>
      <c r="Q783" s="1"/>
      <c r="R783" s="1"/>
      <c r="S783" s="1"/>
      <c r="T783" s="1"/>
      <c r="U783" s="1"/>
      <c r="V783" s="1"/>
    </row>
    <row r="784" spans="2:22" x14ac:dyDescent="0.2">
      <c r="B784" s="1"/>
      <c r="C784" s="1"/>
      <c r="D784" s="1"/>
      <c r="E784" s="9"/>
      <c r="F784" s="1"/>
      <c r="G784" s="1"/>
      <c r="H784" s="1"/>
      <c r="I784" s="1"/>
      <c r="J784" s="1"/>
      <c r="K784" s="1"/>
      <c r="L784" s="1"/>
      <c r="M784" s="1"/>
      <c r="N784" s="1"/>
      <c r="O784" s="1"/>
      <c r="P784" s="1"/>
      <c r="Q784" s="1"/>
      <c r="R784" s="1"/>
      <c r="S784" s="1"/>
      <c r="T784" s="1"/>
      <c r="U784" s="1"/>
      <c r="V784" s="1"/>
    </row>
    <row r="785" spans="2:22" x14ac:dyDescent="0.2">
      <c r="B785" s="1"/>
      <c r="C785" s="1"/>
      <c r="D785" s="1"/>
      <c r="E785" s="9"/>
      <c r="F785" s="1"/>
      <c r="G785" s="1"/>
      <c r="H785" s="1"/>
      <c r="I785" s="1"/>
      <c r="J785" s="1"/>
      <c r="K785" s="1"/>
      <c r="L785" s="1"/>
      <c r="M785" s="1"/>
      <c r="N785" s="1"/>
      <c r="O785" s="1"/>
      <c r="P785" s="1"/>
      <c r="Q785" s="1"/>
      <c r="R785" s="1"/>
      <c r="S785" s="1"/>
      <c r="T785" s="1"/>
      <c r="U785" s="1"/>
      <c r="V785" s="1"/>
    </row>
    <row r="786" spans="2:22" x14ac:dyDescent="0.2">
      <c r="B786" s="1"/>
      <c r="C786" s="1"/>
      <c r="D786" s="1"/>
      <c r="E786" s="9"/>
      <c r="F786" s="1"/>
      <c r="G786" s="1"/>
      <c r="H786" s="1"/>
      <c r="I786" s="1"/>
      <c r="J786" s="1"/>
      <c r="K786" s="1"/>
      <c r="L786" s="1"/>
      <c r="M786" s="1"/>
      <c r="N786" s="1"/>
      <c r="O786" s="1"/>
      <c r="P786" s="1"/>
      <c r="Q786" s="1"/>
      <c r="R786" s="1"/>
      <c r="S786" s="1"/>
      <c r="T786" s="1"/>
      <c r="U786" s="1"/>
      <c r="V786" s="1"/>
    </row>
    <row r="787" spans="2:22" x14ac:dyDescent="0.2">
      <c r="B787" s="1"/>
      <c r="C787" s="1"/>
      <c r="D787" s="1"/>
      <c r="E787" s="9"/>
      <c r="F787" s="1"/>
      <c r="G787" s="1"/>
      <c r="H787" s="1"/>
      <c r="I787" s="1"/>
      <c r="J787" s="1"/>
      <c r="K787" s="1"/>
      <c r="L787" s="1"/>
      <c r="M787" s="1"/>
      <c r="N787" s="1"/>
      <c r="O787" s="1"/>
      <c r="P787" s="1"/>
      <c r="Q787" s="1"/>
      <c r="R787" s="1"/>
      <c r="S787" s="1"/>
      <c r="T787" s="1"/>
      <c r="U787" s="1"/>
      <c r="V787" s="1"/>
    </row>
    <row r="788" spans="2:22" x14ac:dyDescent="0.2">
      <c r="B788" s="1"/>
      <c r="C788" s="1"/>
      <c r="D788" s="1"/>
      <c r="E788" s="9"/>
      <c r="F788" s="1"/>
      <c r="G788" s="1"/>
      <c r="H788" s="1"/>
      <c r="I788" s="1"/>
      <c r="J788" s="1"/>
      <c r="K788" s="1"/>
      <c r="L788" s="1"/>
      <c r="M788" s="1"/>
      <c r="N788" s="1"/>
      <c r="O788" s="1"/>
      <c r="P788" s="1"/>
      <c r="Q788" s="1"/>
      <c r="R788" s="1"/>
      <c r="S788" s="1"/>
      <c r="T788" s="1"/>
      <c r="U788" s="1"/>
      <c r="V788" s="1"/>
    </row>
    <row r="789" spans="2:22" x14ac:dyDescent="0.2">
      <c r="B789" s="1"/>
      <c r="C789" s="1"/>
      <c r="D789" s="1"/>
      <c r="E789" s="9"/>
      <c r="F789" s="1"/>
      <c r="G789" s="1"/>
      <c r="H789" s="1"/>
      <c r="I789" s="1"/>
      <c r="J789" s="1"/>
      <c r="K789" s="1"/>
      <c r="L789" s="1"/>
      <c r="M789" s="1"/>
      <c r="N789" s="1"/>
      <c r="O789" s="1"/>
      <c r="P789" s="1"/>
      <c r="Q789" s="1"/>
      <c r="R789" s="1"/>
      <c r="S789" s="1"/>
      <c r="T789" s="1"/>
      <c r="U789" s="1"/>
      <c r="V789" s="1"/>
    </row>
    <row r="790" spans="2:22" x14ac:dyDescent="0.2">
      <c r="B790" s="1"/>
      <c r="C790" s="1"/>
      <c r="D790" s="1"/>
      <c r="E790" s="9"/>
      <c r="F790" s="1"/>
      <c r="G790" s="1"/>
      <c r="H790" s="1"/>
      <c r="I790" s="1"/>
      <c r="J790" s="1"/>
      <c r="K790" s="1"/>
      <c r="L790" s="1"/>
      <c r="M790" s="1"/>
      <c r="N790" s="1"/>
      <c r="O790" s="1"/>
      <c r="P790" s="1"/>
      <c r="Q790" s="1"/>
      <c r="R790" s="1"/>
      <c r="S790" s="1"/>
      <c r="T790" s="1"/>
      <c r="U790" s="1"/>
      <c r="V790" s="1"/>
    </row>
    <row r="791" spans="2:22" x14ac:dyDescent="0.2">
      <c r="B791" s="1"/>
      <c r="C791" s="1"/>
      <c r="D791" s="1"/>
      <c r="E791" s="9"/>
      <c r="F791" s="1"/>
      <c r="G791" s="1"/>
      <c r="H791" s="1"/>
      <c r="I791" s="1"/>
      <c r="J791" s="1"/>
      <c r="K791" s="1"/>
      <c r="L791" s="1"/>
      <c r="M791" s="1"/>
      <c r="N791" s="1"/>
      <c r="O791" s="1"/>
      <c r="P791" s="1"/>
      <c r="Q791" s="1"/>
      <c r="R791" s="1"/>
      <c r="S791" s="1"/>
      <c r="T791" s="1"/>
      <c r="U791" s="1"/>
      <c r="V791" s="1"/>
    </row>
    <row r="792" spans="2:22" x14ac:dyDescent="0.2">
      <c r="B792" s="1"/>
      <c r="C792" s="1"/>
      <c r="D792" s="1"/>
      <c r="E792" s="9"/>
      <c r="F792" s="1"/>
      <c r="G792" s="1"/>
      <c r="H792" s="1"/>
      <c r="I792" s="1"/>
      <c r="J792" s="1"/>
      <c r="K792" s="1"/>
      <c r="L792" s="1"/>
      <c r="M792" s="1"/>
      <c r="N792" s="1"/>
      <c r="O792" s="1"/>
      <c r="P792" s="1"/>
      <c r="Q792" s="1"/>
      <c r="R792" s="1"/>
      <c r="S792" s="1"/>
      <c r="T792" s="1"/>
      <c r="U792" s="1"/>
      <c r="V792" s="1"/>
    </row>
    <row r="793" spans="2:22" x14ac:dyDescent="0.2">
      <c r="B793" s="1"/>
      <c r="C793" s="1"/>
      <c r="D793" s="1"/>
      <c r="E793" s="9"/>
      <c r="F793" s="1"/>
      <c r="G793" s="1"/>
      <c r="H793" s="1"/>
      <c r="I793" s="1"/>
      <c r="J793" s="1"/>
      <c r="K793" s="1"/>
      <c r="L793" s="1"/>
      <c r="M793" s="1"/>
      <c r="N793" s="1"/>
      <c r="O793" s="1"/>
      <c r="P793" s="1"/>
      <c r="Q793" s="1"/>
      <c r="R793" s="1"/>
      <c r="S793" s="1"/>
      <c r="T793" s="1"/>
      <c r="U793" s="1"/>
      <c r="V793" s="1"/>
    </row>
    <row r="794" spans="2:22" x14ac:dyDescent="0.2">
      <c r="B794" s="1"/>
      <c r="C794" s="1"/>
      <c r="D794" s="1"/>
      <c r="E794" s="9"/>
      <c r="F794" s="1"/>
      <c r="G794" s="1"/>
      <c r="H794" s="1"/>
      <c r="I794" s="1"/>
      <c r="J794" s="1"/>
      <c r="K794" s="1"/>
      <c r="L794" s="1"/>
      <c r="M794" s="1"/>
      <c r="N794" s="1"/>
      <c r="O794" s="1"/>
      <c r="P794" s="1"/>
      <c r="Q794" s="1"/>
      <c r="R794" s="1"/>
      <c r="S794" s="1"/>
      <c r="T794" s="1"/>
      <c r="U794" s="1"/>
      <c r="V794" s="1"/>
    </row>
    <row r="795" spans="2:22" x14ac:dyDescent="0.2">
      <c r="B795" s="1"/>
      <c r="C795" s="1"/>
      <c r="D795" s="1"/>
      <c r="E795" s="9"/>
      <c r="F795" s="1"/>
      <c r="G795" s="1"/>
      <c r="H795" s="1"/>
      <c r="I795" s="1"/>
      <c r="J795" s="1"/>
      <c r="K795" s="1"/>
      <c r="L795" s="1"/>
      <c r="M795" s="1"/>
      <c r="N795" s="1"/>
      <c r="O795" s="1"/>
      <c r="P795" s="1"/>
      <c r="Q795" s="1"/>
      <c r="R795" s="1"/>
      <c r="S795" s="1"/>
      <c r="T795" s="1"/>
      <c r="U795" s="1"/>
      <c r="V795" s="1"/>
    </row>
    <row r="796" spans="2:22" x14ac:dyDescent="0.2">
      <c r="B796" s="1"/>
      <c r="C796" s="1"/>
      <c r="D796" s="1"/>
      <c r="E796" s="9"/>
      <c r="F796" s="1"/>
      <c r="G796" s="1"/>
      <c r="H796" s="1"/>
      <c r="I796" s="1"/>
      <c r="J796" s="1"/>
      <c r="K796" s="1"/>
      <c r="L796" s="1"/>
      <c r="M796" s="1"/>
      <c r="N796" s="1"/>
      <c r="O796" s="1"/>
      <c r="P796" s="1"/>
      <c r="Q796" s="1"/>
      <c r="R796" s="1"/>
      <c r="S796" s="1"/>
      <c r="T796" s="1"/>
      <c r="U796" s="1"/>
      <c r="V796" s="1"/>
    </row>
    <row r="797" spans="2:22" x14ac:dyDescent="0.2">
      <c r="B797" s="1"/>
      <c r="C797" s="1"/>
      <c r="D797" s="1"/>
      <c r="E797" s="9"/>
      <c r="F797" s="1"/>
      <c r="G797" s="1"/>
      <c r="H797" s="1"/>
      <c r="I797" s="1"/>
      <c r="J797" s="1"/>
      <c r="K797" s="1"/>
      <c r="L797" s="1"/>
      <c r="M797" s="1"/>
      <c r="N797" s="1"/>
      <c r="O797" s="1"/>
      <c r="P797" s="1"/>
      <c r="Q797" s="1"/>
      <c r="R797" s="1"/>
      <c r="S797" s="1"/>
      <c r="T797" s="1"/>
      <c r="U797" s="1"/>
      <c r="V797" s="1"/>
    </row>
    <row r="798" spans="2:22" x14ac:dyDescent="0.2">
      <c r="B798" s="1"/>
      <c r="C798" s="1"/>
      <c r="D798" s="1"/>
      <c r="E798" s="9"/>
      <c r="F798" s="1"/>
      <c r="G798" s="1"/>
      <c r="H798" s="1"/>
      <c r="I798" s="1"/>
      <c r="J798" s="1"/>
      <c r="K798" s="1"/>
      <c r="L798" s="1"/>
      <c r="M798" s="1"/>
      <c r="N798" s="1"/>
      <c r="O798" s="1"/>
      <c r="P798" s="1"/>
      <c r="Q798" s="1"/>
      <c r="R798" s="1"/>
      <c r="S798" s="1"/>
      <c r="T798" s="1"/>
      <c r="U798" s="1"/>
      <c r="V798" s="1"/>
    </row>
    <row r="799" spans="2:22" x14ac:dyDescent="0.2">
      <c r="B799" s="1"/>
      <c r="C799" s="1"/>
      <c r="D799" s="1"/>
      <c r="E799" s="9"/>
      <c r="F799" s="1"/>
      <c r="G799" s="1"/>
      <c r="H799" s="1"/>
      <c r="I799" s="1"/>
      <c r="J799" s="1"/>
      <c r="K799" s="1"/>
      <c r="L799" s="1"/>
      <c r="M799" s="1"/>
      <c r="N799" s="1"/>
      <c r="O799" s="1"/>
      <c r="P799" s="1"/>
      <c r="Q799" s="1"/>
      <c r="R799" s="1"/>
      <c r="S799" s="1"/>
      <c r="T799" s="1"/>
      <c r="U799" s="1"/>
      <c r="V799" s="1"/>
    </row>
    <row r="800" spans="2:22" x14ac:dyDescent="0.2">
      <c r="B800" s="1"/>
      <c r="C800" s="1"/>
      <c r="D800" s="1"/>
      <c r="E800" s="9"/>
      <c r="F800" s="1"/>
      <c r="G800" s="1"/>
      <c r="H800" s="1"/>
      <c r="I800" s="1"/>
      <c r="J800" s="1"/>
      <c r="K800" s="1"/>
      <c r="L800" s="1"/>
      <c r="M800" s="1"/>
      <c r="N800" s="1"/>
      <c r="O800" s="1"/>
      <c r="P800" s="1"/>
      <c r="Q800" s="1"/>
      <c r="R800" s="1"/>
      <c r="S800" s="1"/>
      <c r="T800" s="1"/>
      <c r="U800" s="1"/>
      <c r="V800" s="1"/>
    </row>
    <row r="801" spans="2:22" x14ac:dyDescent="0.2">
      <c r="B801" s="1"/>
      <c r="C801" s="1"/>
      <c r="D801" s="1"/>
      <c r="E801" s="9"/>
      <c r="F801" s="1"/>
      <c r="G801" s="1"/>
      <c r="H801" s="1"/>
      <c r="I801" s="1"/>
      <c r="J801" s="1"/>
      <c r="K801" s="1"/>
      <c r="L801" s="1"/>
      <c r="M801" s="1"/>
      <c r="N801" s="1"/>
      <c r="O801" s="1"/>
      <c r="P801" s="1"/>
      <c r="Q801" s="1"/>
      <c r="R801" s="1"/>
      <c r="S801" s="1"/>
      <c r="T801" s="1"/>
      <c r="U801" s="1"/>
      <c r="V801" s="1"/>
    </row>
    <row r="802" spans="2:22" x14ac:dyDescent="0.2">
      <c r="B802" s="1"/>
      <c r="C802" s="1"/>
      <c r="D802" s="1"/>
      <c r="E802" s="9"/>
      <c r="F802" s="1"/>
      <c r="G802" s="1"/>
      <c r="H802" s="1"/>
      <c r="I802" s="1"/>
      <c r="J802" s="1"/>
      <c r="K802" s="1"/>
      <c r="L802" s="1"/>
      <c r="M802" s="1"/>
      <c r="N802" s="1"/>
      <c r="O802" s="1"/>
      <c r="P802" s="1"/>
      <c r="Q802" s="1"/>
      <c r="R802" s="1"/>
      <c r="S802" s="1"/>
      <c r="T802" s="1"/>
      <c r="U802" s="1"/>
      <c r="V802" s="1"/>
    </row>
    <row r="803" spans="2:22" x14ac:dyDescent="0.2">
      <c r="B803" s="1"/>
      <c r="C803" s="1"/>
      <c r="D803" s="1"/>
      <c r="E803" s="9"/>
      <c r="F803" s="1"/>
      <c r="G803" s="1"/>
      <c r="H803" s="1"/>
      <c r="I803" s="1"/>
      <c r="J803" s="1"/>
      <c r="K803" s="1"/>
      <c r="L803" s="1"/>
      <c r="M803" s="1"/>
      <c r="N803" s="1"/>
      <c r="O803" s="1"/>
      <c r="P803" s="1"/>
      <c r="Q803" s="1"/>
      <c r="R803" s="1"/>
      <c r="S803" s="1"/>
      <c r="T803" s="1"/>
      <c r="U803" s="1"/>
      <c r="V803" s="1"/>
    </row>
    <row r="804" spans="2:22" x14ac:dyDescent="0.2">
      <c r="B804" s="1"/>
      <c r="C804" s="1"/>
      <c r="D804" s="1"/>
      <c r="E804" s="9"/>
      <c r="F804" s="1"/>
      <c r="G804" s="1"/>
      <c r="H804" s="1"/>
      <c r="I804" s="1"/>
      <c r="J804" s="1"/>
      <c r="K804" s="1"/>
      <c r="L804" s="1"/>
      <c r="M804" s="1"/>
      <c r="N804" s="1"/>
      <c r="O804" s="1"/>
      <c r="P804" s="1"/>
      <c r="Q804" s="1"/>
      <c r="R804" s="1"/>
      <c r="S804" s="1"/>
      <c r="T804" s="1"/>
      <c r="U804" s="1"/>
      <c r="V804" s="1"/>
    </row>
    <row r="805" spans="2:22" x14ac:dyDescent="0.2">
      <c r="B805" s="1"/>
      <c r="C805" s="1"/>
      <c r="D805" s="1"/>
      <c r="E805" s="9"/>
      <c r="F805" s="1"/>
      <c r="G805" s="1"/>
      <c r="H805" s="1"/>
      <c r="I805" s="1"/>
      <c r="J805" s="1"/>
      <c r="K805" s="1"/>
      <c r="L805" s="1"/>
      <c r="M805" s="1"/>
      <c r="N805" s="1"/>
      <c r="O805" s="1"/>
      <c r="P805" s="1"/>
      <c r="Q805" s="1"/>
      <c r="R805" s="1"/>
      <c r="S805" s="1"/>
      <c r="T805" s="1"/>
      <c r="U805" s="1"/>
      <c r="V805" s="1"/>
    </row>
    <row r="806" spans="2:22" x14ac:dyDescent="0.2">
      <c r="B806" s="1"/>
      <c r="C806" s="1"/>
      <c r="D806" s="1"/>
      <c r="E806" s="9"/>
      <c r="F806" s="1"/>
      <c r="G806" s="1"/>
      <c r="H806" s="1"/>
      <c r="I806" s="1"/>
      <c r="J806" s="1"/>
      <c r="K806" s="1"/>
      <c r="L806" s="1"/>
      <c r="M806" s="1"/>
      <c r="N806" s="1"/>
      <c r="O806" s="1"/>
      <c r="P806" s="1"/>
      <c r="Q806" s="1"/>
      <c r="R806" s="1"/>
      <c r="S806" s="1"/>
      <c r="T806" s="1"/>
      <c r="U806" s="1"/>
      <c r="V806" s="1"/>
    </row>
    <row r="807" spans="2:22" x14ac:dyDescent="0.2">
      <c r="B807" s="1"/>
      <c r="C807" s="1"/>
      <c r="D807" s="1"/>
      <c r="E807" s="9"/>
      <c r="F807" s="1"/>
      <c r="G807" s="1"/>
      <c r="H807" s="1"/>
      <c r="I807" s="1"/>
      <c r="J807" s="1"/>
      <c r="K807" s="1"/>
      <c r="L807" s="1"/>
      <c r="M807" s="1"/>
      <c r="N807" s="1"/>
      <c r="O807" s="1"/>
      <c r="P807" s="1"/>
      <c r="Q807" s="1"/>
      <c r="R807" s="1"/>
      <c r="S807" s="1"/>
      <c r="T807" s="1"/>
      <c r="U807" s="1"/>
      <c r="V807" s="1"/>
    </row>
    <row r="808" spans="2:22" x14ac:dyDescent="0.2">
      <c r="B808" s="1"/>
      <c r="C808" s="1"/>
      <c r="D808" s="1"/>
      <c r="E808" s="9"/>
      <c r="F808" s="1"/>
      <c r="G808" s="1"/>
      <c r="H808" s="1"/>
      <c r="I808" s="1"/>
      <c r="J808" s="1"/>
      <c r="K808" s="1"/>
      <c r="L808" s="1"/>
      <c r="M808" s="1"/>
      <c r="N808" s="1"/>
      <c r="O808" s="1"/>
      <c r="P808" s="1"/>
      <c r="Q808" s="1"/>
      <c r="R808" s="1"/>
      <c r="S808" s="1"/>
      <c r="T808" s="1"/>
      <c r="U808" s="1"/>
      <c r="V808" s="1"/>
    </row>
    <row r="809" spans="2:22" x14ac:dyDescent="0.2">
      <c r="B809" s="1"/>
      <c r="C809" s="1"/>
      <c r="D809" s="1"/>
      <c r="E809" s="9"/>
      <c r="F809" s="1"/>
      <c r="G809" s="1"/>
      <c r="H809" s="1"/>
      <c r="I809" s="1"/>
      <c r="J809" s="1"/>
      <c r="K809" s="1"/>
      <c r="L809" s="1"/>
      <c r="M809" s="1"/>
      <c r="N809" s="1"/>
      <c r="O809" s="1"/>
      <c r="P809" s="1"/>
      <c r="Q809" s="1"/>
      <c r="R809" s="1"/>
      <c r="S809" s="1"/>
      <c r="T809" s="1"/>
      <c r="U809" s="1"/>
      <c r="V809" s="1"/>
    </row>
    <row r="810" spans="2:22" x14ac:dyDescent="0.2">
      <c r="B810" s="1"/>
      <c r="C810" s="1"/>
      <c r="D810" s="1"/>
      <c r="E810" s="9"/>
      <c r="F810" s="1"/>
      <c r="G810" s="1"/>
      <c r="H810" s="1"/>
      <c r="I810" s="1"/>
      <c r="J810" s="1"/>
      <c r="K810" s="1"/>
      <c r="L810" s="1"/>
      <c r="M810" s="1"/>
      <c r="N810" s="1"/>
      <c r="O810" s="1"/>
      <c r="P810" s="1"/>
      <c r="Q810" s="1"/>
      <c r="R810" s="1"/>
      <c r="S810" s="1"/>
      <c r="T810" s="1"/>
      <c r="U810" s="1"/>
      <c r="V810" s="1"/>
    </row>
    <row r="811" spans="2:22" x14ac:dyDescent="0.2">
      <c r="B811" s="1"/>
      <c r="C811" s="1"/>
      <c r="D811" s="1"/>
      <c r="E811" s="9"/>
      <c r="F811" s="1"/>
      <c r="G811" s="1"/>
      <c r="H811" s="1"/>
      <c r="I811" s="1"/>
      <c r="J811" s="1"/>
      <c r="K811" s="1"/>
      <c r="L811" s="1"/>
      <c r="M811" s="1"/>
      <c r="N811" s="1"/>
      <c r="O811" s="1"/>
      <c r="P811" s="1"/>
      <c r="Q811" s="1"/>
      <c r="R811" s="1"/>
      <c r="S811" s="1"/>
      <c r="T811" s="1"/>
      <c r="U811" s="1"/>
      <c r="V811" s="1"/>
    </row>
    <row r="812" spans="2:22" x14ac:dyDescent="0.2">
      <c r="B812" s="1"/>
      <c r="C812" s="1"/>
      <c r="D812" s="1"/>
      <c r="E812" s="9"/>
      <c r="F812" s="1"/>
      <c r="G812" s="1"/>
      <c r="H812" s="1"/>
      <c r="I812" s="1"/>
      <c r="J812" s="1"/>
      <c r="K812" s="1"/>
      <c r="L812" s="1"/>
      <c r="M812" s="1"/>
      <c r="N812" s="1"/>
      <c r="O812" s="1"/>
      <c r="P812" s="1"/>
      <c r="Q812" s="1"/>
      <c r="R812" s="1"/>
      <c r="S812" s="1"/>
      <c r="T812" s="1"/>
      <c r="U812" s="1"/>
      <c r="V812" s="1"/>
    </row>
    <row r="813" spans="2:22" x14ac:dyDescent="0.2">
      <c r="B813" s="1"/>
      <c r="C813" s="1"/>
      <c r="D813" s="1"/>
      <c r="E813" s="9"/>
      <c r="F813" s="1"/>
      <c r="G813" s="1"/>
      <c r="H813" s="1"/>
      <c r="I813" s="1"/>
      <c r="J813" s="1"/>
      <c r="K813" s="1"/>
      <c r="L813" s="1"/>
      <c r="M813" s="1"/>
      <c r="N813" s="1"/>
      <c r="O813" s="1"/>
      <c r="P813" s="1"/>
      <c r="Q813" s="1"/>
      <c r="R813" s="1"/>
      <c r="S813" s="1"/>
      <c r="T813" s="1"/>
      <c r="U813" s="1"/>
      <c r="V813" s="1"/>
    </row>
    <row r="814" spans="2:22" x14ac:dyDescent="0.2">
      <c r="B814" s="1"/>
      <c r="C814" s="1"/>
      <c r="D814" s="1"/>
      <c r="E814" s="9"/>
      <c r="F814" s="1"/>
      <c r="G814" s="1"/>
      <c r="H814" s="1"/>
      <c r="I814" s="1"/>
      <c r="J814" s="1"/>
      <c r="K814" s="1"/>
      <c r="L814" s="1"/>
      <c r="M814" s="1"/>
      <c r="N814" s="1"/>
      <c r="O814" s="1"/>
      <c r="P814" s="1"/>
      <c r="Q814" s="1"/>
      <c r="R814" s="1"/>
      <c r="S814" s="1"/>
      <c r="T814" s="1"/>
      <c r="U814" s="1"/>
      <c r="V814" s="1"/>
    </row>
    <row r="815" spans="2:22" x14ac:dyDescent="0.2">
      <c r="B815" s="1"/>
      <c r="C815" s="1"/>
      <c r="D815" s="1"/>
      <c r="E815" s="9"/>
      <c r="F815" s="1"/>
      <c r="G815" s="1"/>
      <c r="H815" s="1"/>
      <c r="I815" s="1"/>
      <c r="J815" s="1"/>
      <c r="K815" s="1"/>
      <c r="L815" s="1"/>
      <c r="M815" s="1"/>
      <c r="N815" s="1"/>
      <c r="O815" s="1"/>
      <c r="P815" s="1"/>
      <c r="Q815" s="1"/>
      <c r="R815" s="1"/>
      <c r="S815" s="1"/>
      <c r="T815" s="1"/>
      <c r="U815" s="1"/>
      <c r="V815" s="1"/>
    </row>
    <row r="816" spans="2:22" x14ac:dyDescent="0.2">
      <c r="B816" s="1"/>
      <c r="C816" s="1"/>
      <c r="D816" s="1"/>
      <c r="E816" s="9"/>
      <c r="F816" s="1"/>
      <c r="G816" s="1"/>
      <c r="H816" s="1"/>
      <c r="I816" s="1"/>
      <c r="J816" s="1"/>
      <c r="K816" s="1"/>
      <c r="L816" s="1"/>
      <c r="M816" s="1"/>
      <c r="N816" s="1"/>
      <c r="O816" s="1"/>
      <c r="P816" s="1"/>
      <c r="Q816" s="1"/>
      <c r="R816" s="1"/>
      <c r="S816" s="1"/>
      <c r="T816" s="1"/>
      <c r="U816" s="1"/>
      <c r="V816" s="1"/>
    </row>
    <row r="817" spans="2:22" x14ac:dyDescent="0.2">
      <c r="B817" s="1"/>
      <c r="C817" s="1"/>
      <c r="D817" s="1"/>
      <c r="E817" s="9"/>
      <c r="F817" s="1"/>
      <c r="G817" s="1"/>
      <c r="H817" s="1"/>
      <c r="I817" s="1"/>
      <c r="J817" s="1"/>
      <c r="K817" s="1"/>
      <c r="L817" s="1"/>
      <c r="M817" s="1"/>
      <c r="N817" s="1"/>
      <c r="O817" s="1"/>
      <c r="P817" s="1"/>
      <c r="Q817" s="1"/>
      <c r="R817" s="1"/>
      <c r="S817" s="1"/>
      <c r="T817" s="1"/>
      <c r="U817" s="1"/>
      <c r="V817" s="1"/>
    </row>
    <row r="818" spans="2:22" x14ac:dyDescent="0.2">
      <c r="B818" s="1"/>
      <c r="C818" s="1"/>
      <c r="D818" s="1"/>
      <c r="E818" s="9"/>
      <c r="F818" s="1"/>
      <c r="G818" s="1"/>
      <c r="H818" s="1"/>
      <c r="I818" s="1"/>
      <c r="J818" s="1"/>
      <c r="K818" s="1"/>
      <c r="L818" s="1"/>
      <c r="M818" s="1"/>
      <c r="N818" s="1"/>
      <c r="O818" s="1"/>
      <c r="P818" s="1"/>
      <c r="Q818" s="1"/>
      <c r="R818" s="1"/>
      <c r="S818" s="1"/>
      <c r="T818" s="1"/>
      <c r="U818" s="1"/>
      <c r="V818" s="1"/>
    </row>
    <row r="819" spans="2:22" x14ac:dyDescent="0.2">
      <c r="B819" s="1"/>
      <c r="C819" s="1"/>
      <c r="D819" s="1"/>
      <c r="E819" s="9"/>
      <c r="F819" s="1"/>
      <c r="G819" s="1"/>
      <c r="H819" s="1"/>
      <c r="I819" s="1"/>
      <c r="J819" s="1"/>
      <c r="K819" s="1"/>
      <c r="L819" s="1"/>
      <c r="M819" s="1"/>
      <c r="N819" s="1"/>
      <c r="O819" s="1"/>
      <c r="P819" s="1"/>
      <c r="Q819" s="1"/>
      <c r="R819" s="1"/>
      <c r="S819" s="1"/>
      <c r="T819" s="1"/>
      <c r="U819" s="1"/>
      <c r="V819" s="1"/>
    </row>
    <row r="820" spans="2:22" x14ac:dyDescent="0.2">
      <c r="B820" s="1"/>
      <c r="C820" s="1"/>
      <c r="D820" s="1"/>
      <c r="E820" s="9"/>
      <c r="F820" s="1"/>
      <c r="G820" s="1"/>
      <c r="H820" s="1"/>
      <c r="I820" s="1"/>
      <c r="J820" s="1"/>
      <c r="K820" s="1"/>
      <c r="L820" s="1"/>
      <c r="M820" s="1"/>
      <c r="N820" s="1"/>
      <c r="O820" s="1"/>
      <c r="P820" s="1"/>
      <c r="Q820" s="1"/>
      <c r="R820" s="1"/>
      <c r="S820" s="1"/>
      <c r="T820" s="1"/>
      <c r="U820" s="1"/>
      <c r="V820" s="1"/>
    </row>
    <row r="821" spans="2:22" x14ac:dyDescent="0.2">
      <c r="B821" s="1"/>
      <c r="C821" s="1"/>
      <c r="D821" s="1"/>
      <c r="E821" s="9"/>
      <c r="F821" s="1"/>
      <c r="G821" s="1"/>
      <c r="H821" s="1"/>
      <c r="I821" s="1"/>
      <c r="J821" s="1"/>
      <c r="K821" s="1"/>
      <c r="L821" s="1"/>
      <c r="M821" s="1"/>
      <c r="N821" s="1"/>
      <c r="O821" s="1"/>
      <c r="P821" s="1"/>
      <c r="Q821" s="1"/>
      <c r="R821" s="1"/>
      <c r="S821" s="1"/>
      <c r="T821" s="1"/>
      <c r="U821" s="1"/>
      <c r="V821" s="1"/>
    </row>
    <row r="822" spans="2:22" x14ac:dyDescent="0.2">
      <c r="B822" s="1"/>
      <c r="C822" s="1"/>
      <c r="D822" s="1"/>
      <c r="E822" s="9"/>
      <c r="F822" s="1"/>
      <c r="G822" s="1"/>
      <c r="H822" s="1"/>
      <c r="I822" s="1"/>
      <c r="J822" s="1"/>
      <c r="K822" s="1"/>
      <c r="L822" s="1"/>
      <c r="M822" s="1"/>
      <c r="N822" s="1"/>
      <c r="O822" s="1"/>
      <c r="P822" s="1"/>
      <c r="Q822" s="1"/>
      <c r="R822" s="1"/>
      <c r="S822" s="1"/>
      <c r="T822" s="1"/>
      <c r="U822" s="1"/>
      <c r="V822" s="1"/>
    </row>
    <row r="823" spans="2:22" x14ac:dyDescent="0.2">
      <c r="B823" s="1"/>
      <c r="C823" s="1"/>
      <c r="D823" s="1"/>
      <c r="E823" s="9"/>
      <c r="F823" s="1"/>
      <c r="G823" s="1"/>
      <c r="H823" s="1"/>
      <c r="I823" s="1"/>
      <c r="J823" s="1"/>
      <c r="K823" s="1"/>
      <c r="L823" s="1"/>
      <c r="M823" s="1"/>
      <c r="N823" s="1"/>
      <c r="O823" s="1"/>
      <c r="P823" s="1"/>
      <c r="Q823" s="1"/>
      <c r="R823" s="1"/>
      <c r="S823" s="1"/>
      <c r="T823" s="1"/>
      <c r="U823" s="1"/>
      <c r="V823" s="1"/>
    </row>
    <row r="824" spans="2:22" x14ac:dyDescent="0.2">
      <c r="B824" s="1"/>
      <c r="C824" s="1"/>
      <c r="D824" s="1"/>
      <c r="E824" s="9"/>
      <c r="F824" s="1"/>
      <c r="G824" s="1"/>
      <c r="H824" s="1"/>
      <c r="I824" s="1"/>
      <c r="J824" s="1"/>
      <c r="K824" s="1"/>
      <c r="L824" s="1"/>
      <c r="M824" s="1"/>
      <c r="N824" s="1"/>
      <c r="O824" s="1"/>
      <c r="P824" s="1"/>
      <c r="Q824" s="1"/>
      <c r="R824" s="1"/>
      <c r="S824" s="1"/>
      <c r="T824" s="1"/>
      <c r="U824" s="1"/>
      <c r="V824" s="1"/>
    </row>
    <row r="825" spans="2:22" x14ac:dyDescent="0.2">
      <c r="B825" s="1"/>
      <c r="C825" s="1"/>
      <c r="D825" s="1"/>
      <c r="E825" s="9"/>
      <c r="F825" s="1"/>
      <c r="G825" s="1"/>
      <c r="H825" s="1"/>
      <c r="I825" s="1"/>
      <c r="J825" s="1"/>
      <c r="K825" s="1"/>
      <c r="L825" s="1"/>
      <c r="M825" s="1"/>
      <c r="N825" s="1"/>
      <c r="O825" s="1"/>
      <c r="P825" s="1"/>
      <c r="Q825" s="1"/>
      <c r="R825" s="1"/>
      <c r="S825" s="1"/>
      <c r="T825" s="1"/>
      <c r="U825" s="1"/>
      <c r="V825" s="1"/>
    </row>
    <row r="826" spans="2:22" x14ac:dyDescent="0.2">
      <c r="B826" s="1"/>
      <c r="C826" s="1"/>
      <c r="D826" s="1"/>
      <c r="E826" s="9"/>
      <c r="F826" s="1"/>
      <c r="G826" s="1"/>
      <c r="H826" s="1"/>
      <c r="I826" s="1"/>
      <c r="J826" s="1"/>
      <c r="K826" s="1"/>
      <c r="L826" s="1"/>
      <c r="M826" s="1"/>
      <c r="N826" s="1"/>
      <c r="O826" s="1"/>
      <c r="P826" s="1"/>
      <c r="Q826" s="1"/>
      <c r="R826" s="1"/>
      <c r="S826" s="1"/>
      <c r="T826" s="1"/>
      <c r="U826" s="1"/>
      <c r="V826" s="1"/>
    </row>
    <row r="827" spans="2:22" x14ac:dyDescent="0.2">
      <c r="B827" s="1"/>
      <c r="C827" s="1"/>
      <c r="D827" s="1"/>
      <c r="E827" s="9"/>
      <c r="F827" s="1"/>
      <c r="G827" s="1"/>
      <c r="H827" s="1"/>
      <c r="I827" s="1"/>
      <c r="J827" s="1"/>
      <c r="K827" s="1"/>
      <c r="L827" s="1"/>
      <c r="M827" s="1"/>
      <c r="N827" s="1"/>
      <c r="O827" s="1"/>
      <c r="P827" s="1"/>
      <c r="Q827" s="1"/>
      <c r="R827" s="1"/>
      <c r="S827" s="1"/>
      <c r="T827" s="1"/>
      <c r="U827" s="1"/>
      <c r="V827" s="1"/>
    </row>
    <row r="828" spans="2:22" x14ac:dyDescent="0.2">
      <c r="B828" s="1"/>
      <c r="C828" s="1"/>
      <c r="D828" s="1"/>
      <c r="E828" s="9"/>
      <c r="F828" s="1"/>
      <c r="G828" s="1"/>
      <c r="H828" s="1"/>
      <c r="I828" s="1"/>
      <c r="J828" s="1"/>
      <c r="K828" s="1"/>
      <c r="L828" s="1"/>
      <c r="M828" s="1"/>
      <c r="N828" s="1"/>
      <c r="O828" s="1"/>
      <c r="P828" s="1"/>
      <c r="Q828" s="1"/>
      <c r="R828" s="1"/>
      <c r="S828" s="1"/>
      <c r="T828" s="1"/>
      <c r="U828" s="1"/>
      <c r="V828" s="1"/>
    </row>
    <row r="829" spans="2:22" x14ac:dyDescent="0.2">
      <c r="B829" s="1"/>
      <c r="C829" s="1"/>
      <c r="D829" s="1"/>
      <c r="E829" s="9"/>
      <c r="F829" s="1"/>
      <c r="G829" s="1"/>
      <c r="H829" s="1"/>
      <c r="I829" s="1"/>
      <c r="J829" s="1"/>
      <c r="K829" s="1"/>
      <c r="L829" s="1"/>
      <c r="M829" s="1"/>
      <c r="N829" s="1"/>
      <c r="O829" s="1"/>
      <c r="P829" s="1"/>
      <c r="Q829" s="1"/>
      <c r="R829" s="1"/>
      <c r="S829" s="1"/>
      <c r="T829" s="1"/>
      <c r="U829" s="1"/>
      <c r="V829" s="1"/>
    </row>
    <row r="830" spans="2:22" x14ac:dyDescent="0.2">
      <c r="B830" s="1"/>
      <c r="C830" s="1"/>
      <c r="D830" s="1"/>
      <c r="E830" s="9"/>
      <c r="F830" s="1"/>
      <c r="G830" s="1"/>
      <c r="H830" s="1"/>
      <c r="I830" s="1"/>
      <c r="J830" s="1"/>
      <c r="K830" s="1"/>
      <c r="L830" s="1"/>
      <c r="M830" s="1"/>
      <c r="N830" s="1"/>
      <c r="O830" s="1"/>
      <c r="P830" s="1"/>
      <c r="Q830" s="1"/>
      <c r="R830" s="1"/>
      <c r="S830" s="1"/>
      <c r="T830" s="1"/>
      <c r="U830" s="1"/>
      <c r="V830" s="1"/>
    </row>
    <row r="831" spans="2:22" x14ac:dyDescent="0.2">
      <c r="B831" s="1"/>
      <c r="C831" s="1"/>
      <c r="D831" s="1"/>
      <c r="E831" s="9"/>
      <c r="F831" s="1"/>
      <c r="G831" s="1"/>
      <c r="H831" s="1"/>
      <c r="I831" s="1"/>
      <c r="J831" s="1"/>
      <c r="K831" s="1"/>
      <c r="L831" s="1"/>
      <c r="M831" s="1"/>
      <c r="N831" s="1"/>
      <c r="O831" s="1"/>
      <c r="P831" s="1"/>
      <c r="Q831" s="1"/>
      <c r="R831" s="1"/>
      <c r="S831" s="1"/>
      <c r="T831" s="1"/>
      <c r="U831" s="1"/>
      <c r="V831" s="1"/>
    </row>
    <row r="832" spans="2:22" x14ac:dyDescent="0.2">
      <c r="B832" s="1"/>
      <c r="C832" s="1"/>
      <c r="D832" s="1"/>
      <c r="E832" s="9"/>
      <c r="F832" s="1"/>
      <c r="G832" s="1"/>
      <c r="H832" s="1"/>
      <c r="I832" s="1"/>
      <c r="J832" s="1"/>
      <c r="K832" s="1"/>
      <c r="L832" s="1"/>
      <c r="M832" s="1"/>
      <c r="N832" s="1"/>
      <c r="O832" s="1"/>
      <c r="P832" s="1"/>
      <c r="Q832" s="1"/>
      <c r="R832" s="1"/>
      <c r="S832" s="1"/>
      <c r="T832" s="1"/>
      <c r="U832" s="1"/>
      <c r="V832" s="1"/>
    </row>
    <row r="833" spans="2:22" x14ac:dyDescent="0.2">
      <c r="B833" s="1"/>
      <c r="C833" s="1"/>
      <c r="D833" s="1"/>
      <c r="E833" s="9"/>
      <c r="F833" s="1"/>
      <c r="G833" s="1"/>
      <c r="H833" s="1"/>
      <c r="I833" s="1"/>
      <c r="J833" s="1"/>
      <c r="K833" s="1"/>
      <c r="L833" s="1"/>
      <c r="M833" s="1"/>
      <c r="N833" s="1"/>
      <c r="O833" s="1"/>
      <c r="P833" s="1"/>
      <c r="Q833" s="1"/>
      <c r="R833" s="1"/>
      <c r="S833" s="1"/>
      <c r="T833" s="1"/>
      <c r="U833" s="1"/>
      <c r="V833" s="1"/>
    </row>
    <row r="834" spans="2:22" x14ac:dyDescent="0.2">
      <c r="B834" s="1"/>
      <c r="C834" s="1"/>
      <c r="D834" s="1"/>
      <c r="E834" s="9"/>
      <c r="F834" s="1"/>
      <c r="G834" s="1"/>
      <c r="H834" s="1"/>
      <c r="I834" s="1"/>
      <c r="J834" s="1"/>
      <c r="K834" s="1"/>
      <c r="L834" s="1"/>
      <c r="M834" s="1"/>
      <c r="N834" s="1"/>
      <c r="O834" s="1"/>
      <c r="P834" s="1"/>
      <c r="Q834" s="1"/>
      <c r="R834" s="1"/>
      <c r="S834" s="1"/>
      <c r="T834" s="1"/>
      <c r="U834" s="1"/>
      <c r="V834" s="1"/>
    </row>
    <row r="835" spans="2:22" x14ac:dyDescent="0.2">
      <c r="B835" s="1"/>
      <c r="C835" s="1"/>
      <c r="D835" s="1"/>
      <c r="E835" s="9"/>
      <c r="F835" s="1"/>
      <c r="G835" s="1"/>
      <c r="H835" s="1"/>
      <c r="I835" s="1"/>
      <c r="J835" s="1"/>
      <c r="K835" s="1"/>
      <c r="L835" s="1"/>
      <c r="M835" s="1"/>
      <c r="N835" s="1"/>
      <c r="O835" s="1"/>
      <c r="P835" s="1"/>
      <c r="Q835" s="1"/>
      <c r="R835" s="1"/>
      <c r="S835" s="1"/>
      <c r="T835" s="1"/>
      <c r="U835" s="1"/>
      <c r="V835" s="1"/>
    </row>
    <row r="836" spans="2:22" x14ac:dyDescent="0.2">
      <c r="B836" s="1"/>
      <c r="C836" s="1"/>
      <c r="D836" s="1"/>
      <c r="E836" s="9"/>
      <c r="F836" s="1"/>
      <c r="G836" s="1"/>
      <c r="H836" s="1"/>
      <c r="I836" s="1"/>
      <c r="J836" s="1"/>
      <c r="K836" s="1"/>
      <c r="L836" s="1"/>
      <c r="M836" s="1"/>
      <c r="N836" s="1"/>
      <c r="O836" s="1"/>
      <c r="P836" s="1"/>
      <c r="Q836" s="1"/>
      <c r="R836" s="1"/>
      <c r="S836" s="1"/>
      <c r="T836" s="1"/>
      <c r="U836" s="1"/>
      <c r="V836" s="1"/>
    </row>
    <row r="837" spans="2:22" x14ac:dyDescent="0.2">
      <c r="B837" s="1"/>
      <c r="C837" s="1"/>
      <c r="D837" s="1"/>
      <c r="E837" s="9"/>
      <c r="F837" s="1"/>
      <c r="G837" s="1"/>
      <c r="H837" s="1"/>
      <c r="I837" s="1"/>
      <c r="J837" s="1"/>
      <c r="K837" s="1"/>
      <c r="L837" s="1"/>
      <c r="M837" s="1"/>
      <c r="N837" s="1"/>
      <c r="O837" s="1"/>
      <c r="P837" s="1"/>
      <c r="Q837" s="1"/>
      <c r="R837" s="1"/>
      <c r="S837" s="1"/>
      <c r="T837" s="1"/>
      <c r="U837" s="1"/>
      <c r="V837" s="1"/>
    </row>
    <row r="838" spans="2:22" x14ac:dyDescent="0.2">
      <c r="B838" s="1"/>
      <c r="C838" s="1"/>
      <c r="D838" s="1"/>
      <c r="E838" s="9"/>
      <c r="F838" s="1"/>
      <c r="G838" s="1"/>
      <c r="H838" s="1"/>
      <c r="I838" s="1"/>
      <c r="J838" s="1"/>
      <c r="K838" s="1"/>
      <c r="L838" s="1"/>
      <c r="M838" s="1"/>
      <c r="N838" s="1"/>
      <c r="O838" s="1"/>
      <c r="P838" s="1"/>
      <c r="Q838" s="1"/>
      <c r="R838" s="1"/>
      <c r="S838" s="1"/>
      <c r="T838" s="1"/>
      <c r="U838" s="1"/>
      <c r="V838" s="1"/>
    </row>
    <row r="839" spans="2:22" x14ac:dyDescent="0.2">
      <c r="B839" s="1"/>
      <c r="C839" s="1"/>
      <c r="D839" s="1"/>
      <c r="E839" s="9"/>
      <c r="F839" s="1"/>
      <c r="G839" s="1"/>
      <c r="H839" s="1"/>
      <c r="I839" s="1"/>
      <c r="J839" s="1"/>
      <c r="K839" s="1"/>
      <c r="L839" s="1"/>
      <c r="M839" s="1"/>
      <c r="N839" s="1"/>
      <c r="O839" s="1"/>
      <c r="P839" s="1"/>
      <c r="Q839" s="1"/>
      <c r="R839" s="1"/>
      <c r="S839" s="1"/>
      <c r="T839" s="1"/>
      <c r="U839" s="1"/>
      <c r="V839" s="1"/>
    </row>
    <row r="840" spans="2:22" x14ac:dyDescent="0.2">
      <c r="B840" s="1"/>
      <c r="C840" s="1"/>
      <c r="D840" s="1"/>
      <c r="E840" s="9"/>
      <c r="F840" s="1"/>
      <c r="G840" s="1"/>
      <c r="H840" s="1"/>
      <c r="I840" s="1"/>
      <c r="J840" s="1"/>
      <c r="K840" s="1"/>
      <c r="L840" s="1"/>
      <c r="M840" s="1"/>
      <c r="N840" s="1"/>
      <c r="O840" s="1"/>
      <c r="P840" s="1"/>
      <c r="Q840" s="1"/>
      <c r="R840" s="1"/>
      <c r="S840" s="1"/>
      <c r="T840" s="1"/>
      <c r="U840" s="1"/>
      <c r="V840" s="1"/>
    </row>
    <row r="841" spans="2:22" x14ac:dyDescent="0.2">
      <c r="B841" s="1"/>
      <c r="C841" s="1"/>
      <c r="D841" s="1"/>
      <c r="E841" s="9"/>
      <c r="F841" s="1"/>
      <c r="G841" s="1"/>
      <c r="H841" s="1"/>
      <c r="I841" s="1"/>
      <c r="J841" s="1"/>
      <c r="K841" s="1"/>
      <c r="L841" s="1"/>
      <c r="M841" s="1"/>
      <c r="N841" s="1"/>
      <c r="O841" s="1"/>
      <c r="P841" s="1"/>
      <c r="Q841" s="1"/>
      <c r="R841" s="1"/>
      <c r="S841" s="1"/>
      <c r="T841" s="1"/>
      <c r="U841" s="1"/>
      <c r="V841" s="1"/>
    </row>
    <row r="842" spans="2:22" x14ac:dyDescent="0.2">
      <c r="B842" s="1"/>
      <c r="C842" s="1"/>
      <c r="D842" s="1"/>
      <c r="E842" s="9"/>
      <c r="F842" s="1"/>
      <c r="G842" s="1"/>
      <c r="H842" s="1"/>
      <c r="I842" s="1"/>
      <c r="J842" s="1"/>
      <c r="K842" s="1"/>
      <c r="L842" s="1"/>
      <c r="M842" s="1"/>
      <c r="N842" s="1"/>
      <c r="O842" s="1"/>
      <c r="P842" s="1"/>
      <c r="Q842" s="1"/>
      <c r="R842" s="1"/>
      <c r="S842" s="1"/>
      <c r="T842" s="1"/>
      <c r="U842" s="1"/>
      <c r="V842" s="1"/>
    </row>
    <row r="843" spans="2:22" x14ac:dyDescent="0.2">
      <c r="B843" s="1"/>
      <c r="C843" s="1"/>
      <c r="D843" s="1"/>
      <c r="E843" s="9"/>
      <c r="F843" s="1"/>
      <c r="G843" s="1"/>
      <c r="H843" s="1"/>
      <c r="I843" s="1"/>
      <c r="J843" s="1"/>
      <c r="K843" s="1"/>
      <c r="L843" s="1"/>
      <c r="M843" s="1"/>
      <c r="N843" s="1"/>
      <c r="O843" s="1"/>
      <c r="P843" s="1"/>
      <c r="Q843" s="1"/>
      <c r="R843" s="1"/>
      <c r="S843" s="1"/>
      <c r="T843" s="1"/>
      <c r="U843" s="1"/>
      <c r="V843" s="1"/>
    </row>
    <row r="844" spans="2:22" x14ac:dyDescent="0.2">
      <c r="B844" s="1"/>
      <c r="C844" s="1"/>
      <c r="D844" s="1"/>
      <c r="E844" s="9"/>
      <c r="F844" s="1"/>
      <c r="G844" s="1"/>
      <c r="H844" s="1"/>
      <c r="I844" s="1"/>
      <c r="J844" s="1"/>
      <c r="K844" s="1"/>
      <c r="L844" s="1"/>
      <c r="M844" s="1"/>
      <c r="N844" s="1"/>
      <c r="O844" s="1"/>
      <c r="P844" s="1"/>
      <c r="Q844" s="1"/>
      <c r="R844" s="1"/>
      <c r="S844" s="1"/>
      <c r="T844" s="1"/>
      <c r="U844" s="1"/>
      <c r="V844" s="1"/>
    </row>
    <row r="845" spans="2:22" x14ac:dyDescent="0.2">
      <c r="B845" s="1"/>
      <c r="C845" s="1"/>
      <c r="D845" s="1"/>
      <c r="E845" s="9"/>
      <c r="F845" s="1"/>
      <c r="G845" s="1"/>
      <c r="H845" s="1"/>
      <c r="I845" s="1"/>
      <c r="J845" s="1"/>
      <c r="K845" s="1"/>
      <c r="L845" s="1"/>
      <c r="M845" s="1"/>
      <c r="N845" s="1"/>
      <c r="O845" s="1"/>
      <c r="P845" s="1"/>
      <c r="Q845" s="1"/>
      <c r="R845" s="1"/>
      <c r="S845" s="1"/>
      <c r="T845" s="1"/>
      <c r="U845" s="1"/>
      <c r="V845" s="1"/>
    </row>
    <row r="846" spans="2:22" x14ac:dyDescent="0.2">
      <c r="B846" s="1"/>
      <c r="C846" s="1"/>
      <c r="D846" s="1"/>
      <c r="E846" s="9"/>
      <c r="F846" s="1"/>
      <c r="G846" s="1"/>
      <c r="H846" s="1"/>
      <c r="I846" s="1"/>
      <c r="J846" s="1"/>
      <c r="K846" s="1"/>
      <c r="L846" s="1"/>
      <c r="M846" s="1"/>
      <c r="N846" s="1"/>
      <c r="O846" s="1"/>
      <c r="P846" s="1"/>
      <c r="Q846" s="1"/>
      <c r="R846" s="1"/>
      <c r="S846" s="1"/>
      <c r="T846" s="1"/>
      <c r="U846" s="1"/>
      <c r="V846" s="1"/>
    </row>
    <row r="847" spans="2:22" x14ac:dyDescent="0.2">
      <c r="B847" s="1"/>
      <c r="C847" s="1"/>
      <c r="D847" s="1"/>
      <c r="E847" s="9"/>
      <c r="F847" s="1"/>
      <c r="G847" s="1"/>
      <c r="H847" s="1"/>
      <c r="I847" s="1"/>
      <c r="J847" s="1"/>
      <c r="K847" s="1"/>
      <c r="L847" s="1"/>
      <c r="M847" s="1"/>
      <c r="N847" s="1"/>
      <c r="O847" s="1"/>
      <c r="P847" s="1"/>
      <c r="Q847" s="1"/>
      <c r="R847" s="1"/>
      <c r="S847" s="1"/>
      <c r="T847" s="1"/>
      <c r="U847" s="1"/>
      <c r="V847" s="1"/>
    </row>
    <row r="848" spans="2:22" x14ac:dyDescent="0.2">
      <c r="B848" s="1"/>
      <c r="C848" s="1"/>
      <c r="D848" s="1"/>
      <c r="E848" s="9"/>
      <c r="F848" s="1"/>
      <c r="G848" s="1"/>
      <c r="H848" s="1"/>
      <c r="I848" s="1"/>
      <c r="J848" s="1"/>
      <c r="K848" s="1"/>
      <c r="L848" s="1"/>
      <c r="M848" s="1"/>
      <c r="N848" s="1"/>
      <c r="O848" s="1"/>
      <c r="P848" s="1"/>
      <c r="Q848" s="1"/>
      <c r="R848" s="1"/>
      <c r="S848" s="1"/>
      <c r="T848" s="1"/>
      <c r="U848" s="1"/>
      <c r="V848" s="1"/>
    </row>
    <row r="849" spans="2:22" x14ac:dyDescent="0.2">
      <c r="B849" s="1"/>
      <c r="C849" s="1"/>
      <c r="D849" s="1"/>
      <c r="E849" s="9"/>
      <c r="F849" s="1"/>
      <c r="G849" s="1"/>
      <c r="H849" s="1"/>
      <c r="I849" s="1"/>
      <c r="J849" s="1"/>
      <c r="K849" s="1"/>
      <c r="L849" s="1"/>
      <c r="M849" s="1"/>
      <c r="N849" s="1"/>
      <c r="O849" s="1"/>
      <c r="P849" s="1"/>
      <c r="Q849" s="1"/>
      <c r="R849" s="1"/>
      <c r="S849" s="1"/>
      <c r="T849" s="1"/>
      <c r="U849" s="1"/>
      <c r="V849" s="1"/>
    </row>
    <row r="850" spans="2:22" x14ac:dyDescent="0.2">
      <c r="B850" s="1"/>
      <c r="C850" s="1"/>
      <c r="D850" s="1"/>
      <c r="E850" s="9"/>
      <c r="F850" s="1"/>
      <c r="G850" s="1"/>
      <c r="H850" s="1"/>
      <c r="I850" s="1"/>
      <c r="J850" s="1"/>
      <c r="K850" s="1"/>
      <c r="L850" s="1"/>
      <c r="M850" s="1"/>
      <c r="N850" s="1"/>
      <c r="O850" s="1"/>
      <c r="P850" s="1"/>
      <c r="Q850" s="1"/>
      <c r="R850" s="1"/>
      <c r="S850" s="1"/>
      <c r="T850" s="1"/>
      <c r="U850" s="1"/>
      <c r="V850" s="1"/>
    </row>
    <row r="851" spans="2:22" x14ac:dyDescent="0.2">
      <c r="B851" s="1"/>
      <c r="C851" s="1"/>
      <c r="D851" s="1"/>
      <c r="E851" s="9"/>
      <c r="F851" s="1"/>
      <c r="G851" s="1"/>
      <c r="H851" s="1"/>
      <c r="I851" s="1"/>
      <c r="J851" s="1"/>
      <c r="K851" s="1"/>
      <c r="L851" s="1"/>
      <c r="M851" s="1"/>
      <c r="N851" s="1"/>
      <c r="O851" s="1"/>
      <c r="P851" s="1"/>
      <c r="Q851" s="1"/>
      <c r="R851" s="1"/>
      <c r="S851" s="1"/>
      <c r="T851" s="1"/>
      <c r="U851" s="1"/>
      <c r="V851" s="1"/>
    </row>
    <row r="852" spans="2:22" x14ac:dyDescent="0.2">
      <c r="B852" s="1"/>
      <c r="C852" s="1"/>
      <c r="D852" s="1"/>
      <c r="E852" s="9"/>
      <c r="F852" s="1"/>
      <c r="G852" s="1"/>
      <c r="H852" s="1"/>
      <c r="I852" s="1"/>
      <c r="J852" s="1"/>
      <c r="K852" s="1"/>
      <c r="L852" s="1"/>
      <c r="M852" s="1"/>
      <c r="N852" s="1"/>
      <c r="O852" s="1"/>
      <c r="P852" s="1"/>
      <c r="Q852" s="1"/>
      <c r="R852" s="1"/>
      <c r="S852" s="1"/>
      <c r="T852" s="1"/>
      <c r="U852" s="1"/>
      <c r="V852" s="1"/>
    </row>
    <row r="853" spans="2:22" x14ac:dyDescent="0.2">
      <c r="B853" s="1"/>
      <c r="C853" s="1"/>
      <c r="D853" s="1"/>
      <c r="E853" s="9"/>
      <c r="F853" s="1"/>
      <c r="G853" s="1"/>
      <c r="H853" s="1"/>
      <c r="I853" s="1"/>
      <c r="J853" s="1"/>
      <c r="K853" s="1"/>
      <c r="L853" s="1"/>
      <c r="M853" s="1"/>
      <c r="N853" s="1"/>
      <c r="O853" s="1"/>
      <c r="P853" s="1"/>
      <c r="Q853" s="1"/>
      <c r="R853" s="1"/>
      <c r="S853" s="1"/>
      <c r="T853" s="1"/>
      <c r="U853" s="1"/>
      <c r="V853" s="1"/>
    </row>
    <row r="854" spans="2:22" x14ac:dyDescent="0.2">
      <c r="B854" s="1"/>
      <c r="C854" s="1"/>
      <c r="D854" s="1"/>
      <c r="E854" s="9"/>
      <c r="F854" s="1"/>
      <c r="G854" s="1"/>
      <c r="H854" s="1"/>
      <c r="I854" s="1"/>
      <c r="J854" s="1"/>
      <c r="K854" s="1"/>
      <c r="L854" s="1"/>
      <c r="M854" s="1"/>
      <c r="N854" s="1"/>
      <c r="O854" s="1"/>
      <c r="P854" s="1"/>
      <c r="Q854" s="1"/>
      <c r="R854" s="1"/>
      <c r="S854" s="1"/>
      <c r="T854" s="1"/>
      <c r="U854" s="1"/>
      <c r="V854" s="1"/>
    </row>
    <row r="855" spans="2:22" x14ac:dyDescent="0.2">
      <c r="B855" s="1"/>
      <c r="C855" s="1"/>
      <c r="D855" s="1"/>
      <c r="E855" s="9"/>
      <c r="F855" s="1"/>
      <c r="G855" s="1"/>
      <c r="H855" s="1"/>
      <c r="I855" s="1"/>
      <c r="J855" s="1"/>
      <c r="K855" s="1"/>
      <c r="L855" s="1"/>
      <c r="M855" s="1"/>
      <c r="N855" s="1"/>
      <c r="O855" s="1"/>
      <c r="P855" s="1"/>
      <c r="Q855" s="1"/>
      <c r="R855" s="1"/>
      <c r="S855" s="1"/>
      <c r="T855" s="1"/>
      <c r="U855" s="1"/>
      <c r="V855" s="1"/>
    </row>
    <row r="856" spans="2:22" x14ac:dyDescent="0.2">
      <c r="B856" s="1"/>
      <c r="C856" s="1"/>
      <c r="D856" s="1"/>
      <c r="E856" s="9"/>
      <c r="F856" s="1"/>
      <c r="G856" s="1"/>
      <c r="H856" s="1"/>
      <c r="I856" s="1"/>
      <c r="J856" s="1"/>
      <c r="K856" s="1"/>
      <c r="L856" s="1"/>
      <c r="M856" s="1"/>
      <c r="N856" s="1"/>
      <c r="O856" s="1"/>
      <c r="P856" s="1"/>
      <c r="Q856" s="1"/>
      <c r="R856" s="1"/>
      <c r="S856" s="1"/>
      <c r="T856" s="1"/>
      <c r="U856" s="1"/>
      <c r="V856" s="1"/>
    </row>
    <row r="857" spans="2:22" x14ac:dyDescent="0.2">
      <c r="B857" s="1"/>
      <c r="C857" s="1"/>
      <c r="D857" s="1"/>
      <c r="E857" s="9"/>
      <c r="F857" s="1"/>
      <c r="G857" s="1"/>
      <c r="H857" s="1"/>
      <c r="I857" s="1"/>
      <c r="J857" s="1"/>
      <c r="K857" s="1"/>
      <c r="L857" s="1"/>
      <c r="M857" s="1"/>
      <c r="N857" s="1"/>
      <c r="O857" s="1"/>
      <c r="P857" s="1"/>
      <c r="Q857" s="1"/>
      <c r="R857" s="1"/>
      <c r="S857" s="1"/>
      <c r="T857" s="1"/>
      <c r="U857" s="1"/>
      <c r="V857" s="1"/>
    </row>
    <row r="858" spans="2:22" x14ac:dyDescent="0.2">
      <c r="B858" s="1"/>
      <c r="C858" s="1"/>
      <c r="D858" s="1"/>
      <c r="E858" s="9"/>
      <c r="F858" s="1"/>
      <c r="G858" s="1"/>
      <c r="H858" s="1"/>
      <c r="I858" s="1"/>
      <c r="J858" s="1"/>
      <c r="K858" s="1"/>
      <c r="L858" s="1"/>
      <c r="M858" s="1"/>
      <c r="N858" s="1"/>
      <c r="O858" s="1"/>
      <c r="P858" s="1"/>
      <c r="Q858" s="1"/>
      <c r="R858" s="1"/>
      <c r="S858" s="1"/>
      <c r="T858" s="1"/>
      <c r="U858" s="1"/>
      <c r="V858" s="1"/>
    </row>
    <row r="859" spans="2:22" x14ac:dyDescent="0.2">
      <c r="B859" s="1"/>
      <c r="C859" s="1"/>
      <c r="D859" s="1"/>
      <c r="E859" s="9"/>
      <c r="F859" s="1"/>
      <c r="G859" s="1"/>
      <c r="H859" s="1"/>
      <c r="I859" s="1"/>
      <c r="J859" s="1"/>
      <c r="K859" s="1"/>
      <c r="L859" s="1"/>
      <c r="M859" s="1"/>
      <c r="N859" s="1"/>
      <c r="O859" s="1"/>
      <c r="P859" s="1"/>
      <c r="Q859" s="1"/>
      <c r="R859" s="1"/>
      <c r="S859" s="1"/>
      <c r="T859" s="1"/>
      <c r="U859" s="1"/>
      <c r="V859" s="1"/>
    </row>
    <row r="860" spans="2:22" x14ac:dyDescent="0.2">
      <c r="B860" s="1"/>
      <c r="C860" s="1"/>
      <c r="D860" s="1"/>
      <c r="E860" s="9"/>
      <c r="F860" s="1"/>
      <c r="G860" s="1"/>
      <c r="H860" s="1"/>
      <c r="I860" s="1"/>
      <c r="J860" s="1"/>
      <c r="K860" s="1"/>
      <c r="L860" s="1"/>
      <c r="M860" s="1"/>
      <c r="N860" s="1"/>
      <c r="O860" s="1"/>
      <c r="P860" s="1"/>
      <c r="Q860" s="1"/>
      <c r="R860" s="1"/>
      <c r="S860" s="1"/>
      <c r="T860" s="1"/>
      <c r="U860" s="1"/>
      <c r="V860" s="1"/>
    </row>
    <row r="861" spans="2:22" x14ac:dyDescent="0.2">
      <c r="B861" s="1"/>
      <c r="C861" s="1"/>
      <c r="D861" s="1"/>
      <c r="E861" s="9"/>
      <c r="F861" s="1"/>
      <c r="G861" s="1"/>
      <c r="H861" s="1"/>
      <c r="I861" s="1"/>
      <c r="J861" s="1"/>
      <c r="K861" s="1"/>
      <c r="L861" s="1"/>
      <c r="M861" s="1"/>
      <c r="N861" s="1"/>
      <c r="O861" s="1"/>
      <c r="P861" s="1"/>
      <c r="Q861" s="1"/>
      <c r="R861" s="1"/>
      <c r="S861" s="1"/>
      <c r="T861" s="1"/>
      <c r="U861" s="1"/>
      <c r="V861" s="1"/>
    </row>
    <row r="862" spans="2:22" x14ac:dyDescent="0.2">
      <c r="B862" s="1"/>
      <c r="C862" s="1"/>
      <c r="D862" s="1"/>
      <c r="E862" s="9"/>
      <c r="F862" s="1"/>
      <c r="G862" s="1"/>
      <c r="H862" s="1"/>
      <c r="I862" s="1"/>
      <c r="J862" s="1"/>
      <c r="K862" s="1"/>
      <c r="L862" s="1"/>
      <c r="M862" s="1"/>
      <c r="N862" s="1"/>
      <c r="O862" s="1"/>
      <c r="P862" s="1"/>
      <c r="Q862" s="1"/>
      <c r="R862" s="1"/>
      <c r="S862" s="1"/>
      <c r="T862" s="1"/>
      <c r="U862" s="1"/>
      <c r="V862" s="1"/>
    </row>
    <row r="863" spans="2:22" x14ac:dyDescent="0.2">
      <c r="B863" s="1"/>
      <c r="C863" s="1"/>
      <c r="D863" s="1"/>
      <c r="E863" s="9"/>
      <c r="F863" s="1"/>
      <c r="G863" s="1"/>
      <c r="H863" s="1"/>
      <c r="I863" s="1"/>
      <c r="J863" s="1"/>
      <c r="K863" s="1"/>
      <c r="L863" s="1"/>
      <c r="M863" s="1"/>
      <c r="N863" s="1"/>
      <c r="O863" s="1"/>
      <c r="P863" s="1"/>
      <c r="Q863" s="1"/>
      <c r="R863" s="1"/>
      <c r="S863" s="1"/>
      <c r="T863" s="1"/>
      <c r="U863" s="1"/>
      <c r="V863" s="1"/>
    </row>
    <row r="864" spans="2:22" x14ac:dyDescent="0.2">
      <c r="B864" s="1"/>
      <c r="C864" s="1"/>
      <c r="D864" s="1"/>
      <c r="E864" s="9"/>
      <c r="F864" s="1"/>
      <c r="G864" s="1"/>
      <c r="H864" s="1"/>
      <c r="I864" s="1"/>
      <c r="J864" s="1"/>
      <c r="K864" s="1"/>
      <c r="L864" s="1"/>
      <c r="M864" s="1"/>
      <c r="N864" s="1"/>
      <c r="O864" s="1"/>
      <c r="P864" s="1"/>
      <c r="Q864" s="1"/>
      <c r="R864" s="1"/>
      <c r="S864" s="1"/>
      <c r="T864" s="1"/>
      <c r="U864" s="1"/>
      <c r="V864" s="1"/>
    </row>
    <row r="865" spans="2:22" x14ac:dyDescent="0.2">
      <c r="B865" s="1"/>
      <c r="C865" s="1"/>
      <c r="D865" s="1"/>
      <c r="E865" s="9"/>
      <c r="F865" s="1"/>
      <c r="G865" s="1"/>
      <c r="H865" s="1"/>
      <c r="I865" s="1"/>
      <c r="J865" s="1"/>
      <c r="K865" s="1"/>
      <c r="L865" s="1"/>
      <c r="M865" s="1"/>
      <c r="N865" s="1"/>
      <c r="O865" s="1"/>
      <c r="P865" s="1"/>
      <c r="Q865" s="1"/>
      <c r="R865" s="1"/>
      <c r="S865" s="1"/>
      <c r="T865" s="1"/>
      <c r="U865" s="1"/>
      <c r="V865" s="1"/>
    </row>
    <row r="866" spans="2:22" x14ac:dyDescent="0.2">
      <c r="B866" s="1"/>
      <c r="C866" s="1"/>
      <c r="D866" s="1"/>
      <c r="E866" s="9"/>
      <c r="F866" s="1"/>
      <c r="G866" s="1"/>
      <c r="H866" s="1"/>
      <c r="I866" s="1"/>
      <c r="J866" s="1"/>
      <c r="K866" s="1"/>
      <c r="L866" s="1"/>
      <c r="M866" s="1"/>
      <c r="N866" s="1"/>
      <c r="O866" s="1"/>
      <c r="P866" s="1"/>
      <c r="Q866" s="1"/>
      <c r="R866" s="1"/>
      <c r="S866" s="1"/>
      <c r="T866" s="1"/>
      <c r="U866" s="1"/>
      <c r="V866" s="1"/>
    </row>
    <row r="867" spans="2:22" x14ac:dyDescent="0.2">
      <c r="B867" s="1"/>
      <c r="C867" s="1"/>
      <c r="D867" s="1"/>
      <c r="E867" s="9"/>
      <c r="F867" s="1"/>
      <c r="G867" s="1"/>
      <c r="H867" s="1"/>
      <c r="I867" s="1"/>
      <c r="J867" s="1"/>
      <c r="K867" s="1"/>
      <c r="L867" s="1"/>
      <c r="M867" s="1"/>
      <c r="N867" s="1"/>
      <c r="O867" s="1"/>
      <c r="P867" s="1"/>
      <c r="Q867" s="1"/>
      <c r="R867" s="1"/>
      <c r="S867" s="1"/>
      <c r="T867" s="1"/>
      <c r="U867" s="1"/>
      <c r="V867" s="1"/>
    </row>
    <row r="868" spans="2:22" x14ac:dyDescent="0.2">
      <c r="B868" s="1"/>
      <c r="C868" s="1"/>
      <c r="D868" s="1"/>
      <c r="E868" s="9"/>
      <c r="F868" s="1"/>
      <c r="G868" s="1"/>
      <c r="H868" s="1"/>
      <c r="I868" s="1"/>
      <c r="J868" s="1"/>
      <c r="K868" s="1"/>
      <c r="L868" s="1"/>
      <c r="M868" s="1"/>
      <c r="N868" s="1"/>
      <c r="O868" s="1"/>
      <c r="P868" s="1"/>
      <c r="Q868" s="1"/>
      <c r="R868" s="1"/>
      <c r="S868" s="1"/>
      <c r="T868" s="1"/>
      <c r="U868" s="1"/>
      <c r="V868" s="1"/>
    </row>
    <row r="869" spans="2:22" x14ac:dyDescent="0.2">
      <c r="B869" s="1"/>
      <c r="C869" s="1"/>
      <c r="D869" s="1"/>
      <c r="E869" s="9"/>
      <c r="F869" s="1"/>
      <c r="G869" s="1"/>
      <c r="H869" s="1"/>
      <c r="I869" s="1"/>
      <c r="J869" s="1"/>
      <c r="K869" s="1"/>
      <c r="L869" s="1"/>
      <c r="M869" s="1"/>
      <c r="N869" s="1"/>
      <c r="O869" s="1"/>
      <c r="P869" s="1"/>
      <c r="Q869" s="1"/>
      <c r="R869" s="1"/>
      <c r="S869" s="1"/>
      <c r="T869" s="1"/>
      <c r="U869" s="1"/>
      <c r="V869" s="1"/>
    </row>
    <row r="870" spans="2:22" x14ac:dyDescent="0.2">
      <c r="B870" s="1"/>
      <c r="C870" s="1"/>
      <c r="D870" s="1"/>
      <c r="E870" s="9"/>
      <c r="F870" s="1"/>
      <c r="G870" s="1"/>
      <c r="H870" s="1"/>
      <c r="I870" s="1"/>
      <c r="J870" s="1"/>
      <c r="K870" s="1"/>
      <c r="L870" s="1"/>
      <c r="M870" s="1"/>
      <c r="N870" s="1"/>
      <c r="O870" s="1"/>
      <c r="P870" s="1"/>
      <c r="Q870" s="1"/>
      <c r="R870" s="1"/>
      <c r="S870" s="1"/>
      <c r="T870" s="1"/>
      <c r="U870" s="1"/>
      <c r="V870" s="1"/>
    </row>
    <row r="871" spans="2:22" x14ac:dyDescent="0.2">
      <c r="B871" s="1"/>
      <c r="C871" s="1"/>
      <c r="D871" s="1"/>
      <c r="E871" s="9"/>
      <c r="F871" s="1"/>
      <c r="G871" s="1"/>
      <c r="H871" s="1"/>
      <c r="I871" s="1"/>
      <c r="J871" s="1"/>
      <c r="K871" s="1"/>
      <c r="L871" s="1"/>
      <c r="M871" s="1"/>
      <c r="N871" s="1"/>
      <c r="O871" s="1"/>
      <c r="P871" s="1"/>
      <c r="Q871" s="1"/>
      <c r="R871" s="1"/>
      <c r="S871" s="1"/>
      <c r="T871" s="1"/>
      <c r="U871" s="1"/>
      <c r="V871" s="1"/>
    </row>
    <row r="872" spans="2:22" x14ac:dyDescent="0.2">
      <c r="B872" s="1"/>
      <c r="C872" s="1"/>
      <c r="D872" s="1"/>
      <c r="E872" s="9"/>
      <c r="F872" s="1"/>
      <c r="G872" s="1"/>
      <c r="H872" s="1"/>
      <c r="I872" s="1"/>
      <c r="J872" s="1"/>
      <c r="K872" s="1"/>
      <c r="L872" s="1"/>
      <c r="M872" s="1"/>
      <c r="N872" s="1"/>
      <c r="O872" s="1"/>
      <c r="P872" s="1"/>
      <c r="Q872" s="1"/>
      <c r="R872" s="1"/>
      <c r="S872" s="1"/>
      <c r="T872" s="1"/>
      <c r="U872" s="1"/>
      <c r="V872" s="1"/>
    </row>
    <row r="873" spans="2:22" x14ac:dyDescent="0.2">
      <c r="B873" s="1"/>
      <c r="C873" s="1"/>
      <c r="D873" s="1"/>
      <c r="E873" s="9"/>
      <c r="F873" s="1"/>
      <c r="G873" s="1"/>
      <c r="H873" s="1"/>
      <c r="I873" s="1"/>
      <c r="J873" s="1"/>
      <c r="K873" s="1"/>
      <c r="L873" s="1"/>
      <c r="M873" s="1"/>
      <c r="N873" s="1"/>
      <c r="O873" s="1"/>
      <c r="P873" s="1"/>
      <c r="Q873" s="1"/>
      <c r="R873" s="1"/>
      <c r="S873" s="1"/>
      <c r="T873" s="1"/>
      <c r="U873" s="1"/>
      <c r="V873" s="1"/>
    </row>
    <row r="874" spans="2:22" x14ac:dyDescent="0.2">
      <c r="B874" s="1"/>
      <c r="C874" s="1"/>
      <c r="D874" s="1"/>
      <c r="E874" s="9"/>
      <c r="F874" s="1"/>
      <c r="G874" s="1"/>
      <c r="H874" s="1"/>
      <c r="I874" s="1"/>
      <c r="J874" s="1"/>
      <c r="K874" s="1"/>
      <c r="L874" s="1"/>
      <c r="M874" s="1"/>
      <c r="N874" s="1"/>
      <c r="O874" s="1"/>
      <c r="P874" s="1"/>
      <c r="Q874" s="1"/>
      <c r="R874" s="1"/>
      <c r="S874" s="1"/>
      <c r="T874" s="1"/>
      <c r="U874" s="1"/>
      <c r="V874" s="1"/>
    </row>
    <row r="875" spans="2:22" x14ac:dyDescent="0.2">
      <c r="B875" s="1"/>
      <c r="C875" s="1"/>
      <c r="D875" s="1"/>
      <c r="E875" s="9"/>
      <c r="F875" s="1"/>
      <c r="G875" s="1"/>
      <c r="H875" s="1"/>
      <c r="I875" s="1"/>
      <c r="J875" s="1"/>
      <c r="K875" s="1"/>
      <c r="L875" s="1"/>
      <c r="M875" s="1"/>
      <c r="N875" s="1"/>
      <c r="O875" s="1"/>
      <c r="P875" s="1"/>
      <c r="Q875" s="1"/>
      <c r="R875" s="1"/>
      <c r="S875" s="1"/>
      <c r="T875" s="1"/>
      <c r="U875" s="1"/>
      <c r="V875" s="1"/>
    </row>
    <row r="876" spans="2:22" x14ac:dyDescent="0.2">
      <c r="B876" s="1"/>
      <c r="C876" s="1"/>
      <c r="D876" s="1"/>
      <c r="E876" s="9"/>
      <c r="F876" s="1"/>
      <c r="G876" s="1"/>
      <c r="H876" s="1"/>
      <c r="I876" s="1"/>
      <c r="J876" s="1"/>
      <c r="K876" s="1"/>
      <c r="L876" s="1"/>
      <c r="M876" s="1"/>
      <c r="N876" s="1"/>
      <c r="O876" s="1"/>
      <c r="P876" s="1"/>
      <c r="Q876" s="1"/>
      <c r="R876" s="1"/>
      <c r="S876" s="1"/>
      <c r="T876" s="1"/>
      <c r="U876" s="1"/>
      <c r="V876" s="1"/>
    </row>
    <row r="877" spans="2:22" x14ac:dyDescent="0.2">
      <c r="B877" s="1"/>
      <c r="C877" s="1"/>
      <c r="D877" s="1"/>
      <c r="E877" s="9"/>
      <c r="F877" s="1"/>
      <c r="G877" s="1"/>
      <c r="H877" s="1"/>
      <c r="I877" s="1"/>
      <c r="J877" s="1"/>
      <c r="K877" s="1"/>
      <c r="L877" s="1"/>
      <c r="M877" s="1"/>
      <c r="N877" s="1"/>
      <c r="O877" s="1"/>
      <c r="P877" s="1"/>
      <c r="Q877" s="1"/>
      <c r="R877" s="1"/>
      <c r="S877" s="1"/>
      <c r="T877" s="1"/>
      <c r="U877" s="1"/>
      <c r="V877" s="1"/>
    </row>
    <row r="878" spans="2:22" x14ac:dyDescent="0.2">
      <c r="B878" s="1"/>
      <c r="C878" s="1"/>
      <c r="D878" s="1"/>
      <c r="E878" s="9"/>
      <c r="F878" s="1"/>
      <c r="G878" s="1"/>
      <c r="H878" s="1"/>
      <c r="I878" s="1"/>
      <c r="J878" s="1"/>
      <c r="K878" s="1"/>
      <c r="L878" s="1"/>
      <c r="M878" s="1"/>
      <c r="N878" s="1"/>
      <c r="O878" s="1"/>
      <c r="P878" s="1"/>
      <c r="Q878" s="1"/>
      <c r="R878" s="1"/>
      <c r="S878" s="1"/>
      <c r="T878" s="1"/>
      <c r="U878" s="1"/>
      <c r="V878" s="1"/>
    </row>
    <row r="879" spans="2:22" x14ac:dyDescent="0.2">
      <c r="B879" s="1"/>
      <c r="C879" s="1"/>
      <c r="D879" s="1"/>
      <c r="E879" s="9"/>
      <c r="F879" s="1"/>
      <c r="G879" s="1"/>
      <c r="H879" s="1"/>
      <c r="I879" s="1"/>
      <c r="J879" s="1"/>
      <c r="K879" s="1"/>
      <c r="L879" s="1"/>
      <c r="M879" s="1"/>
      <c r="N879" s="1"/>
      <c r="O879" s="1"/>
      <c r="P879" s="1"/>
      <c r="Q879" s="1"/>
      <c r="R879" s="1"/>
      <c r="S879" s="1"/>
      <c r="T879" s="1"/>
      <c r="U879" s="1"/>
      <c r="V879" s="1"/>
    </row>
    <row r="880" spans="2:22" x14ac:dyDescent="0.2">
      <c r="B880" s="1"/>
      <c r="C880" s="1"/>
      <c r="D880" s="1"/>
      <c r="E880" s="9"/>
      <c r="F880" s="1"/>
      <c r="G880" s="1"/>
      <c r="H880" s="1"/>
      <c r="I880" s="1"/>
      <c r="J880" s="1"/>
      <c r="K880" s="1"/>
      <c r="L880" s="1"/>
      <c r="M880" s="1"/>
      <c r="N880" s="1"/>
      <c r="O880" s="1"/>
      <c r="P880" s="1"/>
      <c r="Q880" s="1"/>
      <c r="R880" s="1"/>
      <c r="S880" s="1"/>
      <c r="T880" s="1"/>
      <c r="U880" s="1"/>
      <c r="V880" s="1"/>
    </row>
    <row r="881" spans="2:22" x14ac:dyDescent="0.2">
      <c r="B881" s="1"/>
      <c r="C881" s="1"/>
      <c r="D881" s="1"/>
      <c r="E881" s="9"/>
      <c r="F881" s="1"/>
      <c r="G881" s="1"/>
      <c r="H881" s="1"/>
      <c r="I881" s="1"/>
      <c r="J881" s="1"/>
      <c r="K881" s="1"/>
      <c r="L881" s="1"/>
      <c r="M881" s="1"/>
      <c r="N881" s="1"/>
      <c r="O881" s="1"/>
      <c r="P881" s="1"/>
      <c r="Q881" s="1"/>
      <c r="R881" s="1"/>
      <c r="S881" s="1"/>
      <c r="T881" s="1"/>
      <c r="U881" s="1"/>
      <c r="V881" s="1"/>
    </row>
    <row r="882" spans="2:22" x14ac:dyDescent="0.2">
      <c r="B882" s="1"/>
      <c r="C882" s="1"/>
      <c r="D882" s="1"/>
      <c r="E882" s="9"/>
      <c r="F882" s="1"/>
      <c r="G882" s="1"/>
      <c r="H882" s="1"/>
      <c r="I882" s="1"/>
      <c r="J882" s="1"/>
      <c r="K882" s="1"/>
      <c r="L882" s="1"/>
      <c r="M882" s="1"/>
      <c r="N882" s="1"/>
      <c r="O882" s="1"/>
      <c r="P882" s="1"/>
      <c r="Q882" s="1"/>
      <c r="R882" s="1"/>
      <c r="S882" s="1"/>
      <c r="T882" s="1"/>
      <c r="U882" s="1"/>
      <c r="V882" s="1"/>
    </row>
    <row r="883" spans="2:22" x14ac:dyDescent="0.2">
      <c r="B883" s="1"/>
      <c r="C883" s="1"/>
      <c r="D883" s="1"/>
      <c r="E883" s="9"/>
      <c r="F883" s="1"/>
      <c r="G883" s="1"/>
      <c r="H883" s="1"/>
      <c r="I883" s="1"/>
      <c r="J883" s="1"/>
      <c r="K883" s="1"/>
      <c r="L883" s="1"/>
      <c r="M883" s="1"/>
      <c r="N883" s="1"/>
      <c r="O883" s="1"/>
      <c r="P883" s="1"/>
      <c r="Q883" s="1"/>
      <c r="R883" s="1"/>
      <c r="S883" s="1"/>
      <c r="T883" s="1"/>
      <c r="U883" s="1"/>
      <c r="V883" s="1"/>
    </row>
    <row r="884" spans="2:22" x14ac:dyDescent="0.2">
      <c r="B884" s="1"/>
      <c r="C884" s="1"/>
      <c r="D884" s="1"/>
      <c r="E884" s="9"/>
      <c r="F884" s="1"/>
      <c r="G884" s="1"/>
      <c r="H884" s="1"/>
      <c r="I884" s="1"/>
      <c r="J884" s="1"/>
      <c r="K884" s="1"/>
      <c r="L884" s="1"/>
      <c r="M884" s="1"/>
      <c r="N884" s="1"/>
      <c r="O884" s="1"/>
      <c r="P884" s="1"/>
      <c r="Q884" s="1"/>
      <c r="R884" s="1"/>
      <c r="S884" s="1"/>
      <c r="T884" s="1"/>
      <c r="U884" s="1"/>
      <c r="V884" s="1"/>
    </row>
    <row r="885" spans="2:22" x14ac:dyDescent="0.2">
      <c r="B885" s="1"/>
      <c r="C885" s="1"/>
      <c r="D885" s="1"/>
      <c r="E885" s="9"/>
      <c r="F885" s="1"/>
      <c r="G885" s="1"/>
      <c r="H885" s="1"/>
      <c r="I885" s="1"/>
      <c r="J885" s="1"/>
      <c r="K885" s="1"/>
      <c r="L885" s="1"/>
      <c r="M885" s="1"/>
      <c r="N885" s="1"/>
      <c r="O885" s="1"/>
      <c r="P885" s="1"/>
      <c r="Q885" s="1"/>
      <c r="R885" s="1"/>
      <c r="S885" s="1"/>
      <c r="T885" s="1"/>
      <c r="U885" s="1"/>
      <c r="V885" s="1"/>
    </row>
    <row r="886" spans="2:22" x14ac:dyDescent="0.2">
      <c r="B886" s="1"/>
      <c r="C886" s="1"/>
      <c r="D886" s="1"/>
      <c r="E886" s="9"/>
      <c r="F886" s="1"/>
      <c r="G886" s="1"/>
      <c r="H886" s="1"/>
      <c r="I886" s="1"/>
      <c r="J886" s="1"/>
      <c r="K886" s="1"/>
      <c r="L886" s="1"/>
      <c r="M886" s="1"/>
      <c r="N886" s="1"/>
      <c r="O886" s="1"/>
      <c r="P886" s="1"/>
      <c r="Q886" s="1"/>
      <c r="R886" s="1"/>
      <c r="S886" s="1"/>
      <c r="T886" s="1"/>
      <c r="U886" s="1"/>
      <c r="V886" s="1"/>
    </row>
    <row r="887" spans="2:22" x14ac:dyDescent="0.2">
      <c r="B887" s="1"/>
      <c r="C887" s="1"/>
      <c r="D887" s="1"/>
      <c r="E887" s="9"/>
      <c r="F887" s="1"/>
      <c r="G887" s="1"/>
      <c r="H887" s="1"/>
      <c r="I887" s="1"/>
      <c r="J887" s="1"/>
      <c r="K887" s="1"/>
      <c r="L887" s="1"/>
      <c r="M887" s="1"/>
      <c r="N887" s="1"/>
      <c r="O887" s="1"/>
      <c r="P887" s="1"/>
      <c r="Q887" s="1"/>
      <c r="R887" s="1"/>
      <c r="S887" s="1"/>
      <c r="T887" s="1"/>
      <c r="U887" s="1"/>
      <c r="V887" s="1"/>
    </row>
    <row r="888" spans="2:22" x14ac:dyDescent="0.2">
      <c r="B888" s="1"/>
      <c r="C888" s="1"/>
      <c r="D888" s="1"/>
      <c r="E888" s="9"/>
      <c r="F888" s="1"/>
      <c r="G888" s="1"/>
      <c r="H888" s="1"/>
      <c r="I888" s="1"/>
      <c r="J888" s="1"/>
      <c r="K888" s="1"/>
      <c r="L888" s="1"/>
      <c r="M888" s="1"/>
      <c r="N888" s="1"/>
      <c r="O888" s="1"/>
      <c r="P888" s="1"/>
      <c r="Q888" s="1"/>
      <c r="R888" s="1"/>
      <c r="S888" s="1"/>
      <c r="T888" s="1"/>
      <c r="U888" s="1"/>
      <c r="V888" s="1"/>
    </row>
    <row r="889" spans="2:22" x14ac:dyDescent="0.2">
      <c r="B889" s="1"/>
      <c r="C889" s="1"/>
      <c r="D889" s="1"/>
      <c r="E889" s="9"/>
      <c r="F889" s="1"/>
      <c r="G889" s="1"/>
      <c r="H889" s="1"/>
      <c r="I889" s="1"/>
      <c r="J889" s="1"/>
      <c r="K889" s="1"/>
      <c r="L889" s="1"/>
      <c r="M889" s="1"/>
      <c r="N889" s="1"/>
      <c r="O889" s="1"/>
      <c r="P889" s="1"/>
      <c r="Q889" s="1"/>
      <c r="R889" s="1"/>
      <c r="S889" s="1"/>
      <c r="T889" s="1"/>
      <c r="U889" s="1"/>
      <c r="V889" s="1"/>
    </row>
    <row r="890" spans="2:22" x14ac:dyDescent="0.2">
      <c r="B890" s="1"/>
      <c r="C890" s="1"/>
      <c r="D890" s="1"/>
      <c r="E890" s="9"/>
      <c r="F890" s="1"/>
      <c r="G890" s="1"/>
      <c r="H890" s="1"/>
      <c r="I890" s="1"/>
      <c r="J890" s="1"/>
      <c r="K890" s="1"/>
      <c r="L890" s="1"/>
      <c r="M890" s="1"/>
      <c r="N890" s="1"/>
      <c r="O890" s="1"/>
      <c r="P890" s="1"/>
      <c r="Q890" s="1"/>
      <c r="R890" s="1"/>
      <c r="S890" s="1"/>
      <c r="T890" s="1"/>
      <c r="U890" s="1"/>
      <c r="V890" s="1"/>
    </row>
    <row r="891" spans="2:22" x14ac:dyDescent="0.2">
      <c r="B891" s="1"/>
      <c r="C891" s="1"/>
      <c r="D891" s="1"/>
      <c r="E891" s="9"/>
      <c r="F891" s="1"/>
      <c r="G891" s="1"/>
      <c r="H891" s="1"/>
      <c r="I891" s="1"/>
      <c r="J891" s="1"/>
      <c r="K891" s="1"/>
      <c r="L891" s="1"/>
      <c r="M891" s="1"/>
      <c r="N891" s="1"/>
      <c r="O891" s="1"/>
      <c r="P891" s="1"/>
      <c r="Q891" s="1"/>
      <c r="R891" s="1"/>
      <c r="S891" s="1"/>
      <c r="T891" s="1"/>
      <c r="U891" s="1"/>
      <c r="V891" s="1"/>
    </row>
    <row r="892" spans="2:22" x14ac:dyDescent="0.2">
      <c r="B892" s="1"/>
      <c r="C892" s="1"/>
      <c r="D892" s="1"/>
      <c r="E892" s="9"/>
      <c r="F892" s="1"/>
      <c r="G892" s="1"/>
      <c r="H892" s="1"/>
      <c r="I892" s="1"/>
      <c r="J892" s="1"/>
      <c r="K892" s="1"/>
      <c r="L892" s="1"/>
      <c r="M892" s="1"/>
      <c r="N892" s="1"/>
      <c r="O892" s="1"/>
      <c r="P892" s="1"/>
      <c r="Q892" s="1"/>
      <c r="R892" s="1"/>
      <c r="S892" s="1"/>
      <c r="T892" s="1"/>
      <c r="U892" s="1"/>
      <c r="V892" s="1"/>
    </row>
    <row r="893" spans="2:22" x14ac:dyDescent="0.2">
      <c r="B893" s="1"/>
      <c r="C893" s="1"/>
      <c r="D893" s="1"/>
      <c r="E893" s="9"/>
      <c r="F893" s="1"/>
      <c r="G893" s="1"/>
      <c r="H893" s="1"/>
      <c r="I893" s="1"/>
      <c r="J893" s="1"/>
      <c r="K893" s="1"/>
      <c r="L893" s="1"/>
      <c r="M893" s="1"/>
      <c r="N893" s="1"/>
      <c r="O893" s="1"/>
      <c r="P893" s="1"/>
      <c r="Q893" s="1"/>
      <c r="R893" s="1"/>
      <c r="S893" s="1"/>
      <c r="T893" s="1"/>
      <c r="U893" s="1"/>
      <c r="V893" s="1"/>
    </row>
    <row r="894" spans="2:22" x14ac:dyDescent="0.2">
      <c r="B894" s="1"/>
      <c r="C894" s="1"/>
      <c r="D894" s="1"/>
      <c r="E894" s="9"/>
      <c r="F894" s="1"/>
      <c r="G894" s="1"/>
      <c r="H894" s="1"/>
      <c r="I894" s="1"/>
      <c r="J894" s="1"/>
      <c r="K894" s="1"/>
      <c r="L894" s="1"/>
      <c r="M894" s="1"/>
      <c r="N894" s="1"/>
      <c r="O894" s="1"/>
      <c r="P894" s="1"/>
      <c r="Q894" s="1"/>
      <c r="R894" s="1"/>
      <c r="S894" s="1"/>
      <c r="T894" s="1"/>
      <c r="U894" s="1"/>
      <c r="V894" s="1"/>
    </row>
    <row r="895" spans="2:22" x14ac:dyDescent="0.2">
      <c r="B895" s="1"/>
      <c r="C895" s="1"/>
      <c r="D895" s="1"/>
      <c r="E895" s="9"/>
      <c r="F895" s="1"/>
      <c r="G895" s="1"/>
      <c r="H895" s="1"/>
      <c r="I895" s="1"/>
      <c r="J895" s="1"/>
      <c r="K895" s="1"/>
      <c r="L895" s="1"/>
      <c r="M895" s="1"/>
      <c r="N895" s="1"/>
      <c r="O895" s="1"/>
      <c r="P895" s="1"/>
      <c r="Q895" s="1"/>
      <c r="R895" s="1"/>
      <c r="S895" s="1"/>
      <c r="T895" s="1"/>
      <c r="U895" s="1"/>
      <c r="V895" s="1"/>
    </row>
    <row r="896" spans="2:22" x14ac:dyDescent="0.2">
      <c r="B896" s="1"/>
      <c r="C896" s="1"/>
      <c r="D896" s="1"/>
      <c r="E896" s="9"/>
      <c r="F896" s="1"/>
      <c r="G896" s="1"/>
      <c r="H896" s="1"/>
      <c r="I896" s="1"/>
      <c r="J896" s="1"/>
      <c r="K896" s="1"/>
      <c r="L896" s="1"/>
      <c r="M896" s="1"/>
      <c r="N896" s="1"/>
      <c r="O896" s="1"/>
      <c r="P896" s="1"/>
      <c r="Q896" s="1"/>
      <c r="R896" s="1"/>
      <c r="S896" s="1"/>
      <c r="T896" s="1"/>
      <c r="U896" s="1"/>
      <c r="V896" s="1"/>
    </row>
    <row r="897" spans="2:22" x14ac:dyDescent="0.2">
      <c r="B897" s="1"/>
      <c r="C897" s="1"/>
      <c r="D897" s="1"/>
      <c r="E897" s="9"/>
      <c r="F897" s="1"/>
      <c r="G897" s="1"/>
      <c r="H897" s="1"/>
      <c r="I897" s="1"/>
      <c r="J897" s="1"/>
      <c r="K897" s="1"/>
      <c r="L897" s="1"/>
      <c r="M897" s="1"/>
      <c r="N897" s="1"/>
      <c r="O897" s="1"/>
      <c r="P897" s="1"/>
      <c r="Q897" s="1"/>
      <c r="R897" s="1"/>
      <c r="S897" s="1"/>
      <c r="T897" s="1"/>
      <c r="U897" s="1"/>
      <c r="V897" s="1"/>
    </row>
    <row r="898" spans="2:22" x14ac:dyDescent="0.2">
      <c r="B898" s="1"/>
      <c r="C898" s="1"/>
      <c r="D898" s="1"/>
      <c r="E898" s="9"/>
      <c r="F898" s="1"/>
      <c r="G898" s="1"/>
      <c r="H898" s="1"/>
      <c r="I898" s="1"/>
      <c r="J898" s="1"/>
      <c r="K898" s="1"/>
      <c r="L898" s="1"/>
      <c r="M898" s="1"/>
      <c r="N898" s="1"/>
      <c r="O898" s="1"/>
      <c r="P898" s="1"/>
      <c r="Q898" s="1"/>
      <c r="R898" s="1"/>
      <c r="S898" s="1"/>
      <c r="T898" s="1"/>
      <c r="U898" s="1"/>
      <c r="V898" s="1"/>
    </row>
    <row r="899" spans="2:22" x14ac:dyDescent="0.2">
      <c r="B899" s="1"/>
      <c r="C899" s="1"/>
      <c r="D899" s="1"/>
      <c r="E899" s="9"/>
      <c r="F899" s="1"/>
      <c r="G899" s="1"/>
      <c r="H899" s="1"/>
      <c r="I899" s="1"/>
      <c r="J899" s="1"/>
      <c r="K899" s="1"/>
      <c r="L899" s="1"/>
      <c r="M899" s="1"/>
      <c r="N899" s="1"/>
      <c r="O899" s="1"/>
      <c r="P899" s="1"/>
      <c r="Q899" s="1"/>
      <c r="R899" s="1"/>
      <c r="S899" s="1"/>
      <c r="T899" s="1"/>
      <c r="U899" s="1"/>
      <c r="V899" s="1"/>
    </row>
    <row r="900" spans="2:22" x14ac:dyDescent="0.2">
      <c r="B900" s="1"/>
      <c r="C900" s="1"/>
      <c r="D900" s="1"/>
      <c r="E900" s="9"/>
      <c r="F900" s="1"/>
      <c r="G900" s="1"/>
      <c r="H900" s="1"/>
      <c r="I900" s="1"/>
      <c r="J900" s="1"/>
      <c r="K900" s="1"/>
      <c r="L900" s="1"/>
      <c r="M900" s="1"/>
      <c r="N900" s="1"/>
      <c r="O900" s="1"/>
      <c r="P900" s="1"/>
      <c r="Q900" s="1"/>
      <c r="R900" s="1"/>
      <c r="S900" s="1"/>
      <c r="T900" s="1"/>
      <c r="U900" s="1"/>
      <c r="V900" s="1"/>
    </row>
    <row r="901" spans="2:22" x14ac:dyDescent="0.2">
      <c r="B901" s="1"/>
      <c r="C901" s="1"/>
      <c r="D901" s="1"/>
      <c r="E901" s="9"/>
      <c r="F901" s="1"/>
      <c r="G901" s="1"/>
      <c r="H901" s="1"/>
      <c r="I901" s="1"/>
      <c r="J901" s="1"/>
      <c r="K901" s="1"/>
      <c r="L901" s="1"/>
      <c r="M901" s="1"/>
      <c r="N901" s="1"/>
      <c r="O901" s="1"/>
      <c r="P901" s="1"/>
      <c r="Q901" s="1"/>
      <c r="R901" s="1"/>
      <c r="S901" s="1"/>
      <c r="T901" s="1"/>
      <c r="U901" s="1"/>
      <c r="V901" s="1"/>
    </row>
    <row r="902" spans="2:22" x14ac:dyDescent="0.2">
      <c r="B902" s="1"/>
      <c r="C902" s="1"/>
      <c r="D902" s="1"/>
      <c r="E902" s="9"/>
      <c r="F902" s="1"/>
      <c r="G902" s="1"/>
      <c r="H902" s="1"/>
      <c r="I902" s="1"/>
      <c r="J902" s="1"/>
      <c r="K902" s="1"/>
      <c r="L902" s="1"/>
      <c r="M902" s="1"/>
      <c r="N902" s="1"/>
      <c r="O902" s="1"/>
      <c r="P902" s="1"/>
      <c r="Q902" s="1"/>
      <c r="R902" s="1"/>
      <c r="S902" s="1"/>
      <c r="T902" s="1"/>
      <c r="U902" s="1"/>
      <c r="V902" s="1"/>
    </row>
    <row r="903" spans="2:22" x14ac:dyDescent="0.2">
      <c r="B903" s="1"/>
      <c r="C903" s="1"/>
      <c r="D903" s="1"/>
      <c r="E903" s="9"/>
      <c r="F903" s="1"/>
      <c r="G903" s="1"/>
      <c r="H903" s="1"/>
      <c r="I903" s="1"/>
      <c r="J903" s="1"/>
      <c r="K903" s="1"/>
      <c r="L903" s="1"/>
      <c r="M903" s="1"/>
      <c r="N903" s="1"/>
      <c r="O903" s="1"/>
      <c r="P903" s="1"/>
      <c r="Q903" s="1"/>
      <c r="R903" s="1"/>
      <c r="S903" s="1"/>
      <c r="T903" s="1"/>
      <c r="U903" s="1"/>
      <c r="V903" s="1"/>
    </row>
    <row r="904" spans="2:22" x14ac:dyDescent="0.2">
      <c r="B904" s="1"/>
      <c r="C904" s="1"/>
      <c r="D904" s="1"/>
      <c r="E904" s="9"/>
      <c r="F904" s="1"/>
      <c r="G904" s="1"/>
      <c r="H904" s="1"/>
      <c r="I904" s="1"/>
      <c r="J904" s="1"/>
      <c r="K904" s="1"/>
      <c r="L904" s="1"/>
      <c r="M904" s="1"/>
      <c r="N904" s="1"/>
      <c r="O904" s="1"/>
      <c r="P904" s="1"/>
      <c r="Q904" s="1"/>
      <c r="R904" s="1"/>
      <c r="S904" s="1"/>
      <c r="T904" s="1"/>
      <c r="U904" s="1"/>
      <c r="V904" s="1"/>
    </row>
    <row r="905" spans="2:22" x14ac:dyDescent="0.2">
      <c r="B905" s="1"/>
      <c r="C905" s="1"/>
      <c r="D905" s="1"/>
      <c r="E905" s="9"/>
      <c r="F905" s="1"/>
      <c r="G905" s="1"/>
      <c r="H905" s="1"/>
      <c r="I905" s="1"/>
      <c r="J905" s="1"/>
      <c r="K905" s="1"/>
      <c r="L905" s="1"/>
      <c r="M905" s="1"/>
      <c r="N905" s="1"/>
      <c r="O905" s="1"/>
      <c r="P905" s="1"/>
      <c r="Q905" s="1"/>
      <c r="R905" s="1"/>
      <c r="S905" s="1"/>
      <c r="T905" s="1"/>
      <c r="U905" s="1"/>
      <c r="V905" s="1"/>
    </row>
    <row r="906" spans="2:22" x14ac:dyDescent="0.2">
      <c r="B906" s="1"/>
      <c r="C906" s="1"/>
      <c r="D906" s="1"/>
      <c r="E906" s="9"/>
      <c r="F906" s="1"/>
      <c r="G906" s="1"/>
      <c r="H906" s="1"/>
      <c r="I906" s="1"/>
      <c r="J906" s="1"/>
      <c r="K906" s="1"/>
      <c r="L906" s="1"/>
      <c r="M906" s="1"/>
      <c r="N906" s="1"/>
      <c r="O906" s="1"/>
      <c r="P906" s="1"/>
      <c r="Q906" s="1"/>
      <c r="R906" s="1"/>
      <c r="S906" s="1"/>
      <c r="T906" s="1"/>
      <c r="U906" s="1"/>
      <c r="V906" s="1"/>
    </row>
    <row r="907" spans="2:22" x14ac:dyDescent="0.2">
      <c r="B907" s="1"/>
      <c r="C907" s="1"/>
      <c r="D907" s="1"/>
      <c r="E907" s="9"/>
      <c r="F907" s="1"/>
      <c r="G907" s="1"/>
      <c r="H907" s="1"/>
      <c r="I907" s="1"/>
      <c r="J907" s="1"/>
      <c r="K907" s="1"/>
      <c r="L907" s="1"/>
      <c r="M907" s="1"/>
      <c r="N907" s="1"/>
      <c r="O907" s="1"/>
      <c r="P907" s="1"/>
      <c r="Q907" s="1"/>
      <c r="R907" s="1"/>
      <c r="S907" s="1"/>
      <c r="T907" s="1"/>
      <c r="U907" s="1"/>
      <c r="V907" s="1"/>
    </row>
    <row r="908" spans="2:22" x14ac:dyDescent="0.2">
      <c r="B908" s="1"/>
      <c r="C908" s="1"/>
      <c r="D908" s="1"/>
      <c r="E908" s="9"/>
      <c r="F908" s="1"/>
      <c r="G908" s="1"/>
      <c r="H908" s="1"/>
      <c r="I908" s="1"/>
      <c r="J908" s="1"/>
      <c r="K908" s="1"/>
      <c r="L908" s="1"/>
      <c r="M908" s="1"/>
      <c r="N908" s="1"/>
      <c r="O908" s="1"/>
      <c r="P908" s="1"/>
      <c r="Q908" s="1"/>
      <c r="R908" s="1"/>
      <c r="S908" s="1"/>
      <c r="T908" s="1"/>
      <c r="U908" s="1"/>
      <c r="V908" s="1"/>
    </row>
    <row r="909" spans="2:22" x14ac:dyDescent="0.2">
      <c r="B909" s="1"/>
      <c r="C909" s="1"/>
      <c r="D909" s="1"/>
      <c r="E909" s="9"/>
      <c r="F909" s="1"/>
      <c r="G909" s="1"/>
      <c r="H909" s="1"/>
      <c r="I909" s="1"/>
      <c r="J909" s="1"/>
      <c r="K909" s="1"/>
      <c r="L909" s="1"/>
      <c r="M909" s="1"/>
      <c r="N909" s="1"/>
      <c r="O909" s="1"/>
      <c r="P909" s="1"/>
      <c r="Q909" s="1"/>
      <c r="R909" s="1"/>
      <c r="S909" s="1"/>
      <c r="T909" s="1"/>
      <c r="U909" s="1"/>
      <c r="V909" s="1"/>
    </row>
    <row r="910" spans="2:22" x14ac:dyDescent="0.2">
      <c r="B910" s="1"/>
      <c r="C910" s="1"/>
      <c r="D910" s="1"/>
      <c r="E910" s="9"/>
      <c r="F910" s="1"/>
      <c r="G910" s="1"/>
      <c r="H910" s="1"/>
      <c r="I910" s="1"/>
      <c r="J910" s="1"/>
      <c r="K910" s="1"/>
      <c r="L910" s="1"/>
      <c r="M910" s="1"/>
      <c r="N910" s="1"/>
      <c r="O910" s="1"/>
      <c r="P910" s="1"/>
      <c r="Q910" s="1"/>
      <c r="R910" s="1"/>
      <c r="S910" s="1"/>
      <c r="T910" s="1"/>
      <c r="U910" s="1"/>
      <c r="V910" s="1"/>
    </row>
    <row r="911" spans="2:22" x14ac:dyDescent="0.2">
      <c r="B911" s="1"/>
      <c r="C911" s="1"/>
      <c r="D911" s="1"/>
      <c r="E911" s="9"/>
      <c r="F911" s="1"/>
      <c r="G911" s="1"/>
      <c r="H911" s="1"/>
      <c r="I911" s="1"/>
      <c r="J911" s="1"/>
      <c r="K911" s="1"/>
      <c r="L911" s="1"/>
      <c r="M911" s="1"/>
      <c r="N911" s="1"/>
      <c r="O911" s="1"/>
      <c r="P911" s="1"/>
      <c r="Q911" s="1"/>
      <c r="R911" s="1"/>
      <c r="S911" s="1"/>
      <c r="T911" s="1"/>
      <c r="U911" s="1"/>
      <c r="V911" s="1"/>
    </row>
    <row r="912" spans="2:22" x14ac:dyDescent="0.2">
      <c r="B912" s="1"/>
      <c r="C912" s="1"/>
      <c r="D912" s="1"/>
      <c r="E912" s="9"/>
      <c r="F912" s="1"/>
      <c r="G912" s="1"/>
      <c r="H912" s="1"/>
      <c r="I912" s="1"/>
      <c r="J912" s="1"/>
      <c r="K912" s="1"/>
      <c r="L912" s="1"/>
      <c r="M912" s="1"/>
      <c r="N912" s="1"/>
      <c r="O912" s="1"/>
      <c r="P912" s="1"/>
      <c r="Q912" s="1"/>
      <c r="R912" s="1"/>
      <c r="S912" s="1"/>
      <c r="T912" s="1"/>
      <c r="U912" s="1"/>
      <c r="V912" s="1"/>
    </row>
    <row r="913" spans="2:22" x14ac:dyDescent="0.2">
      <c r="B913" s="1"/>
      <c r="C913" s="1"/>
      <c r="D913" s="1"/>
      <c r="E913" s="9"/>
      <c r="F913" s="1"/>
      <c r="G913" s="1"/>
      <c r="H913" s="1"/>
      <c r="I913" s="1"/>
      <c r="J913" s="1"/>
      <c r="K913" s="1"/>
      <c r="L913" s="1"/>
      <c r="M913" s="1"/>
      <c r="N913" s="1"/>
      <c r="O913" s="1"/>
      <c r="P913" s="1"/>
      <c r="Q913" s="1"/>
      <c r="R913" s="1"/>
      <c r="S913" s="1"/>
      <c r="T913" s="1"/>
      <c r="U913" s="1"/>
      <c r="V913" s="1"/>
    </row>
    <row r="914" spans="2:22" x14ac:dyDescent="0.2">
      <c r="B914" s="1"/>
      <c r="C914" s="1"/>
      <c r="D914" s="1"/>
      <c r="E914" s="9"/>
      <c r="F914" s="1"/>
      <c r="G914" s="1"/>
      <c r="H914" s="1"/>
      <c r="I914" s="1"/>
      <c r="J914" s="1"/>
      <c r="K914" s="1"/>
      <c r="L914" s="1"/>
      <c r="M914" s="1"/>
      <c r="N914" s="1"/>
      <c r="O914" s="1"/>
      <c r="P914" s="1"/>
      <c r="Q914" s="1"/>
      <c r="R914" s="1"/>
      <c r="S914" s="1"/>
      <c r="T914" s="1"/>
      <c r="U914" s="1"/>
      <c r="V914" s="1"/>
    </row>
    <row r="915" spans="2:22" x14ac:dyDescent="0.2">
      <c r="B915" s="1"/>
      <c r="C915" s="1"/>
      <c r="D915" s="1"/>
      <c r="E915" s="9"/>
      <c r="F915" s="1"/>
      <c r="G915" s="1"/>
      <c r="H915" s="1"/>
      <c r="I915" s="1"/>
      <c r="J915" s="1"/>
      <c r="K915" s="1"/>
      <c r="L915" s="1"/>
      <c r="M915" s="1"/>
      <c r="N915" s="1"/>
      <c r="O915" s="1"/>
      <c r="P915" s="1"/>
      <c r="Q915" s="1"/>
      <c r="R915" s="1"/>
      <c r="S915" s="1"/>
      <c r="T915" s="1"/>
      <c r="U915" s="1"/>
      <c r="V915" s="1"/>
    </row>
    <row r="916" spans="2:22" x14ac:dyDescent="0.2">
      <c r="B916" s="1"/>
      <c r="C916" s="1"/>
      <c r="D916" s="1"/>
      <c r="E916" s="9"/>
      <c r="F916" s="1"/>
      <c r="G916" s="1"/>
      <c r="H916" s="1"/>
      <c r="I916" s="1"/>
      <c r="J916" s="1"/>
      <c r="K916" s="1"/>
      <c r="L916" s="1"/>
      <c r="M916" s="1"/>
      <c r="N916" s="1"/>
      <c r="O916" s="1"/>
      <c r="P916" s="1"/>
      <c r="Q916" s="1"/>
      <c r="R916" s="1"/>
      <c r="S916" s="1"/>
      <c r="T916" s="1"/>
      <c r="U916" s="1"/>
      <c r="V916" s="1"/>
    </row>
    <row r="917" spans="2:22" x14ac:dyDescent="0.2">
      <c r="B917" s="1"/>
      <c r="C917" s="1"/>
      <c r="D917" s="1"/>
      <c r="E917" s="9"/>
      <c r="F917" s="1"/>
      <c r="G917" s="1"/>
      <c r="H917" s="1"/>
      <c r="I917" s="1"/>
      <c r="J917" s="1"/>
      <c r="K917" s="1"/>
      <c r="L917" s="1"/>
      <c r="M917" s="1"/>
      <c r="N917" s="1"/>
      <c r="O917" s="1"/>
      <c r="P917" s="1"/>
      <c r="Q917" s="1"/>
      <c r="R917" s="1"/>
      <c r="S917" s="1"/>
      <c r="T917" s="1"/>
      <c r="U917" s="1"/>
      <c r="V917" s="1"/>
    </row>
    <row r="918" spans="2:22" x14ac:dyDescent="0.2">
      <c r="B918" s="1"/>
      <c r="C918" s="1"/>
      <c r="D918" s="1"/>
      <c r="E918" s="9"/>
      <c r="F918" s="1"/>
      <c r="G918" s="1"/>
      <c r="H918" s="1"/>
      <c r="I918" s="1"/>
      <c r="J918" s="1"/>
      <c r="K918" s="1"/>
      <c r="L918" s="1"/>
      <c r="M918" s="1"/>
      <c r="N918" s="1"/>
      <c r="O918" s="1"/>
      <c r="P918" s="1"/>
      <c r="Q918" s="1"/>
      <c r="R918" s="1"/>
      <c r="S918" s="1"/>
      <c r="T918" s="1"/>
      <c r="U918" s="1"/>
      <c r="V918" s="1"/>
    </row>
    <row r="919" spans="2:22" x14ac:dyDescent="0.2">
      <c r="B919" s="1"/>
      <c r="C919" s="1"/>
      <c r="D919" s="1"/>
      <c r="E919" s="9"/>
      <c r="F919" s="1"/>
      <c r="G919" s="1"/>
      <c r="H919" s="1"/>
      <c r="I919" s="1"/>
      <c r="J919" s="1"/>
      <c r="K919" s="1"/>
      <c r="L919" s="1"/>
      <c r="M919" s="1"/>
      <c r="N919" s="1"/>
      <c r="O919" s="1"/>
      <c r="P919" s="1"/>
      <c r="Q919" s="1"/>
      <c r="R919" s="1"/>
      <c r="S919" s="1"/>
      <c r="T919" s="1"/>
      <c r="U919" s="1"/>
      <c r="V919" s="1"/>
    </row>
    <row r="920" spans="2:22" x14ac:dyDescent="0.2">
      <c r="B920" s="1"/>
      <c r="C920" s="1"/>
      <c r="D920" s="1"/>
      <c r="E920" s="9"/>
      <c r="F920" s="1"/>
      <c r="G920" s="1"/>
      <c r="H920" s="1"/>
      <c r="I920" s="1"/>
      <c r="J920" s="1"/>
      <c r="K920" s="1"/>
      <c r="L920" s="1"/>
      <c r="M920" s="1"/>
      <c r="N920" s="1"/>
      <c r="O920" s="1"/>
      <c r="P920" s="1"/>
      <c r="Q920" s="1"/>
      <c r="R920" s="1"/>
      <c r="S920" s="1"/>
      <c r="T920" s="1"/>
      <c r="U920" s="1"/>
      <c r="V920" s="1"/>
    </row>
    <row r="921" spans="2:22" x14ac:dyDescent="0.2">
      <c r="B921" s="1"/>
      <c r="C921" s="1"/>
      <c r="D921" s="1"/>
      <c r="E921" s="9"/>
      <c r="F921" s="1"/>
      <c r="G921" s="1"/>
      <c r="H921" s="1"/>
      <c r="I921" s="1"/>
      <c r="J921" s="1"/>
      <c r="K921" s="1"/>
      <c r="L921" s="1"/>
      <c r="M921" s="1"/>
      <c r="N921" s="1"/>
      <c r="O921" s="1"/>
      <c r="P921" s="1"/>
      <c r="Q921" s="1"/>
      <c r="R921" s="1"/>
      <c r="S921" s="1"/>
      <c r="T921" s="1"/>
      <c r="U921" s="1"/>
      <c r="V921" s="1"/>
    </row>
    <row r="922" spans="2:22" x14ac:dyDescent="0.2">
      <c r="B922" s="1"/>
      <c r="C922" s="1"/>
      <c r="D922" s="1"/>
      <c r="E922" s="9"/>
      <c r="F922" s="1"/>
      <c r="G922" s="1"/>
      <c r="H922" s="1"/>
      <c r="I922" s="1"/>
      <c r="J922" s="1"/>
      <c r="K922" s="1"/>
      <c r="L922" s="1"/>
      <c r="M922" s="1"/>
      <c r="N922" s="1"/>
      <c r="O922" s="1"/>
      <c r="P922" s="1"/>
      <c r="Q922" s="1"/>
      <c r="R922" s="1"/>
      <c r="S922" s="1"/>
      <c r="T922" s="1"/>
      <c r="U922" s="1"/>
      <c r="V922" s="1"/>
    </row>
    <row r="923" spans="2:22" x14ac:dyDescent="0.2">
      <c r="B923" s="1"/>
      <c r="C923" s="1"/>
      <c r="D923" s="1"/>
      <c r="E923" s="9"/>
      <c r="F923" s="1"/>
      <c r="G923" s="1"/>
      <c r="H923" s="1"/>
      <c r="I923" s="1"/>
      <c r="J923" s="1"/>
      <c r="K923" s="1"/>
      <c r="L923" s="1"/>
      <c r="M923" s="1"/>
      <c r="N923" s="1"/>
      <c r="O923" s="1"/>
      <c r="P923" s="1"/>
      <c r="Q923" s="1"/>
      <c r="R923" s="1"/>
      <c r="S923" s="1"/>
      <c r="T923" s="1"/>
      <c r="U923" s="1"/>
      <c r="V923" s="1"/>
    </row>
    <row r="924" spans="2:22" x14ac:dyDescent="0.2">
      <c r="B924" s="1"/>
      <c r="C924" s="1"/>
      <c r="D924" s="1"/>
      <c r="E924" s="9"/>
      <c r="F924" s="1"/>
      <c r="G924" s="1"/>
      <c r="H924" s="1"/>
      <c r="I924" s="1"/>
      <c r="J924" s="1"/>
      <c r="K924" s="1"/>
      <c r="L924" s="1"/>
      <c r="M924" s="1"/>
      <c r="N924" s="1"/>
      <c r="O924" s="1"/>
      <c r="P924" s="1"/>
      <c r="Q924" s="1"/>
      <c r="R924" s="1"/>
      <c r="S924" s="1"/>
      <c r="T924" s="1"/>
      <c r="U924" s="1"/>
      <c r="V924" s="1"/>
    </row>
    <row r="925" spans="2:22" x14ac:dyDescent="0.2">
      <c r="B925" s="1"/>
      <c r="C925" s="1"/>
      <c r="D925" s="1"/>
      <c r="E925" s="9"/>
      <c r="F925" s="1"/>
      <c r="G925" s="1"/>
      <c r="H925" s="1"/>
      <c r="I925" s="1"/>
      <c r="J925" s="1"/>
      <c r="K925" s="1"/>
      <c r="L925" s="1"/>
      <c r="M925" s="1"/>
      <c r="N925" s="1"/>
      <c r="O925" s="1"/>
      <c r="P925" s="1"/>
      <c r="Q925" s="1"/>
      <c r="R925" s="1"/>
      <c r="S925" s="1"/>
      <c r="T925" s="1"/>
      <c r="U925" s="1"/>
      <c r="V925" s="1"/>
    </row>
    <row r="926" spans="2:22" x14ac:dyDescent="0.2">
      <c r="B926" s="1"/>
      <c r="C926" s="1"/>
      <c r="D926" s="1"/>
      <c r="E926" s="9"/>
      <c r="F926" s="1"/>
      <c r="G926" s="1"/>
      <c r="H926" s="1"/>
      <c r="I926" s="1"/>
      <c r="J926" s="1"/>
      <c r="K926" s="1"/>
      <c r="L926" s="1"/>
      <c r="M926" s="1"/>
      <c r="N926" s="1"/>
      <c r="O926" s="1"/>
      <c r="P926" s="1"/>
      <c r="Q926" s="1"/>
      <c r="R926" s="1"/>
      <c r="S926" s="1"/>
      <c r="T926" s="1"/>
      <c r="U926" s="1"/>
      <c r="V926" s="1"/>
    </row>
    <row r="927" spans="2:22" x14ac:dyDescent="0.2">
      <c r="B927" s="1"/>
      <c r="C927" s="1"/>
      <c r="D927" s="1"/>
      <c r="E927" s="9"/>
      <c r="F927" s="1"/>
      <c r="G927" s="1"/>
      <c r="H927" s="1"/>
      <c r="I927" s="1"/>
      <c r="J927" s="1"/>
      <c r="K927" s="1"/>
      <c r="L927" s="1"/>
      <c r="M927" s="1"/>
      <c r="N927" s="1"/>
      <c r="O927" s="1"/>
      <c r="P927" s="1"/>
      <c r="Q927" s="1"/>
      <c r="R927" s="1"/>
      <c r="S927" s="1"/>
      <c r="T927" s="1"/>
      <c r="U927" s="1"/>
      <c r="V927" s="1"/>
    </row>
    <row r="928" spans="2:22" x14ac:dyDescent="0.2">
      <c r="B928" s="1"/>
      <c r="C928" s="1"/>
      <c r="D928" s="1"/>
      <c r="E928" s="9"/>
      <c r="F928" s="1"/>
      <c r="G928" s="1"/>
      <c r="H928" s="1"/>
      <c r="I928" s="1"/>
      <c r="J928" s="1"/>
      <c r="K928" s="1"/>
      <c r="L928" s="1"/>
      <c r="M928" s="1"/>
      <c r="N928" s="1"/>
      <c r="O928" s="1"/>
      <c r="P928" s="1"/>
      <c r="Q928" s="1"/>
      <c r="R928" s="1"/>
      <c r="S928" s="1"/>
      <c r="T928" s="1"/>
      <c r="U928" s="1"/>
      <c r="V928" s="1"/>
    </row>
    <row r="929" spans="2:22" x14ac:dyDescent="0.2">
      <c r="B929" s="1"/>
      <c r="C929" s="1"/>
      <c r="D929" s="1"/>
      <c r="E929" s="9"/>
      <c r="F929" s="1"/>
      <c r="G929" s="1"/>
      <c r="H929" s="1"/>
      <c r="I929" s="1"/>
      <c r="J929" s="1"/>
      <c r="K929" s="1"/>
      <c r="L929" s="1"/>
      <c r="M929" s="1"/>
      <c r="N929" s="1"/>
      <c r="O929" s="1"/>
      <c r="P929" s="1"/>
      <c r="Q929" s="1"/>
      <c r="R929" s="1"/>
      <c r="S929" s="1"/>
      <c r="T929" s="1"/>
      <c r="U929" s="1"/>
      <c r="V929" s="1"/>
    </row>
    <row r="930" spans="2:22" x14ac:dyDescent="0.2">
      <c r="B930" s="1"/>
      <c r="C930" s="1"/>
      <c r="D930" s="1"/>
      <c r="E930" s="9"/>
      <c r="F930" s="1"/>
      <c r="G930" s="1"/>
      <c r="H930" s="1"/>
      <c r="I930" s="1"/>
      <c r="J930" s="1"/>
      <c r="K930" s="1"/>
      <c r="L930" s="1"/>
      <c r="M930" s="1"/>
      <c r="N930" s="1"/>
      <c r="O930" s="1"/>
      <c r="P930" s="1"/>
      <c r="Q930" s="1"/>
      <c r="R930" s="1"/>
      <c r="S930" s="1"/>
      <c r="T930" s="1"/>
      <c r="U930" s="1"/>
      <c r="V930" s="1"/>
    </row>
    <row r="931" spans="2:22" x14ac:dyDescent="0.2">
      <c r="B931" s="1"/>
      <c r="C931" s="1"/>
      <c r="D931" s="1"/>
      <c r="E931" s="9"/>
      <c r="F931" s="1"/>
      <c r="G931" s="1"/>
      <c r="H931" s="1"/>
      <c r="I931" s="1"/>
      <c r="J931" s="1"/>
      <c r="K931" s="1"/>
      <c r="L931" s="1"/>
      <c r="M931" s="1"/>
      <c r="N931" s="1"/>
      <c r="O931" s="1"/>
      <c r="P931" s="1"/>
      <c r="Q931" s="1"/>
      <c r="R931" s="1"/>
      <c r="S931" s="1"/>
      <c r="T931" s="1"/>
      <c r="U931" s="1"/>
      <c r="V931" s="1"/>
    </row>
    <row r="932" spans="2:22" x14ac:dyDescent="0.2">
      <c r="B932" s="1"/>
      <c r="C932" s="1"/>
      <c r="D932" s="1"/>
      <c r="E932" s="9"/>
      <c r="F932" s="1"/>
      <c r="G932" s="1"/>
      <c r="H932" s="1"/>
      <c r="I932" s="1"/>
      <c r="J932" s="1"/>
      <c r="K932" s="1"/>
      <c r="L932" s="1"/>
      <c r="M932" s="1"/>
      <c r="N932" s="1"/>
      <c r="O932" s="1"/>
      <c r="P932" s="1"/>
      <c r="Q932" s="1"/>
      <c r="R932" s="1"/>
      <c r="S932" s="1"/>
      <c r="T932" s="1"/>
      <c r="U932" s="1"/>
      <c r="V932" s="1"/>
    </row>
    <row r="933" spans="2:22" x14ac:dyDescent="0.2">
      <c r="B933" s="1"/>
      <c r="C933" s="1"/>
      <c r="D933" s="1"/>
      <c r="E933" s="9"/>
      <c r="F933" s="1"/>
      <c r="G933" s="1"/>
      <c r="H933" s="1"/>
      <c r="I933" s="1"/>
      <c r="J933" s="1"/>
      <c r="K933" s="1"/>
      <c r="L933" s="1"/>
      <c r="M933" s="1"/>
      <c r="N933" s="1"/>
      <c r="O933" s="1"/>
      <c r="P933" s="1"/>
      <c r="Q933" s="1"/>
      <c r="R933" s="1"/>
      <c r="S933" s="1"/>
      <c r="T933" s="1"/>
      <c r="U933" s="1"/>
      <c r="V933" s="1"/>
    </row>
    <row r="934" spans="2:22" x14ac:dyDescent="0.2">
      <c r="B934" s="1"/>
      <c r="C934" s="1"/>
      <c r="D934" s="1"/>
      <c r="E934" s="9"/>
      <c r="F934" s="1"/>
      <c r="G934" s="1"/>
      <c r="H934" s="1"/>
      <c r="I934" s="1"/>
      <c r="J934" s="1"/>
      <c r="K934" s="1"/>
      <c r="L934" s="1"/>
      <c r="M934" s="1"/>
      <c r="N934" s="1"/>
      <c r="O934" s="1"/>
      <c r="P934" s="1"/>
      <c r="Q934" s="1"/>
      <c r="R934" s="1"/>
      <c r="S934" s="1"/>
      <c r="T934" s="1"/>
      <c r="U934" s="1"/>
      <c r="V934" s="1"/>
    </row>
    <row r="935" spans="2:22" x14ac:dyDescent="0.2">
      <c r="B935" s="1"/>
      <c r="C935" s="1"/>
      <c r="D935" s="1"/>
      <c r="E935" s="9"/>
      <c r="F935" s="1"/>
      <c r="G935" s="1"/>
      <c r="H935" s="1"/>
      <c r="I935" s="1"/>
      <c r="J935" s="1"/>
      <c r="K935" s="1"/>
      <c r="L935" s="1"/>
      <c r="M935" s="1"/>
      <c r="N935" s="1"/>
      <c r="O935" s="1"/>
      <c r="P935" s="1"/>
      <c r="Q935" s="1"/>
      <c r="R935" s="1"/>
      <c r="S935" s="1"/>
      <c r="T935" s="1"/>
      <c r="U935" s="1"/>
      <c r="V935" s="1"/>
    </row>
    <row r="936" spans="2:22" x14ac:dyDescent="0.2">
      <c r="B936" s="1"/>
      <c r="C936" s="1"/>
      <c r="D936" s="1"/>
      <c r="E936" s="9"/>
      <c r="F936" s="1"/>
      <c r="G936" s="1"/>
      <c r="H936" s="1"/>
      <c r="I936" s="1"/>
      <c r="J936" s="1"/>
      <c r="K936" s="1"/>
      <c r="L936" s="1"/>
      <c r="M936" s="1"/>
      <c r="N936" s="1"/>
      <c r="O936" s="1"/>
      <c r="P936" s="1"/>
      <c r="Q936" s="1"/>
      <c r="R936" s="1"/>
      <c r="S936" s="1"/>
      <c r="T936" s="1"/>
      <c r="U936" s="1"/>
      <c r="V936" s="1"/>
    </row>
    <row r="937" spans="2:22" x14ac:dyDescent="0.2">
      <c r="B937" s="1"/>
      <c r="C937" s="1"/>
      <c r="D937" s="1"/>
      <c r="E937" s="9"/>
      <c r="F937" s="1"/>
      <c r="G937" s="1"/>
      <c r="H937" s="1"/>
      <c r="I937" s="1"/>
      <c r="J937" s="1"/>
      <c r="K937" s="1"/>
      <c r="L937" s="1"/>
      <c r="M937" s="1"/>
      <c r="N937" s="1"/>
      <c r="O937" s="1"/>
      <c r="P937" s="1"/>
      <c r="Q937" s="1"/>
      <c r="R937" s="1"/>
      <c r="S937" s="1"/>
      <c r="T937" s="1"/>
      <c r="U937" s="1"/>
      <c r="V937" s="1"/>
    </row>
    <row r="938" spans="2:22" x14ac:dyDescent="0.2">
      <c r="B938" s="1"/>
      <c r="C938" s="1"/>
      <c r="D938" s="1"/>
      <c r="E938" s="9"/>
      <c r="F938" s="1"/>
      <c r="G938" s="1"/>
      <c r="H938" s="1"/>
      <c r="I938" s="1"/>
      <c r="J938" s="1"/>
      <c r="K938" s="1"/>
      <c r="L938" s="1"/>
      <c r="M938" s="1"/>
      <c r="N938" s="1"/>
      <c r="O938" s="1"/>
      <c r="P938" s="1"/>
      <c r="Q938" s="1"/>
      <c r="R938" s="1"/>
      <c r="S938" s="1"/>
      <c r="T938" s="1"/>
      <c r="U938" s="1"/>
      <c r="V938" s="1"/>
    </row>
    <row r="939" spans="2:22" x14ac:dyDescent="0.2">
      <c r="B939" s="1"/>
      <c r="C939" s="1"/>
      <c r="D939" s="1"/>
      <c r="E939" s="9"/>
      <c r="F939" s="1"/>
      <c r="G939" s="1"/>
      <c r="H939" s="1"/>
      <c r="I939" s="1"/>
      <c r="J939" s="1"/>
      <c r="K939" s="1"/>
      <c r="L939" s="1"/>
      <c r="M939" s="1"/>
      <c r="N939" s="1"/>
      <c r="O939" s="1"/>
      <c r="P939" s="1"/>
      <c r="Q939" s="1"/>
      <c r="R939" s="1"/>
      <c r="S939" s="1"/>
      <c r="T939" s="1"/>
      <c r="U939" s="1"/>
      <c r="V939" s="1"/>
    </row>
    <row r="940" spans="2:22" x14ac:dyDescent="0.2">
      <c r="B940" s="1"/>
      <c r="C940" s="1"/>
      <c r="D940" s="1"/>
      <c r="E940" s="9"/>
      <c r="F940" s="1"/>
      <c r="G940" s="1"/>
      <c r="H940" s="1"/>
      <c r="I940" s="1"/>
      <c r="J940" s="1"/>
      <c r="K940" s="1"/>
      <c r="L940" s="1"/>
      <c r="M940" s="1"/>
      <c r="N940" s="1"/>
      <c r="O940" s="1"/>
      <c r="P940" s="1"/>
      <c r="Q940" s="1"/>
      <c r="R940" s="1"/>
      <c r="S940" s="1"/>
      <c r="T940" s="1"/>
      <c r="U940" s="1"/>
      <c r="V940" s="1"/>
    </row>
    <row r="941" spans="2:22" x14ac:dyDescent="0.2">
      <c r="B941" s="1"/>
      <c r="C941" s="1"/>
      <c r="D941" s="1"/>
      <c r="E941" s="9"/>
      <c r="F941" s="1"/>
      <c r="G941" s="1"/>
      <c r="H941" s="1"/>
      <c r="I941" s="1"/>
      <c r="J941" s="1"/>
      <c r="K941" s="1"/>
      <c r="L941" s="1"/>
      <c r="M941" s="1"/>
      <c r="N941" s="1"/>
      <c r="O941" s="1"/>
      <c r="P941" s="1"/>
      <c r="Q941" s="1"/>
      <c r="R941" s="1"/>
      <c r="S941" s="1"/>
      <c r="T941" s="1"/>
      <c r="U941" s="1"/>
      <c r="V941" s="1"/>
    </row>
    <row r="942" spans="2:22" x14ac:dyDescent="0.2">
      <c r="B942" s="1"/>
      <c r="C942" s="1"/>
      <c r="D942" s="1"/>
      <c r="E942" s="9"/>
      <c r="F942" s="1"/>
      <c r="G942" s="1"/>
      <c r="H942" s="1"/>
      <c r="I942" s="1"/>
      <c r="J942" s="1"/>
      <c r="K942" s="1"/>
      <c r="L942" s="1"/>
      <c r="M942" s="1"/>
      <c r="N942" s="1"/>
      <c r="O942" s="1"/>
      <c r="P942" s="1"/>
      <c r="Q942" s="1"/>
      <c r="R942" s="1"/>
      <c r="S942" s="1"/>
      <c r="T942" s="1"/>
      <c r="U942" s="1"/>
      <c r="V942" s="1"/>
    </row>
    <row r="943" spans="2:22" x14ac:dyDescent="0.2">
      <c r="B943" s="1"/>
      <c r="C943" s="1"/>
      <c r="D943" s="1"/>
      <c r="E943" s="9"/>
      <c r="F943" s="1"/>
      <c r="G943" s="1"/>
      <c r="H943" s="1"/>
      <c r="I943" s="1"/>
      <c r="J943" s="1"/>
      <c r="K943" s="1"/>
      <c r="L943" s="1"/>
      <c r="M943" s="1"/>
      <c r="N943" s="1"/>
      <c r="O943" s="1"/>
      <c r="P943" s="1"/>
      <c r="Q943" s="1"/>
      <c r="R943" s="1"/>
      <c r="S943" s="1"/>
      <c r="T943" s="1"/>
      <c r="U943" s="1"/>
      <c r="V943" s="1"/>
    </row>
    <row r="944" spans="2:22" x14ac:dyDescent="0.2">
      <c r="B944" s="1"/>
      <c r="C944" s="1"/>
      <c r="D944" s="1"/>
      <c r="E944" s="9"/>
      <c r="F944" s="1"/>
      <c r="G944" s="1"/>
      <c r="H944" s="1"/>
      <c r="I944" s="1"/>
      <c r="J944" s="1"/>
      <c r="K944" s="1"/>
      <c r="L944" s="1"/>
      <c r="M944" s="1"/>
      <c r="N944" s="1"/>
      <c r="O944" s="1"/>
      <c r="P944" s="1"/>
      <c r="Q944" s="1"/>
      <c r="R944" s="1"/>
      <c r="S944" s="1"/>
      <c r="T944" s="1"/>
      <c r="U944" s="1"/>
      <c r="V944" s="1"/>
    </row>
    <row r="945" spans="2:22" x14ac:dyDescent="0.2">
      <c r="B945" s="1"/>
      <c r="C945" s="1"/>
      <c r="D945" s="1"/>
      <c r="E945" s="9"/>
      <c r="F945" s="1"/>
      <c r="G945" s="1"/>
      <c r="H945" s="1"/>
      <c r="I945" s="1"/>
      <c r="J945" s="1"/>
      <c r="K945" s="1"/>
      <c r="L945" s="1"/>
      <c r="M945" s="1"/>
      <c r="N945" s="1"/>
      <c r="O945" s="1"/>
      <c r="P945" s="1"/>
      <c r="Q945" s="1"/>
      <c r="R945" s="1"/>
      <c r="S945" s="1"/>
      <c r="T945" s="1"/>
      <c r="U945" s="1"/>
      <c r="V945" s="1"/>
    </row>
    <row r="946" spans="2:22" x14ac:dyDescent="0.2">
      <c r="B946" s="1"/>
      <c r="C946" s="1"/>
      <c r="D946" s="1"/>
      <c r="E946" s="9"/>
      <c r="F946" s="1"/>
      <c r="G946" s="1"/>
      <c r="H946" s="1"/>
      <c r="I946" s="1"/>
      <c r="J946" s="1"/>
      <c r="K946" s="1"/>
      <c r="L946" s="1"/>
      <c r="M946" s="1"/>
      <c r="N946" s="1"/>
      <c r="O946" s="1"/>
      <c r="P946" s="1"/>
      <c r="Q946" s="1"/>
      <c r="R946" s="1"/>
      <c r="S946" s="1"/>
      <c r="T946" s="1"/>
      <c r="U946" s="1"/>
      <c r="V946" s="1"/>
    </row>
    <row r="947" spans="2:22" x14ac:dyDescent="0.2">
      <c r="B947" s="1"/>
      <c r="C947" s="1"/>
      <c r="D947" s="1"/>
      <c r="E947" s="9"/>
      <c r="F947" s="1"/>
      <c r="G947" s="1"/>
      <c r="H947" s="1"/>
      <c r="I947" s="1"/>
      <c r="J947" s="1"/>
      <c r="K947" s="1"/>
      <c r="L947" s="1"/>
      <c r="M947" s="1"/>
      <c r="N947" s="1"/>
      <c r="O947" s="1"/>
      <c r="P947" s="1"/>
      <c r="Q947" s="1"/>
      <c r="R947" s="1"/>
      <c r="S947" s="1"/>
      <c r="T947" s="1"/>
      <c r="U947" s="1"/>
      <c r="V947" s="1"/>
    </row>
    <row r="948" spans="2:22" x14ac:dyDescent="0.2">
      <c r="B948" s="1"/>
      <c r="C948" s="1"/>
      <c r="D948" s="1"/>
      <c r="E948" s="9"/>
      <c r="F948" s="1"/>
      <c r="G948" s="1"/>
      <c r="H948" s="1"/>
      <c r="I948" s="1"/>
      <c r="J948" s="1"/>
      <c r="K948" s="1"/>
      <c r="L948" s="1"/>
      <c r="M948" s="1"/>
      <c r="N948" s="1"/>
      <c r="O948" s="1"/>
      <c r="P948" s="1"/>
      <c r="Q948" s="1"/>
      <c r="R948" s="1"/>
      <c r="S948" s="1"/>
      <c r="T948" s="1"/>
      <c r="U948" s="1"/>
      <c r="V948" s="1"/>
    </row>
    <row r="949" spans="2:22" x14ac:dyDescent="0.2">
      <c r="B949" s="1"/>
      <c r="C949" s="1"/>
      <c r="D949" s="1"/>
      <c r="E949" s="9"/>
      <c r="F949" s="1"/>
      <c r="G949" s="1"/>
      <c r="H949" s="1"/>
      <c r="I949" s="1"/>
      <c r="J949" s="1"/>
      <c r="K949" s="1"/>
      <c r="L949" s="1"/>
      <c r="M949" s="1"/>
      <c r="N949" s="1"/>
      <c r="O949" s="1"/>
      <c r="P949" s="1"/>
      <c r="Q949" s="1"/>
      <c r="R949" s="1"/>
      <c r="S949" s="1"/>
      <c r="T949" s="1"/>
      <c r="U949" s="1"/>
      <c r="V949" s="1"/>
    </row>
    <row r="950" spans="2:22" x14ac:dyDescent="0.2">
      <c r="B950" s="1"/>
      <c r="C950" s="1"/>
      <c r="D950" s="1"/>
      <c r="E950" s="9"/>
      <c r="F950" s="1"/>
      <c r="G950" s="1"/>
      <c r="H950" s="1"/>
      <c r="I950" s="1"/>
      <c r="J950" s="1"/>
      <c r="K950" s="1"/>
      <c r="L950" s="1"/>
      <c r="M950" s="1"/>
      <c r="N950" s="1"/>
      <c r="O950" s="1"/>
      <c r="P950" s="1"/>
      <c r="Q950" s="1"/>
      <c r="R950" s="1"/>
      <c r="S950" s="1"/>
      <c r="T950" s="1"/>
      <c r="U950" s="1"/>
      <c r="V950" s="1"/>
    </row>
    <row r="951" spans="2:22" x14ac:dyDescent="0.2">
      <c r="B951" s="1"/>
      <c r="C951" s="1"/>
      <c r="D951" s="1"/>
      <c r="E951" s="9"/>
      <c r="F951" s="1"/>
      <c r="G951" s="1"/>
      <c r="H951" s="1"/>
      <c r="I951" s="1"/>
      <c r="J951" s="1"/>
      <c r="K951" s="1"/>
      <c r="L951" s="1"/>
      <c r="M951" s="1"/>
      <c r="N951" s="1"/>
      <c r="O951" s="1"/>
      <c r="P951" s="1"/>
      <c r="Q951" s="1"/>
      <c r="R951" s="1"/>
      <c r="S951" s="1"/>
      <c r="T951" s="1"/>
      <c r="U951" s="1"/>
      <c r="V951" s="1"/>
    </row>
    <row r="952" spans="2:22" x14ac:dyDescent="0.2">
      <c r="B952" s="1"/>
      <c r="C952" s="1"/>
      <c r="D952" s="1"/>
      <c r="E952" s="9"/>
      <c r="F952" s="1"/>
      <c r="G952" s="1"/>
      <c r="H952" s="1"/>
      <c r="I952" s="1"/>
      <c r="J952" s="1"/>
      <c r="K952" s="1"/>
      <c r="L952" s="1"/>
      <c r="M952" s="1"/>
      <c r="N952" s="1"/>
      <c r="O952" s="1"/>
      <c r="P952" s="1"/>
      <c r="Q952" s="1"/>
      <c r="R952" s="1"/>
      <c r="S952" s="1"/>
      <c r="T952" s="1"/>
      <c r="U952" s="1"/>
      <c r="V952" s="1"/>
    </row>
    <row r="953" spans="2:22" x14ac:dyDescent="0.2">
      <c r="B953" s="1"/>
      <c r="C953" s="1"/>
      <c r="D953" s="1"/>
      <c r="E953" s="9"/>
      <c r="F953" s="1"/>
      <c r="G953" s="1"/>
      <c r="H953" s="1"/>
      <c r="I953" s="1"/>
      <c r="J953" s="1"/>
      <c r="K953" s="1"/>
      <c r="L953" s="1"/>
      <c r="M953" s="1"/>
      <c r="N953" s="1"/>
      <c r="O953" s="1"/>
      <c r="P953" s="1"/>
      <c r="Q953" s="1"/>
      <c r="R953" s="1"/>
      <c r="S953" s="1"/>
      <c r="T953" s="1"/>
      <c r="U953" s="1"/>
      <c r="V953" s="1"/>
    </row>
    <row r="954" spans="2:22" x14ac:dyDescent="0.2">
      <c r="B954" s="1"/>
      <c r="C954" s="1"/>
      <c r="D954" s="1"/>
      <c r="E954" s="9"/>
      <c r="F954" s="1"/>
      <c r="G954" s="1"/>
      <c r="H954" s="1"/>
      <c r="I954" s="1"/>
      <c r="J954" s="1"/>
      <c r="K954" s="1"/>
      <c r="L954" s="1"/>
      <c r="M954" s="1"/>
      <c r="N954" s="1"/>
      <c r="O954" s="1"/>
      <c r="P954" s="1"/>
      <c r="Q954" s="1"/>
      <c r="R954" s="1"/>
      <c r="S954" s="1"/>
      <c r="T954" s="1"/>
      <c r="U954" s="1"/>
      <c r="V954" s="1"/>
    </row>
    <row r="955" spans="2:22" x14ac:dyDescent="0.2">
      <c r="B955" s="1"/>
      <c r="C955" s="1"/>
      <c r="D955" s="1"/>
      <c r="E955" s="9"/>
      <c r="F955" s="1"/>
      <c r="G955" s="1"/>
      <c r="H955" s="1"/>
      <c r="I955" s="1"/>
      <c r="J955" s="1"/>
      <c r="K955" s="1"/>
      <c r="L955" s="1"/>
      <c r="M955" s="1"/>
      <c r="N955" s="1"/>
      <c r="O955" s="1"/>
      <c r="P955" s="1"/>
      <c r="Q955" s="1"/>
      <c r="R955" s="1"/>
      <c r="S955" s="1"/>
      <c r="T955" s="1"/>
      <c r="U955" s="1"/>
      <c r="V955" s="1"/>
    </row>
    <row r="956" spans="2:22" x14ac:dyDescent="0.2">
      <c r="B956" s="1"/>
      <c r="C956" s="1"/>
      <c r="D956" s="1"/>
      <c r="E956" s="9"/>
      <c r="F956" s="1"/>
      <c r="G956" s="1"/>
      <c r="H956" s="1"/>
      <c r="I956" s="1"/>
      <c r="J956" s="1"/>
      <c r="K956" s="1"/>
      <c r="L956" s="1"/>
      <c r="M956" s="1"/>
      <c r="N956" s="1"/>
      <c r="O956" s="1"/>
      <c r="P956" s="1"/>
      <c r="Q956" s="1"/>
      <c r="R956" s="1"/>
      <c r="S956" s="1"/>
      <c r="T956" s="1"/>
      <c r="U956" s="1"/>
      <c r="V956" s="1"/>
    </row>
    <row r="957" spans="2:22" x14ac:dyDescent="0.2">
      <c r="B957" s="1"/>
      <c r="C957" s="1"/>
      <c r="D957" s="1"/>
      <c r="E957" s="9"/>
      <c r="F957" s="1"/>
      <c r="G957" s="1"/>
      <c r="H957" s="1"/>
      <c r="I957" s="1"/>
      <c r="J957" s="1"/>
      <c r="K957" s="1"/>
      <c r="L957" s="1"/>
      <c r="M957" s="1"/>
      <c r="N957" s="1"/>
      <c r="O957" s="1"/>
      <c r="P957" s="1"/>
      <c r="Q957" s="1"/>
      <c r="R957" s="1"/>
      <c r="S957" s="1"/>
      <c r="T957" s="1"/>
      <c r="U957" s="1"/>
      <c r="V957" s="1"/>
    </row>
    <row r="958" spans="2:22" x14ac:dyDescent="0.2">
      <c r="B958" s="1"/>
      <c r="C958" s="1"/>
      <c r="D958" s="1"/>
      <c r="E958" s="9"/>
      <c r="F958" s="1"/>
      <c r="G958" s="1"/>
      <c r="H958" s="1"/>
      <c r="I958" s="1"/>
      <c r="J958" s="1"/>
      <c r="K958" s="1"/>
      <c r="L958" s="1"/>
      <c r="M958" s="1"/>
      <c r="N958" s="1"/>
      <c r="O958" s="1"/>
      <c r="P958" s="1"/>
      <c r="Q958" s="1"/>
      <c r="R958" s="1"/>
      <c r="S958" s="1"/>
      <c r="T958" s="1"/>
      <c r="U958" s="1"/>
      <c r="V958" s="1"/>
    </row>
    <row r="959" spans="2:22" x14ac:dyDescent="0.2">
      <c r="B959" s="1"/>
      <c r="C959" s="1"/>
      <c r="D959" s="1"/>
      <c r="E959" s="9"/>
      <c r="F959" s="1"/>
      <c r="G959" s="1"/>
      <c r="H959" s="1"/>
      <c r="I959" s="1"/>
      <c r="J959" s="1"/>
      <c r="K959" s="1"/>
      <c r="L959" s="1"/>
      <c r="M959" s="1"/>
      <c r="N959" s="1"/>
      <c r="O959" s="1"/>
      <c r="P959" s="1"/>
      <c r="Q959" s="1"/>
      <c r="R959" s="1"/>
      <c r="S959" s="1"/>
      <c r="T959" s="1"/>
      <c r="U959" s="1"/>
      <c r="V959" s="1"/>
    </row>
    <row r="960" spans="2:22" x14ac:dyDescent="0.2">
      <c r="B960" s="1"/>
      <c r="C960" s="1"/>
      <c r="D960" s="1"/>
      <c r="E960" s="9"/>
      <c r="F960" s="1"/>
      <c r="G960" s="1"/>
      <c r="H960" s="1"/>
      <c r="I960" s="1"/>
      <c r="J960" s="1"/>
      <c r="K960" s="1"/>
      <c r="L960" s="1"/>
      <c r="M960" s="1"/>
      <c r="N960" s="1"/>
      <c r="O960" s="1"/>
      <c r="P960" s="1"/>
      <c r="Q960" s="1"/>
      <c r="R960" s="1"/>
      <c r="S960" s="1"/>
      <c r="T960" s="1"/>
      <c r="U960" s="1"/>
      <c r="V960" s="1"/>
    </row>
    <row r="961" spans="2:22" x14ac:dyDescent="0.2">
      <c r="B961" s="1"/>
      <c r="C961" s="1"/>
      <c r="D961" s="1"/>
      <c r="E961" s="9"/>
      <c r="F961" s="1"/>
      <c r="G961" s="1"/>
      <c r="H961" s="1"/>
      <c r="I961" s="1"/>
      <c r="J961" s="1"/>
      <c r="K961" s="1"/>
      <c r="L961" s="1"/>
      <c r="M961" s="1"/>
      <c r="N961" s="1"/>
      <c r="O961" s="1"/>
      <c r="P961" s="1"/>
      <c r="Q961" s="1"/>
      <c r="R961" s="1"/>
      <c r="S961" s="1"/>
      <c r="T961" s="1"/>
      <c r="U961" s="1"/>
      <c r="V961" s="1"/>
    </row>
    <row r="962" spans="2:22" x14ac:dyDescent="0.2">
      <c r="B962" s="1"/>
      <c r="C962" s="1"/>
      <c r="D962" s="1"/>
      <c r="E962" s="9"/>
      <c r="F962" s="1"/>
      <c r="G962" s="1"/>
      <c r="H962" s="1"/>
      <c r="I962" s="1"/>
      <c r="J962" s="1"/>
      <c r="K962" s="1"/>
      <c r="L962" s="1"/>
      <c r="M962" s="1"/>
      <c r="N962" s="1"/>
      <c r="O962" s="1"/>
      <c r="P962" s="1"/>
      <c r="Q962" s="1"/>
      <c r="R962" s="1"/>
      <c r="S962" s="1"/>
      <c r="T962" s="1"/>
      <c r="U962" s="1"/>
      <c r="V962" s="1"/>
    </row>
    <row r="963" spans="2:22" x14ac:dyDescent="0.2">
      <c r="B963" s="1"/>
      <c r="C963" s="1"/>
      <c r="D963" s="1"/>
      <c r="E963" s="9"/>
      <c r="F963" s="1"/>
      <c r="G963" s="1"/>
      <c r="H963" s="1"/>
      <c r="I963" s="1"/>
      <c r="J963" s="1"/>
      <c r="K963" s="1"/>
      <c r="L963" s="1"/>
      <c r="M963" s="1"/>
      <c r="N963" s="1"/>
      <c r="O963" s="1"/>
      <c r="P963" s="1"/>
      <c r="Q963" s="1"/>
      <c r="R963" s="1"/>
      <c r="S963" s="1"/>
      <c r="T963" s="1"/>
      <c r="U963" s="1"/>
      <c r="V963" s="1"/>
    </row>
    <row r="964" spans="2:22" x14ac:dyDescent="0.2">
      <c r="B964" s="1"/>
      <c r="C964" s="1"/>
      <c r="D964" s="1"/>
      <c r="E964" s="9"/>
      <c r="F964" s="1"/>
      <c r="G964" s="1"/>
      <c r="H964" s="1"/>
      <c r="I964" s="1"/>
      <c r="J964" s="1"/>
      <c r="K964" s="1"/>
      <c r="L964" s="1"/>
      <c r="M964" s="1"/>
      <c r="N964" s="1"/>
      <c r="O964" s="1"/>
      <c r="P964" s="1"/>
      <c r="Q964" s="1"/>
      <c r="R964" s="1"/>
      <c r="S964" s="1"/>
      <c r="T964" s="1"/>
      <c r="U964" s="1"/>
      <c r="V964" s="1"/>
    </row>
    <row r="965" spans="2:22" x14ac:dyDescent="0.2">
      <c r="B965" s="1"/>
      <c r="C965" s="1"/>
      <c r="D965" s="1"/>
      <c r="E965" s="9"/>
      <c r="F965" s="1"/>
      <c r="G965" s="1"/>
      <c r="H965" s="1"/>
      <c r="I965" s="1"/>
      <c r="J965" s="1"/>
      <c r="K965" s="1"/>
      <c r="L965" s="1"/>
      <c r="M965" s="1"/>
      <c r="N965" s="1"/>
      <c r="O965" s="1"/>
      <c r="P965" s="1"/>
      <c r="Q965" s="1"/>
      <c r="R965" s="1"/>
      <c r="S965" s="1"/>
      <c r="T965" s="1"/>
      <c r="U965" s="1"/>
      <c r="V965" s="1"/>
    </row>
    <row r="966" spans="2:22" x14ac:dyDescent="0.2">
      <c r="B966" s="1"/>
      <c r="C966" s="1"/>
      <c r="D966" s="1"/>
      <c r="E966" s="9"/>
      <c r="F966" s="1"/>
      <c r="G966" s="1"/>
      <c r="H966" s="1"/>
      <c r="I966" s="1"/>
      <c r="J966" s="1"/>
      <c r="K966" s="1"/>
      <c r="L966" s="1"/>
      <c r="M966" s="1"/>
      <c r="N966" s="1"/>
      <c r="O966" s="1"/>
      <c r="P966" s="1"/>
      <c r="Q966" s="1"/>
      <c r="R966" s="1"/>
      <c r="S966" s="1"/>
      <c r="T966" s="1"/>
      <c r="U966" s="1"/>
      <c r="V966" s="1"/>
    </row>
    <row r="967" spans="2:22" x14ac:dyDescent="0.2">
      <c r="B967" s="1"/>
      <c r="C967" s="1"/>
      <c r="D967" s="1"/>
      <c r="E967" s="9"/>
      <c r="F967" s="1"/>
      <c r="G967" s="1"/>
      <c r="H967" s="1"/>
      <c r="I967" s="1"/>
      <c r="J967" s="1"/>
      <c r="K967" s="1"/>
      <c r="L967" s="1"/>
      <c r="M967" s="1"/>
      <c r="N967" s="1"/>
      <c r="O967" s="1"/>
      <c r="P967" s="1"/>
      <c r="Q967" s="1"/>
      <c r="R967" s="1"/>
      <c r="S967" s="1"/>
      <c r="T967" s="1"/>
      <c r="U967" s="1"/>
      <c r="V967" s="1"/>
    </row>
    <row r="968" spans="2:22" x14ac:dyDescent="0.2">
      <c r="B968" s="1"/>
      <c r="C968" s="1"/>
      <c r="D968" s="1"/>
      <c r="E968" s="9"/>
      <c r="F968" s="1"/>
      <c r="G968" s="1"/>
      <c r="H968" s="1"/>
      <c r="I968" s="1"/>
      <c r="J968" s="1"/>
      <c r="K968" s="1"/>
      <c r="L968" s="1"/>
      <c r="M968" s="1"/>
      <c r="N968" s="1"/>
      <c r="O968" s="1"/>
      <c r="P968" s="1"/>
      <c r="Q968" s="1"/>
      <c r="R968" s="1"/>
      <c r="S968" s="1"/>
      <c r="T968" s="1"/>
      <c r="U968" s="1"/>
      <c r="V968" s="1"/>
    </row>
    <row r="969" spans="2:22" x14ac:dyDescent="0.2">
      <c r="B969" s="1"/>
      <c r="C969" s="1"/>
      <c r="D969" s="1"/>
      <c r="E969" s="9"/>
      <c r="F969" s="1"/>
      <c r="G969" s="1"/>
      <c r="H969" s="1"/>
      <c r="I969" s="1"/>
      <c r="J969" s="1"/>
      <c r="K969" s="1"/>
      <c r="L969" s="1"/>
      <c r="M969" s="1"/>
      <c r="N969" s="1"/>
      <c r="O969" s="1"/>
      <c r="P969" s="1"/>
      <c r="Q969" s="1"/>
      <c r="R969" s="1"/>
      <c r="S969" s="1"/>
      <c r="T969" s="1"/>
      <c r="U969" s="1"/>
      <c r="V969" s="1"/>
    </row>
    <row r="970" spans="2:22" x14ac:dyDescent="0.2">
      <c r="B970" s="1"/>
      <c r="C970" s="1"/>
      <c r="D970" s="1"/>
      <c r="E970" s="9"/>
      <c r="F970" s="1"/>
      <c r="G970" s="1"/>
      <c r="H970" s="1"/>
      <c r="I970" s="1"/>
      <c r="J970" s="1"/>
      <c r="K970" s="1"/>
      <c r="L970" s="1"/>
      <c r="M970" s="1"/>
      <c r="N970" s="1"/>
      <c r="O970" s="1"/>
      <c r="P970" s="1"/>
      <c r="Q970" s="1"/>
      <c r="R970" s="1"/>
      <c r="S970" s="1"/>
      <c r="T970" s="1"/>
      <c r="U970" s="1"/>
      <c r="V970" s="1"/>
    </row>
    <row r="971" spans="2:22" x14ac:dyDescent="0.2">
      <c r="B971" s="1"/>
      <c r="C971" s="1"/>
      <c r="D971" s="1"/>
      <c r="E971" s="9"/>
      <c r="F971" s="1"/>
      <c r="G971" s="1"/>
      <c r="H971" s="1"/>
      <c r="I971" s="1"/>
      <c r="J971" s="1"/>
      <c r="K971" s="1"/>
      <c r="L971" s="1"/>
      <c r="M971" s="1"/>
      <c r="N971" s="1"/>
      <c r="O971" s="1"/>
      <c r="P971" s="1"/>
      <c r="Q971" s="1"/>
      <c r="R971" s="1"/>
      <c r="S971" s="1"/>
      <c r="T971" s="1"/>
      <c r="U971" s="1"/>
      <c r="V971" s="1"/>
    </row>
    <row r="972" spans="2:22" x14ac:dyDescent="0.2">
      <c r="B972" s="1"/>
      <c r="C972" s="1"/>
      <c r="D972" s="1"/>
      <c r="E972" s="9"/>
      <c r="F972" s="1"/>
      <c r="G972" s="1"/>
      <c r="H972" s="1"/>
      <c r="I972" s="1"/>
      <c r="J972" s="1"/>
      <c r="K972" s="1"/>
      <c r="L972" s="1"/>
      <c r="M972" s="1"/>
      <c r="N972" s="1"/>
      <c r="O972" s="1"/>
      <c r="P972" s="1"/>
      <c r="Q972" s="1"/>
      <c r="R972" s="1"/>
      <c r="S972" s="1"/>
      <c r="T972" s="1"/>
      <c r="U972" s="1"/>
      <c r="V972" s="1"/>
    </row>
    <row r="973" spans="2:22" x14ac:dyDescent="0.2">
      <c r="B973" s="1"/>
      <c r="C973" s="1"/>
      <c r="D973" s="1"/>
      <c r="E973" s="9"/>
      <c r="F973" s="1"/>
      <c r="G973" s="1"/>
      <c r="H973" s="1"/>
      <c r="I973" s="1"/>
      <c r="J973" s="1"/>
      <c r="K973" s="1"/>
      <c r="L973" s="1"/>
      <c r="M973" s="1"/>
      <c r="N973" s="1"/>
      <c r="O973" s="1"/>
      <c r="P973" s="1"/>
      <c r="Q973" s="1"/>
      <c r="R973" s="1"/>
      <c r="S973" s="1"/>
      <c r="T973" s="1"/>
      <c r="U973" s="1"/>
      <c r="V973" s="1"/>
    </row>
    <row r="974" spans="2:22" x14ac:dyDescent="0.2">
      <c r="B974" s="1"/>
      <c r="C974" s="1"/>
      <c r="D974" s="1"/>
      <c r="E974" s="9"/>
      <c r="F974" s="1"/>
      <c r="G974" s="1"/>
      <c r="H974" s="1"/>
      <c r="I974" s="1"/>
      <c r="J974" s="1"/>
      <c r="K974" s="1"/>
      <c r="L974" s="1"/>
      <c r="M974" s="1"/>
      <c r="N974" s="1"/>
      <c r="O974" s="1"/>
      <c r="P974" s="1"/>
      <c r="Q974" s="1"/>
      <c r="R974" s="1"/>
      <c r="S974" s="1"/>
      <c r="T974" s="1"/>
      <c r="U974" s="1"/>
      <c r="V974" s="1"/>
    </row>
    <row r="975" spans="2:22" x14ac:dyDescent="0.2">
      <c r="B975" s="1"/>
      <c r="C975" s="1"/>
      <c r="D975" s="1"/>
      <c r="E975" s="9"/>
      <c r="F975" s="1"/>
      <c r="G975" s="1"/>
      <c r="H975" s="1"/>
      <c r="I975" s="1"/>
      <c r="J975" s="1"/>
      <c r="K975" s="1"/>
      <c r="L975" s="1"/>
      <c r="M975" s="1"/>
      <c r="N975" s="1"/>
      <c r="O975" s="1"/>
      <c r="P975" s="1"/>
      <c r="Q975" s="1"/>
      <c r="R975" s="1"/>
      <c r="S975" s="1"/>
      <c r="T975" s="1"/>
      <c r="U975" s="1"/>
      <c r="V975" s="1"/>
    </row>
    <row r="976" spans="2:22" x14ac:dyDescent="0.2">
      <c r="B976" s="1"/>
      <c r="C976" s="1"/>
      <c r="D976" s="1"/>
      <c r="E976" s="9"/>
      <c r="F976" s="1"/>
      <c r="G976" s="1"/>
      <c r="H976" s="1"/>
      <c r="I976" s="1"/>
      <c r="J976" s="1"/>
      <c r="K976" s="1"/>
      <c r="L976" s="1"/>
      <c r="M976" s="1"/>
      <c r="N976" s="1"/>
      <c r="O976" s="1"/>
      <c r="P976" s="1"/>
      <c r="Q976" s="1"/>
      <c r="R976" s="1"/>
      <c r="S976" s="1"/>
      <c r="T976" s="1"/>
      <c r="U976" s="1"/>
      <c r="V976" s="1"/>
    </row>
    <row r="977" spans="2:22" x14ac:dyDescent="0.2">
      <c r="B977" s="1"/>
      <c r="C977" s="1"/>
      <c r="D977" s="1"/>
      <c r="E977" s="9"/>
      <c r="F977" s="1"/>
      <c r="G977" s="1"/>
      <c r="H977" s="1"/>
      <c r="I977" s="1"/>
      <c r="J977" s="1"/>
      <c r="K977" s="1"/>
      <c r="L977" s="1"/>
      <c r="M977" s="1"/>
      <c r="N977" s="1"/>
      <c r="O977" s="1"/>
      <c r="P977" s="1"/>
      <c r="Q977" s="1"/>
      <c r="R977" s="1"/>
      <c r="S977" s="1"/>
      <c r="T977" s="1"/>
      <c r="U977" s="1"/>
      <c r="V977" s="1"/>
    </row>
    <row r="978" spans="2:22" x14ac:dyDescent="0.2">
      <c r="B978" s="1"/>
      <c r="C978" s="1"/>
      <c r="D978" s="1"/>
      <c r="E978" s="9"/>
      <c r="F978" s="1"/>
      <c r="G978" s="1"/>
      <c r="H978" s="1"/>
      <c r="I978" s="1"/>
      <c r="J978" s="1"/>
      <c r="K978" s="1"/>
      <c r="L978" s="1"/>
      <c r="M978" s="1"/>
      <c r="N978" s="1"/>
      <c r="O978" s="1"/>
      <c r="P978" s="1"/>
      <c r="Q978" s="1"/>
      <c r="R978" s="1"/>
      <c r="S978" s="1"/>
      <c r="T978" s="1"/>
      <c r="U978" s="1"/>
      <c r="V978" s="1"/>
    </row>
    <row r="979" spans="2:22" x14ac:dyDescent="0.2">
      <c r="B979" s="1"/>
      <c r="C979" s="1"/>
      <c r="D979" s="1"/>
      <c r="E979" s="9"/>
      <c r="F979" s="1"/>
      <c r="G979" s="1"/>
      <c r="H979" s="1"/>
      <c r="I979" s="1"/>
      <c r="J979" s="1"/>
      <c r="K979" s="1"/>
      <c r="L979" s="1"/>
      <c r="M979" s="1"/>
      <c r="N979" s="1"/>
      <c r="O979" s="1"/>
      <c r="P979" s="1"/>
      <c r="Q979" s="1"/>
      <c r="R979" s="1"/>
      <c r="S979" s="1"/>
      <c r="T979" s="1"/>
      <c r="U979" s="1"/>
      <c r="V979" s="1"/>
    </row>
    <row r="980" spans="2:22" x14ac:dyDescent="0.2">
      <c r="B980" s="1"/>
      <c r="C980" s="1"/>
      <c r="D980" s="1"/>
      <c r="E980" s="9"/>
      <c r="F980" s="1"/>
      <c r="G980" s="1"/>
      <c r="H980" s="1"/>
      <c r="I980" s="1"/>
      <c r="J980" s="1"/>
      <c r="K980" s="1"/>
      <c r="L980" s="1"/>
      <c r="M980" s="1"/>
      <c r="N980" s="1"/>
      <c r="O980" s="1"/>
      <c r="P980" s="1"/>
      <c r="Q980" s="1"/>
      <c r="R980" s="1"/>
      <c r="S980" s="1"/>
      <c r="T980" s="1"/>
      <c r="U980" s="1"/>
      <c r="V980" s="1"/>
    </row>
    <row r="981" spans="2:22" x14ac:dyDescent="0.2">
      <c r="B981" s="1"/>
      <c r="C981" s="1"/>
      <c r="D981" s="1"/>
      <c r="E981" s="9"/>
      <c r="F981" s="1"/>
      <c r="G981" s="1"/>
      <c r="H981" s="1"/>
      <c r="I981" s="1"/>
      <c r="J981" s="1"/>
      <c r="K981" s="1"/>
      <c r="L981" s="1"/>
      <c r="M981" s="1"/>
      <c r="N981" s="1"/>
      <c r="O981" s="1"/>
      <c r="P981" s="1"/>
      <c r="Q981" s="1"/>
      <c r="R981" s="1"/>
      <c r="S981" s="1"/>
      <c r="T981" s="1"/>
      <c r="U981" s="1"/>
      <c r="V981" s="1"/>
    </row>
    <row r="982" spans="2:22" x14ac:dyDescent="0.2">
      <c r="B982" s="1"/>
      <c r="C982" s="1"/>
      <c r="D982" s="1"/>
      <c r="E982" s="9"/>
      <c r="F982" s="1"/>
      <c r="G982" s="1"/>
      <c r="H982" s="1"/>
      <c r="I982" s="1"/>
      <c r="J982" s="1"/>
      <c r="K982" s="1"/>
      <c r="L982" s="1"/>
      <c r="M982" s="1"/>
      <c r="N982" s="1"/>
      <c r="O982" s="1"/>
      <c r="P982" s="1"/>
      <c r="Q982" s="1"/>
      <c r="R982" s="1"/>
      <c r="S982" s="1"/>
      <c r="T982" s="1"/>
      <c r="U982" s="1"/>
      <c r="V982" s="1"/>
    </row>
    <row r="983" spans="2:22" x14ac:dyDescent="0.2">
      <c r="B983" s="1"/>
      <c r="C983" s="1"/>
      <c r="D983" s="1"/>
      <c r="E983" s="9"/>
      <c r="F983" s="1"/>
      <c r="G983" s="1"/>
      <c r="H983" s="1"/>
      <c r="I983" s="1"/>
      <c r="J983" s="1"/>
      <c r="K983" s="1"/>
      <c r="L983" s="1"/>
      <c r="M983" s="1"/>
      <c r="N983" s="1"/>
      <c r="O983" s="1"/>
      <c r="P983" s="1"/>
      <c r="Q983" s="1"/>
      <c r="R983" s="1"/>
      <c r="S983" s="1"/>
      <c r="T983" s="1"/>
      <c r="U983" s="1"/>
      <c r="V983" s="1"/>
    </row>
    <row r="984" spans="2:22" x14ac:dyDescent="0.2">
      <c r="B984" s="1"/>
      <c r="C984" s="1"/>
      <c r="D984" s="1"/>
      <c r="E984" s="9"/>
      <c r="F984" s="1"/>
      <c r="G984" s="1"/>
      <c r="H984" s="1"/>
      <c r="I984" s="1"/>
      <c r="J984" s="1"/>
      <c r="K984" s="1"/>
      <c r="L984" s="1"/>
      <c r="M984" s="1"/>
      <c r="N984" s="1"/>
      <c r="O984" s="1"/>
      <c r="P984" s="1"/>
      <c r="Q984" s="1"/>
      <c r="R984" s="1"/>
      <c r="S984" s="1"/>
      <c r="T984" s="1"/>
      <c r="U984" s="1"/>
      <c r="V984" s="1"/>
    </row>
    <row r="985" spans="2:22" x14ac:dyDescent="0.2">
      <c r="B985" s="1"/>
      <c r="C985" s="1"/>
      <c r="D985" s="1"/>
      <c r="E985" s="9"/>
      <c r="F985" s="1"/>
      <c r="G985" s="1"/>
      <c r="H985" s="1"/>
      <c r="I985" s="1"/>
      <c r="J985" s="1"/>
      <c r="K985" s="1"/>
      <c r="L985" s="1"/>
      <c r="M985" s="1"/>
      <c r="N985" s="1"/>
      <c r="O985" s="1"/>
      <c r="P985" s="1"/>
      <c r="Q985" s="1"/>
      <c r="R985" s="1"/>
      <c r="S985" s="1"/>
      <c r="T985" s="1"/>
      <c r="U985" s="1"/>
      <c r="V985" s="1"/>
    </row>
    <row r="986" spans="2:22" x14ac:dyDescent="0.2">
      <c r="B986" s="1"/>
      <c r="C986" s="1"/>
      <c r="D986" s="1"/>
      <c r="E986" s="9"/>
      <c r="F986" s="1"/>
      <c r="G986" s="1"/>
      <c r="H986" s="1"/>
      <c r="I986" s="1"/>
      <c r="J986" s="1"/>
      <c r="K986" s="1"/>
      <c r="L986" s="1"/>
      <c r="M986" s="1"/>
      <c r="N986" s="1"/>
      <c r="O986" s="1"/>
      <c r="P986" s="1"/>
      <c r="Q986" s="1"/>
      <c r="R986" s="1"/>
      <c r="S986" s="1"/>
      <c r="T986" s="1"/>
      <c r="U986" s="1"/>
      <c r="V986" s="1"/>
    </row>
    <row r="987" spans="2:22" x14ac:dyDescent="0.2">
      <c r="B987" s="1"/>
      <c r="C987" s="1"/>
      <c r="D987" s="1"/>
      <c r="E987" s="9"/>
      <c r="F987" s="1"/>
      <c r="G987" s="1"/>
      <c r="H987" s="1"/>
      <c r="I987" s="1"/>
      <c r="J987" s="1"/>
      <c r="K987" s="1"/>
      <c r="L987" s="1"/>
      <c r="M987" s="1"/>
      <c r="N987" s="1"/>
      <c r="O987" s="1"/>
      <c r="P987" s="1"/>
      <c r="Q987" s="1"/>
      <c r="R987" s="1"/>
      <c r="S987" s="1"/>
      <c r="T987" s="1"/>
      <c r="U987" s="1"/>
      <c r="V987" s="1"/>
    </row>
    <row r="988" spans="2:22" x14ac:dyDescent="0.2">
      <c r="B988" s="1"/>
      <c r="C988" s="1"/>
      <c r="D988" s="1"/>
      <c r="E988" s="9"/>
      <c r="F988" s="1"/>
      <c r="G988" s="1"/>
      <c r="H988" s="1"/>
      <c r="I988" s="1"/>
      <c r="J988" s="1"/>
      <c r="K988" s="1"/>
      <c r="L988" s="1"/>
      <c r="M988" s="1"/>
      <c r="N988" s="1"/>
      <c r="O988" s="1"/>
      <c r="P988" s="1"/>
      <c r="Q988" s="1"/>
      <c r="R988" s="1"/>
      <c r="S988" s="1"/>
      <c r="T988" s="1"/>
      <c r="U988" s="1"/>
      <c r="V988" s="1"/>
    </row>
    <row r="989" spans="2:22" x14ac:dyDescent="0.2">
      <c r="B989" s="1"/>
      <c r="C989" s="1"/>
      <c r="D989" s="1"/>
      <c r="E989" s="9"/>
      <c r="F989" s="1"/>
      <c r="G989" s="1"/>
      <c r="H989" s="1"/>
      <c r="I989" s="1"/>
      <c r="J989" s="1"/>
      <c r="K989" s="1"/>
      <c r="L989" s="1"/>
      <c r="M989" s="1"/>
      <c r="N989" s="1"/>
      <c r="O989" s="1"/>
      <c r="P989" s="1"/>
      <c r="Q989" s="1"/>
      <c r="R989" s="1"/>
      <c r="S989" s="1"/>
      <c r="T989" s="1"/>
      <c r="U989" s="1"/>
      <c r="V989" s="1"/>
    </row>
    <row r="990" spans="2:22" x14ac:dyDescent="0.2">
      <c r="B990" s="1"/>
      <c r="C990" s="1"/>
      <c r="D990" s="1"/>
      <c r="E990" s="9"/>
      <c r="F990" s="1"/>
      <c r="G990" s="1"/>
      <c r="H990" s="1"/>
      <c r="I990" s="1"/>
      <c r="J990" s="1"/>
      <c r="K990" s="1"/>
      <c r="L990" s="1"/>
      <c r="M990" s="1"/>
      <c r="N990" s="1"/>
      <c r="O990" s="1"/>
      <c r="P990" s="1"/>
      <c r="Q990" s="1"/>
      <c r="R990" s="1"/>
      <c r="S990" s="1"/>
      <c r="T990" s="1"/>
      <c r="U990" s="1"/>
      <c r="V990" s="1"/>
    </row>
    <row r="991" spans="2:22" x14ac:dyDescent="0.2">
      <c r="B991" s="1"/>
      <c r="C991" s="1"/>
      <c r="D991" s="1"/>
      <c r="E991" s="9"/>
      <c r="F991" s="1"/>
      <c r="G991" s="1"/>
      <c r="H991" s="1"/>
      <c r="I991" s="1"/>
      <c r="J991" s="1"/>
      <c r="K991" s="1"/>
      <c r="L991" s="1"/>
      <c r="M991" s="1"/>
      <c r="N991" s="1"/>
      <c r="O991" s="1"/>
      <c r="P991" s="1"/>
      <c r="Q991" s="1"/>
      <c r="R991" s="1"/>
      <c r="S991" s="1"/>
      <c r="T991" s="1"/>
      <c r="U991" s="1"/>
      <c r="V991" s="1"/>
    </row>
    <row r="992" spans="2:22" x14ac:dyDescent="0.2">
      <c r="B992" s="1"/>
      <c r="C992" s="1"/>
      <c r="D992" s="1"/>
      <c r="E992" s="9"/>
      <c r="F992" s="1"/>
      <c r="G992" s="1"/>
      <c r="H992" s="1"/>
      <c r="I992" s="1"/>
      <c r="J992" s="1"/>
      <c r="K992" s="1"/>
      <c r="L992" s="1"/>
      <c r="M992" s="1"/>
      <c r="N992" s="1"/>
      <c r="O992" s="1"/>
      <c r="P992" s="1"/>
      <c r="Q992" s="1"/>
      <c r="R992" s="1"/>
      <c r="S992" s="1"/>
      <c r="T992" s="1"/>
      <c r="U992" s="1"/>
      <c r="V992" s="1"/>
    </row>
    <row r="993" spans="2:22" x14ac:dyDescent="0.2">
      <c r="B993" s="1"/>
      <c r="C993" s="1"/>
      <c r="D993" s="1"/>
      <c r="E993" s="9"/>
      <c r="F993" s="1"/>
      <c r="G993" s="1"/>
      <c r="H993" s="1"/>
      <c r="I993" s="1"/>
      <c r="J993" s="1"/>
      <c r="K993" s="1"/>
      <c r="L993" s="1"/>
      <c r="M993" s="1"/>
      <c r="N993" s="1"/>
      <c r="O993" s="1"/>
      <c r="P993" s="1"/>
      <c r="Q993" s="1"/>
      <c r="R993" s="1"/>
      <c r="S993" s="1"/>
      <c r="T993" s="1"/>
      <c r="U993" s="1"/>
      <c r="V993" s="1"/>
    </row>
    <row r="994" spans="2:22" x14ac:dyDescent="0.2">
      <c r="B994" s="1"/>
      <c r="C994" s="1"/>
      <c r="D994" s="1"/>
      <c r="E994" s="9"/>
      <c r="F994" s="1"/>
      <c r="G994" s="1"/>
      <c r="H994" s="1"/>
      <c r="I994" s="1"/>
      <c r="J994" s="1"/>
      <c r="K994" s="1"/>
      <c r="L994" s="1"/>
      <c r="M994" s="1"/>
      <c r="N994" s="1"/>
      <c r="O994" s="1"/>
      <c r="P994" s="1"/>
      <c r="Q994" s="1"/>
      <c r="R994" s="1"/>
      <c r="S994" s="1"/>
      <c r="T994" s="1"/>
      <c r="U994" s="1"/>
      <c r="V994" s="1"/>
    </row>
    <row r="995" spans="2:22" x14ac:dyDescent="0.2">
      <c r="B995" s="1"/>
      <c r="C995" s="1"/>
      <c r="D995" s="1"/>
      <c r="E995" s="9"/>
      <c r="F995" s="1"/>
      <c r="G995" s="1"/>
      <c r="H995" s="1"/>
      <c r="I995" s="1"/>
      <c r="J995" s="1"/>
      <c r="K995" s="1"/>
      <c r="L995" s="1"/>
      <c r="M995" s="1"/>
      <c r="N995" s="1"/>
      <c r="O995" s="1"/>
      <c r="P995" s="1"/>
      <c r="Q995" s="1"/>
      <c r="R995" s="1"/>
      <c r="S995" s="1"/>
      <c r="T995" s="1"/>
      <c r="U995" s="1"/>
      <c r="V995" s="1"/>
    </row>
    <row r="996" spans="2:22" x14ac:dyDescent="0.2">
      <c r="B996" s="1"/>
      <c r="C996" s="1"/>
      <c r="D996" s="1"/>
      <c r="E996" s="9"/>
      <c r="F996" s="1"/>
      <c r="G996" s="1"/>
      <c r="H996" s="1"/>
      <c r="I996" s="1"/>
      <c r="J996" s="1"/>
      <c r="K996" s="1"/>
      <c r="L996" s="1"/>
      <c r="M996" s="1"/>
      <c r="N996" s="1"/>
      <c r="O996" s="1"/>
      <c r="P996" s="1"/>
      <c r="Q996" s="1"/>
      <c r="R996" s="1"/>
      <c r="S996" s="1"/>
      <c r="T996" s="1"/>
      <c r="U996" s="1"/>
      <c r="V996" s="1"/>
    </row>
    <row r="997" spans="2:22" x14ac:dyDescent="0.2">
      <c r="B997" s="1"/>
      <c r="C997" s="1"/>
      <c r="D997" s="1"/>
      <c r="E997" s="9"/>
      <c r="F997" s="1"/>
      <c r="G997" s="1"/>
      <c r="H997" s="1"/>
      <c r="I997" s="1"/>
      <c r="J997" s="1"/>
      <c r="K997" s="1"/>
      <c r="L997" s="1"/>
      <c r="M997" s="1"/>
      <c r="N997" s="1"/>
      <c r="O997" s="1"/>
      <c r="P997" s="1"/>
      <c r="Q997" s="1"/>
      <c r="R997" s="1"/>
      <c r="S997" s="1"/>
      <c r="T997" s="1"/>
      <c r="U997" s="1"/>
      <c r="V997" s="1"/>
    </row>
    <row r="998" spans="2:22" x14ac:dyDescent="0.2">
      <c r="B998" s="1"/>
      <c r="C998" s="1"/>
      <c r="D998" s="1"/>
      <c r="E998" s="9"/>
      <c r="F998" s="1"/>
      <c r="G998" s="1"/>
      <c r="H998" s="1"/>
      <c r="I998" s="1"/>
      <c r="J998" s="1"/>
      <c r="K998" s="1"/>
      <c r="L998" s="1"/>
      <c r="M998" s="1"/>
      <c r="N998" s="1"/>
      <c r="O998" s="1"/>
      <c r="P998" s="1"/>
      <c r="Q998" s="1"/>
      <c r="R998" s="1"/>
      <c r="S998" s="1"/>
      <c r="T998" s="1"/>
      <c r="U998" s="1"/>
      <c r="V998" s="1"/>
    </row>
    <row r="999" spans="2:22" x14ac:dyDescent="0.2">
      <c r="B999" s="1"/>
      <c r="C999" s="1"/>
      <c r="D999" s="1"/>
      <c r="E999" s="9"/>
      <c r="F999" s="1"/>
      <c r="G999" s="1"/>
      <c r="H999" s="1"/>
      <c r="I999" s="1"/>
      <c r="J999" s="1"/>
      <c r="K999" s="1"/>
      <c r="L999" s="1"/>
      <c r="M999" s="1"/>
      <c r="N999" s="1"/>
      <c r="O999" s="1"/>
      <c r="P999" s="1"/>
      <c r="Q999" s="1"/>
      <c r="R999" s="1"/>
      <c r="S999" s="1"/>
      <c r="T999" s="1"/>
      <c r="U999" s="1"/>
      <c r="V999" s="1"/>
    </row>
    <row r="1000" spans="2:22" x14ac:dyDescent="0.2">
      <c r="B1000" s="1"/>
      <c r="C1000" s="1"/>
      <c r="D1000" s="1"/>
      <c r="E1000" s="9"/>
      <c r="F1000" s="1"/>
      <c r="G1000" s="1"/>
      <c r="H1000" s="1"/>
      <c r="I1000" s="1"/>
      <c r="J1000" s="1"/>
      <c r="K1000" s="1"/>
      <c r="L1000" s="1"/>
      <c r="M1000" s="1"/>
      <c r="N1000" s="1"/>
      <c r="O1000" s="1"/>
      <c r="P1000" s="1"/>
      <c r="Q1000" s="1"/>
      <c r="R1000" s="1"/>
      <c r="S1000" s="1"/>
      <c r="T1000" s="1"/>
      <c r="U1000" s="1"/>
      <c r="V1000" s="1"/>
    </row>
    <row r="1001" spans="2:22" x14ac:dyDescent="0.2">
      <c r="B1001" s="1"/>
      <c r="C1001" s="1"/>
      <c r="D1001" s="1"/>
      <c r="E1001" s="9"/>
      <c r="F1001" s="1"/>
      <c r="G1001" s="1"/>
      <c r="H1001" s="1"/>
      <c r="I1001" s="1"/>
      <c r="J1001" s="1"/>
      <c r="K1001" s="1"/>
      <c r="L1001" s="1"/>
      <c r="M1001" s="1"/>
      <c r="N1001" s="1"/>
      <c r="O1001" s="1"/>
      <c r="P1001" s="1"/>
      <c r="Q1001" s="1"/>
      <c r="R1001" s="1"/>
      <c r="S1001" s="1"/>
      <c r="T1001" s="1"/>
      <c r="U1001" s="1"/>
      <c r="V1001" s="1"/>
    </row>
    <row r="1002" spans="2:22" x14ac:dyDescent="0.2">
      <c r="B1002" s="1"/>
      <c r="C1002" s="1"/>
      <c r="D1002" s="1"/>
      <c r="E1002" s="9"/>
      <c r="F1002" s="1"/>
      <c r="G1002" s="1"/>
      <c r="H1002" s="1"/>
      <c r="I1002" s="1"/>
      <c r="J1002" s="1"/>
      <c r="K1002" s="1"/>
      <c r="L1002" s="1"/>
      <c r="M1002" s="1"/>
      <c r="N1002" s="1"/>
      <c r="O1002" s="1"/>
      <c r="P1002" s="1"/>
      <c r="Q1002" s="1"/>
      <c r="R1002" s="1"/>
      <c r="S1002" s="1"/>
      <c r="T1002" s="1"/>
      <c r="U1002" s="1"/>
      <c r="V1002" s="1"/>
    </row>
    <row r="1003" spans="2:22" x14ac:dyDescent="0.2">
      <c r="B1003" s="1"/>
      <c r="C1003" s="1"/>
      <c r="D1003" s="1"/>
      <c r="E1003" s="9"/>
      <c r="F1003" s="1"/>
      <c r="G1003" s="1"/>
      <c r="H1003" s="1"/>
      <c r="I1003" s="1"/>
      <c r="J1003" s="1"/>
      <c r="K1003" s="1"/>
      <c r="L1003" s="1"/>
      <c r="M1003" s="1"/>
      <c r="N1003" s="1"/>
      <c r="O1003" s="1"/>
      <c r="P1003" s="1"/>
      <c r="Q1003" s="1"/>
      <c r="R1003" s="1"/>
      <c r="S1003" s="1"/>
      <c r="T1003" s="1"/>
      <c r="U1003" s="1"/>
      <c r="V1003" s="1"/>
    </row>
    <row r="1004" spans="2:22" x14ac:dyDescent="0.2">
      <c r="B1004" s="1"/>
      <c r="C1004" s="1"/>
      <c r="D1004" s="1"/>
      <c r="E1004" s="9"/>
      <c r="F1004" s="1"/>
      <c r="G1004" s="1"/>
      <c r="H1004" s="1"/>
      <c r="I1004" s="1"/>
      <c r="J1004" s="1"/>
      <c r="K1004" s="1"/>
      <c r="L1004" s="1"/>
      <c r="M1004" s="1"/>
      <c r="N1004" s="1"/>
      <c r="O1004" s="1"/>
      <c r="P1004" s="1"/>
      <c r="Q1004" s="1"/>
      <c r="R1004" s="1"/>
      <c r="S1004" s="1"/>
      <c r="T1004" s="1"/>
      <c r="U1004" s="1"/>
      <c r="V1004" s="1"/>
    </row>
    <row r="1005" spans="2:22" x14ac:dyDescent="0.2">
      <c r="B1005" s="1"/>
      <c r="C1005" s="1"/>
      <c r="D1005" s="1"/>
      <c r="E1005" s="9"/>
      <c r="F1005" s="1"/>
      <c r="G1005" s="1"/>
      <c r="H1005" s="1"/>
      <c r="I1005" s="1"/>
      <c r="J1005" s="1"/>
      <c r="K1005" s="1"/>
      <c r="L1005" s="1"/>
      <c r="M1005" s="1"/>
      <c r="N1005" s="1"/>
      <c r="O1005" s="1"/>
      <c r="P1005" s="1"/>
      <c r="Q1005" s="1"/>
      <c r="R1005" s="1"/>
      <c r="S1005" s="1"/>
      <c r="T1005" s="1"/>
      <c r="U1005" s="1"/>
      <c r="V1005" s="1"/>
    </row>
    <row r="1006" spans="2:22" x14ac:dyDescent="0.2">
      <c r="B1006" s="1"/>
      <c r="C1006" s="1"/>
      <c r="D1006" s="1"/>
      <c r="E1006" s="9"/>
      <c r="F1006" s="1"/>
      <c r="G1006" s="1"/>
      <c r="H1006" s="1"/>
      <c r="I1006" s="1"/>
      <c r="J1006" s="1"/>
      <c r="K1006" s="1"/>
      <c r="L1006" s="1"/>
      <c r="M1006" s="1"/>
      <c r="N1006" s="1"/>
      <c r="O1006" s="1"/>
      <c r="P1006" s="1"/>
      <c r="Q1006" s="1"/>
      <c r="R1006" s="1"/>
      <c r="S1006" s="1"/>
      <c r="T1006" s="1"/>
      <c r="U1006" s="1"/>
      <c r="V1006" s="1"/>
    </row>
    <row r="1007" spans="2:22" x14ac:dyDescent="0.2">
      <c r="B1007" s="1"/>
      <c r="C1007" s="1"/>
      <c r="D1007" s="1"/>
      <c r="E1007" s="9"/>
      <c r="F1007" s="1"/>
      <c r="G1007" s="1"/>
      <c r="H1007" s="1"/>
      <c r="I1007" s="1"/>
      <c r="J1007" s="1"/>
      <c r="K1007" s="1"/>
      <c r="L1007" s="1"/>
      <c r="M1007" s="1"/>
      <c r="N1007" s="1"/>
      <c r="O1007" s="1"/>
      <c r="P1007" s="1"/>
      <c r="Q1007" s="1"/>
      <c r="R1007" s="1"/>
      <c r="S1007" s="1"/>
      <c r="T1007" s="1"/>
      <c r="U1007" s="1"/>
      <c r="V1007" s="1"/>
    </row>
    <row r="1008" spans="2:22" x14ac:dyDescent="0.2">
      <c r="B1008" s="1"/>
      <c r="C1008" s="1"/>
      <c r="D1008" s="1"/>
      <c r="E1008" s="9"/>
      <c r="F1008" s="1"/>
      <c r="G1008" s="1"/>
      <c r="H1008" s="1"/>
      <c r="I1008" s="1"/>
      <c r="J1008" s="1"/>
      <c r="K1008" s="1"/>
      <c r="L1008" s="1"/>
      <c r="M1008" s="1"/>
      <c r="N1008" s="1"/>
      <c r="O1008" s="1"/>
      <c r="P1008" s="1"/>
      <c r="Q1008" s="1"/>
      <c r="R1008" s="1"/>
      <c r="S1008" s="1"/>
      <c r="T1008" s="1"/>
      <c r="U1008" s="1"/>
      <c r="V1008" s="1"/>
    </row>
    <row r="1009" spans="2:22" x14ac:dyDescent="0.2">
      <c r="B1009" s="1"/>
      <c r="C1009" s="1"/>
      <c r="D1009" s="1"/>
      <c r="E1009" s="9"/>
      <c r="F1009" s="1"/>
      <c r="G1009" s="1"/>
      <c r="H1009" s="1"/>
      <c r="I1009" s="1"/>
      <c r="J1009" s="1"/>
      <c r="K1009" s="1"/>
      <c r="L1009" s="1"/>
      <c r="M1009" s="1"/>
      <c r="N1009" s="1"/>
      <c r="O1009" s="1"/>
      <c r="P1009" s="1"/>
      <c r="Q1009" s="1"/>
      <c r="R1009" s="1"/>
      <c r="S1009" s="1"/>
      <c r="T1009" s="1"/>
      <c r="U1009" s="1"/>
      <c r="V1009" s="1"/>
    </row>
    <row r="1010" spans="2:22" x14ac:dyDescent="0.2">
      <c r="B1010" s="1"/>
      <c r="C1010" s="1"/>
      <c r="D1010" s="1"/>
      <c r="E1010" s="9"/>
      <c r="F1010" s="1"/>
      <c r="G1010" s="1"/>
      <c r="H1010" s="1"/>
      <c r="I1010" s="1"/>
      <c r="J1010" s="1"/>
      <c r="K1010" s="1"/>
      <c r="L1010" s="1"/>
      <c r="M1010" s="1"/>
      <c r="N1010" s="1"/>
      <c r="O1010" s="1"/>
      <c r="P1010" s="1"/>
      <c r="Q1010" s="1"/>
      <c r="R1010" s="1"/>
      <c r="S1010" s="1"/>
      <c r="T1010" s="1"/>
      <c r="U1010" s="1"/>
      <c r="V1010" s="1"/>
    </row>
    <row r="1011" spans="2:22" x14ac:dyDescent="0.2">
      <c r="B1011" s="1"/>
      <c r="C1011" s="1"/>
      <c r="D1011" s="1"/>
      <c r="E1011" s="9"/>
      <c r="F1011" s="1"/>
      <c r="G1011" s="1"/>
      <c r="H1011" s="1"/>
      <c r="I1011" s="1"/>
      <c r="J1011" s="1"/>
      <c r="K1011" s="1"/>
      <c r="L1011" s="1"/>
      <c r="M1011" s="1"/>
      <c r="N1011" s="1"/>
      <c r="O1011" s="1"/>
      <c r="P1011" s="1"/>
      <c r="Q1011" s="1"/>
      <c r="R1011" s="1"/>
      <c r="S1011" s="1"/>
      <c r="T1011" s="1"/>
      <c r="U1011" s="1"/>
      <c r="V1011" s="1"/>
    </row>
    <row r="1012" spans="2:22" x14ac:dyDescent="0.2">
      <c r="B1012" s="1"/>
      <c r="C1012" s="1"/>
      <c r="D1012" s="1"/>
      <c r="E1012" s="9"/>
      <c r="F1012" s="1"/>
      <c r="G1012" s="1"/>
      <c r="H1012" s="1"/>
      <c r="I1012" s="1"/>
      <c r="J1012" s="1"/>
      <c r="K1012" s="1"/>
      <c r="L1012" s="1"/>
      <c r="M1012" s="1"/>
      <c r="N1012" s="1"/>
      <c r="O1012" s="1"/>
      <c r="P1012" s="1"/>
      <c r="Q1012" s="1"/>
      <c r="R1012" s="1"/>
      <c r="S1012" s="1"/>
      <c r="T1012" s="1"/>
      <c r="U1012" s="1"/>
      <c r="V1012" s="1"/>
    </row>
    <row r="1013" spans="2:22" x14ac:dyDescent="0.2">
      <c r="B1013" s="1"/>
      <c r="C1013" s="1"/>
      <c r="D1013" s="1"/>
      <c r="E1013" s="9"/>
      <c r="F1013" s="1"/>
      <c r="G1013" s="1"/>
      <c r="H1013" s="1"/>
      <c r="I1013" s="1"/>
      <c r="J1013" s="1"/>
      <c r="K1013" s="1"/>
      <c r="L1013" s="1"/>
      <c r="M1013" s="1"/>
      <c r="N1013" s="1"/>
      <c r="O1013" s="1"/>
      <c r="P1013" s="1"/>
      <c r="Q1013" s="1"/>
      <c r="R1013" s="1"/>
      <c r="S1013" s="1"/>
      <c r="T1013" s="1"/>
      <c r="U1013" s="1"/>
      <c r="V1013" s="1"/>
    </row>
    <row r="1014" spans="2:22" x14ac:dyDescent="0.2">
      <c r="B1014" s="1"/>
      <c r="C1014" s="1"/>
      <c r="D1014" s="1"/>
      <c r="E1014" s="9"/>
      <c r="F1014" s="1"/>
      <c r="G1014" s="1"/>
      <c r="H1014" s="1"/>
      <c r="I1014" s="1"/>
      <c r="J1014" s="1"/>
      <c r="K1014" s="1"/>
      <c r="L1014" s="1"/>
      <c r="M1014" s="1"/>
      <c r="N1014" s="1"/>
      <c r="O1014" s="1"/>
      <c r="P1014" s="1"/>
      <c r="Q1014" s="1"/>
      <c r="R1014" s="1"/>
      <c r="S1014" s="1"/>
      <c r="T1014" s="1"/>
      <c r="U1014" s="1"/>
      <c r="V1014" s="1"/>
    </row>
    <row r="1015" spans="2:22" x14ac:dyDescent="0.2">
      <c r="B1015" s="1"/>
      <c r="C1015" s="1"/>
      <c r="D1015" s="1"/>
      <c r="E1015" s="9"/>
      <c r="F1015" s="1"/>
      <c r="G1015" s="1"/>
      <c r="H1015" s="1"/>
      <c r="I1015" s="1"/>
      <c r="J1015" s="1"/>
      <c r="K1015" s="1"/>
      <c r="L1015" s="1"/>
      <c r="M1015" s="1"/>
      <c r="N1015" s="1"/>
      <c r="O1015" s="1"/>
      <c r="P1015" s="1"/>
      <c r="Q1015" s="1"/>
      <c r="R1015" s="1"/>
      <c r="S1015" s="1"/>
      <c r="T1015" s="1"/>
      <c r="U1015" s="1"/>
      <c r="V1015" s="1"/>
    </row>
    <row r="1016" spans="2:22" x14ac:dyDescent="0.2">
      <c r="B1016" s="1"/>
      <c r="C1016" s="1"/>
      <c r="D1016" s="1"/>
      <c r="E1016" s="9"/>
      <c r="F1016" s="1"/>
      <c r="G1016" s="1"/>
      <c r="H1016" s="1"/>
      <c r="I1016" s="1"/>
      <c r="J1016" s="1"/>
      <c r="K1016" s="1"/>
      <c r="L1016" s="1"/>
      <c r="M1016" s="1"/>
      <c r="N1016" s="1"/>
      <c r="O1016" s="1"/>
      <c r="P1016" s="1"/>
      <c r="Q1016" s="1"/>
      <c r="R1016" s="1"/>
      <c r="S1016" s="1"/>
      <c r="T1016" s="1"/>
      <c r="U1016" s="1"/>
      <c r="V1016" s="1"/>
    </row>
    <row r="1017" spans="2:22" x14ac:dyDescent="0.2">
      <c r="B1017" s="1"/>
      <c r="C1017" s="1"/>
      <c r="D1017" s="1"/>
      <c r="E1017" s="9"/>
      <c r="F1017" s="1"/>
      <c r="G1017" s="1"/>
      <c r="H1017" s="1"/>
      <c r="I1017" s="1"/>
      <c r="J1017" s="1"/>
      <c r="K1017" s="1"/>
      <c r="L1017" s="1"/>
      <c r="M1017" s="1"/>
      <c r="N1017" s="1"/>
      <c r="O1017" s="1"/>
      <c r="P1017" s="1"/>
      <c r="Q1017" s="1"/>
      <c r="R1017" s="1"/>
      <c r="S1017" s="1"/>
      <c r="T1017" s="1"/>
      <c r="U1017" s="1"/>
      <c r="V1017" s="1"/>
    </row>
    <row r="1018" spans="2:22" x14ac:dyDescent="0.2">
      <c r="B1018" s="1"/>
      <c r="C1018" s="1"/>
      <c r="D1018" s="1"/>
      <c r="E1018" s="9"/>
      <c r="F1018" s="1"/>
      <c r="G1018" s="1"/>
      <c r="H1018" s="1"/>
      <c r="I1018" s="1"/>
      <c r="J1018" s="1"/>
      <c r="K1018" s="1"/>
      <c r="L1018" s="1"/>
      <c r="M1018" s="1"/>
      <c r="N1018" s="1"/>
      <c r="O1018" s="1"/>
      <c r="P1018" s="1"/>
      <c r="Q1018" s="1"/>
      <c r="R1018" s="1"/>
      <c r="S1018" s="1"/>
      <c r="T1018" s="1"/>
      <c r="U1018" s="1"/>
      <c r="V1018" s="1"/>
    </row>
    <row r="1019" spans="2:22" x14ac:dyDescent="0.2">
      <c r="B1019" s="1"/>
      <c r="C1019" s="1"/>
      <c r="D1019" s="1"/>
      <c r="E1019" s="9"/>
      <c r="F1019" s="1"/>
      <c r="G1019" s="1"/>
      <c r="H1019" s="1"/>
      <c r="I1019" s="1"/>
      <c r="J1019" s="1"/>
      <c r="K1019" s="1"/>
      <c r="L1019" s="1"/>
      <c r="M1019" s="1"/>
      <c r="N1019" s="1"/>
      <c r="O1019" s="1"/>
      <c r="P1019" s="1"/>
      <c r="Q1019" s="1"/>
      <c r="R1019" s="1"/>
      <c r="S1019" s="1"/>
      <c r="T1019" s="1"/>
      <c r="U1019" s="1"/>
      <c r="V1019" s="1"/>
    </row>
    <row r="1020" spans="2:22" x14ac:dyDescent="0.2">
      <c r="B1020" s="1"/>
      <c r="C1020" s="1"/>
      <c r="D1020" s="1"/>
      <c r="E1020" s="9"/>
      <c r="F1020" s="1"/>
      <c r="G1020" s="1"/>
      <c r="H1020" s="1"/>
      <c r="I1020" s="1"/>
      <c r="J1020" s="1"/>
      <c r="K1020" s="1"/>
      <c r="L1020" s="1"/>
      <c r="M1020" s="1"/>
      <c r="N1020" s="1"/>
      <c r="O1020" s="1"/>
      <c r="P1020" s="1"/>
      <c r="Q1020" s="1"/>
      <c r="R1020" s="1"/>
      <c r="S1020" s="1"/>
      <c r="T1020" s="1"/>
      <c r="U1020" s="1"/>
      <c r="V1020" s="1"/>
    </row>
    <row r="1021" spans="2:22" x14ac:dyDescent="0.2">
      <c r="B1021" s="1"/>
      <c r="C1021" s="1"/>
      <c r="D1021" s="1"/>
      <c r="E1021" s="9"/>
      <c r="F1021" s="1"/>
      <c r="G1021" s="1"/>
      <c r="H1021" s="1"/>
      <c r="I1021" s="1"/>
      <c r="J1021" s="1"/>
      <c r="K1021" s="1"/>
      <c r="L1021" s="1"/>
      <c r="M1021" s="1"/>
      <c r="N1021" s="1"/>
      <c r="O1021" s="1"/>
      <c r="P1021" s="1"/>
      <c r="Q1021" s="1"/>
      <c r="R1021" s="1"/>
      <c r="S1021" s="1"/>
      <c r="T1021" s="1"/>
      <c r="U1021" s="1"/>
      <c r="V1021" s="1"/>
    </row>
    <row r="1022" spans="2:22" x14ac:dyDescent="0.2">
      <c r="B1022" s="1"/>
      <c r="C1022" s="1"/>
      <c r="D1022" s="1"/>
      <c r="E1022" s="9"/>
      <c r="F1022" s="1"/>
      <c r="G1022" s="1"/>
      <c r="H1022" s="1"/>
      <c r="I1022" s="1"/>
      <c r="J1022" s="1"/>
      <c r="K1022" s="1"/>
      <c r="L1022" s="1"/>
      <c r="M1022" s="1"/>
      <c r="N1022" s="1"/>
      <c r="O1022" s="1"/>
      <c r="P1022" s="1"/>
      <c r="Q1022" s="1"/>
      <c r="R1022" s="1"/>
      <c r="S1022" s="1"/>
      <c r="T1022" s="1"/>
      <c r="U1022" s="1"/>
      <c r="V1022" s="1"/>
    </row>
    <row r="1023" spans="2:22" x14ac:dyDescent="0.2">
      <c r="B1023" s="1"/>
      <c r="C1023" s="1"/>
      <c r="D1023" s="1"/>
      <c r="E1023" s="9"/>
      <c r="F1023" s="1"/>
      <c r="G1023" s="1"/>
      <c r="H1023" s="1"/>
      <c r="I1023" s="1"/>
      <c r="J1023" s="1"/>
      <c r="K1023" s="1"/>
      <c r="L1023" s="1"/>
      <c r="M1023" s="1"/>
      <c r="N1023" s="1"/>
      <c r="O1023" s="1"/>
      <c r="P1023" s="1"/>
      <c r="Q1023" s="1"/>
      <c r="R1023" s="1"/>
      <c r="S1023" s="1"/>
      <c r="T1023" s="1"/>
      <c r="U1023" s="1"/>
      <c r="V1023" s="1"/>
    </row>
    <row r="1024" spans="2:22" x14ac:dyDescent="0.2">
      <c r="B1024" s="1"/>
      <c r="C1024" s="1"/>
      <c r="D1024" s="1"/>
      <c r="E1024" s="9"/>
      <c r="F1024" s="1"/>
      <c r="G1024" s="1"/>
      <c r="H1024" s="1"/>
      <c r="I1024" s="1"/>
      <c r="J1024" s="1"/>
      <c r="K1024" s="1"/>
      <c r="L1024" s="1"/>
      <c r="M1024" s="1"/>
      <c r="N1024" s="1"/>
      <c r="O1024" s="1"/>
      <c r="P1024" s="1"/>
      <c r="Q1024" s="1"/>
      <c r="R1024" s="1"/>
      <c r="S1024" s="1"/>
      <c r="T1024" s="1"/>
      <c r="U1024" s="1"/>
      <c r="V1024" s="1"/>
    </row>
    <row r="1025" spans="2:22" x14ac:dyDescent="0.2">
      <c r="B1025" s="1"/>
      <c r="C1025" s="1"/>
      <c r="D1025" s="1"/>
      <c r="E1025" s="9"/>
      <c r="F1025" s="1"/>
      <c r="G1025" s="1"/>
      <c r="H1025" s="1"/>
      <c r="I1025" s="1"/>
      <c r="J1025" s="1"/>
      <c r="K1025" s="1"/>
      <c r="L1025" s="1"/>
      <c r="M1025" s="1"/>
      <c r="N1025" s="1"/>
      <c r="O1025" s="1"/>
      <c r="P1025" s="1"/>
      <c r="Q1025" s="1"/>
      <c r="R1025" s="1"/>
      <c r="S1025" s="1"/>
      <c r="T1025" s="1"/>
      <c r="U1025" s="1"/>
      <c r="V1025" s="1"/>
    </row>
    <row r="1026" spans="2:22" x14ac:dyDescent="0.2">
      <c r="B1026" s="1"/>
      <c r="C1026" s="1"/>
      <c r="D1026" s="1"/>
      <c r="E1026" s="9"/>
      <c r="F1026" s="1"/>
      <c r="G1026" s="1"/>
      <c r="H1026" s="1"/>
      <c r="I1026" s="1"/>
      <c r="J1026" s="1"/>
      <c r="K1026" s="1"/>
      <c r="L1026" s="1"/>
      <c r="M1026" s="1"/>
      <c r="N1026" s="1"/>
      <c r="O1026" s="1"/>
      <c r="P1026" s="1"/>
      <c r="Q1026" s="1"/>
      <c r="R1026" s="1"/>
      <c r="S1026" s="1"/>
      <c r="T1026" s="1"/>
      <c r="U1026" s="1"/>
      <c r="V1026" s="1"/>
    </row>
    <row r="1027" spans="2:22" x14ac:dyDescent="0.2">
      <c r="B1027" s="1"/>
      <c r="C1027" s="1"/>
      <c r="D1027" s="1"/>
      <c r="E1027" s="9"/>
      <c r="F1027" s="1"/>
      <c r="G1027" s="1"/>
      <c r="H1027" s="1"/>
      <c r="I1027" s="1"/>
      <c r="J1027" s="1"/>
      <c r="K1027" s="1"/>
      <c r="L1027" s="1"/>
      <c r="M1027" s="1"/>
      <c r="N1027" s="1"/>
      <c r="O1027" s="1"/>
      <c r="P1027" s="1"/>
      <c r="Q1027" s="1"/>
      <c r="R1027" s="1"/>
      <c r="S1027" s="1"/>
      <c r="T1027" s="1"/>
      <c r="U1027" s="1"/>
      <c r="V1027" s="1"/>
    </row>
    <row r="1028" spans="2:22" x14ac:dyDescent="0.2">
      <c r="B1028" s="1"/>
      <c r="C1028" s="1"/>
      <c r="D1028" s="1"/>
      <c r="E1028" s="9"/>
      <c r="F1028" s="1"/>
      <c r="G1028" s="1"/>
      <c r="H1028" s="1"/>
      <c r="I1028" s="1"/>
      <c r="J1028" s="1"/>
      <c r="K1028" s="1"/>
      <c r="L1028" s="1"/>
      <c r="M1028" s="1"/>
      <c r="N1028" s="1"/>
      <c r="O1028" s="1"/>
      <c r="P1028" s="1"/>
      <c r="Q1028" s="1"/>
      <c r="R1028" s="1"/>
      <c r="S1028" s="1"/>
      <c r="T1028" s="1"/>
      <c r="U1028" s="1"/>
      <c r="V1028" s="1"/>
    </row>
    <row r="1029" spans="2:22" x14ac:dyDescent="0.2">
      <c r="B1029" s="1"/>
      <c r="C1029" s="1"/>
      <c r="D1029" s="1"/>
      <c r="E1029" s="9"/>
      <c r="F1029" s="1"/>
      <c r="G1029" s="1"/>
      <c r="H1029" s="1"/>
      <c r="I1029" s="1"/>
      <c r="J1029" s="1"/>
      <c r="K1029" s="1"/>
      <c r="L1029" s="1"/>
      <c r="M1029" s="1"/>
      <c r="N1029" s="1"/>
      <c r="O1029" s="1"/>
      <c r="P1029" s="1"/>
      <c r="Q1029" s="1"/>
      <c r="R1029" s="1"/>
      <c r="S1029" s="1"/>
      <c r="T1029" s="1"/>
      <c r="U1029" s="1"/>
      <c r="V1029" s="1"/>
    </row>
    <row r="1030" spans="2:22" x14ac:dyDescent="0.2">
      <c r="B1030" s="1"/>
      <c r="C1030" s="1"/>
      <c r="D1030" s="1"/>
      <c r="E1030" s="9"/>
      <c r="F1030" s="1"/>
      <c r="G1030" s="1"/>
      <c r="H1030" s="1"/>
      <c r="I1030" s="1"/>
      <c r="J1030" s="1"/>
      <c r="K1030" s="1"/>
      <c r="L1030" s="1"/>
      <c r="M1030" s="1"/>
      <c r="N1030" s="1"/>
      <c r="O1030" s="1"/>
      <c r="P1030" s="1"/>
      <c r="Q1030" s="1"/>
      <c r="R1030" s="1"/>
      <c r="S1030" s="1"/>
      <c r="T1030" s="1"/>
      <c r="U1030" s="1"/>
      <c r="V1030" s="1"/>
    </row>
    <row r="1031" spans="2:22" x14ac:dyDescent="0.2">
      <c r="B1031" s="1"/>
      <c r="C1031" s="1"/>
      <c r="D1031" s="1"/>
      <c r="E1031" s="9"/>
      <c r="F1031" s="1"/>
      <c r="G1031" s="1"/>
      <c r="H1031" s="1"/>
      <c r="I1031" s="1"/>
      <c r="J1031" s="1"/>
      <c r="K1031" s="1"/>
      <c r="L1031" s="1"/>
      <c r="M1031" s="1"/>
      <c r="N1031" s="1"/>
      <c r="O1031" s="1"/>
      <c r="P1031" s="1"/>
      <c r="Q1031" s="1"/>
      <c r="R1031" s="1"/>
      <c r="S1031" s="1"/>
      <c r="T1031" s="1"/>
      <c r="U1031" s="1"/>
      <c r="V1031" s="1"/>
    </row>
    <row r="1032" spans="2:22" x14ac:dyDescent="0.2">
      <c r="B1032" s="1"/>
      <c r="C1032" s="1"/>
      <c r="D1032" s="1"/>
      <c r="E1032" s="9"/>
      <c r="F1032" s="1"/>
      <c r="G1032" s="1"/>
      <c r="H1032" s="1"/>
      <c r="I1032" s="1"/>
      <c r="J1032" s="1"/>
      <c r="K1032" s="1"/>
      <c r="L1032" s="1"/>
      <c r="M1032" s="1"/>
      <c r="N1032" s="1"/>
      <c r="O1032" s="1"/>
      <c r="P1032" s="1"/>
      <c r="Q1032" s="1"/>
      <c r="R1032" s="1"/>
      <c r="S1032" s="1"/>
      <c r="T1032" s="1"/>
      <c r="U1032" s="1"/>
      <c r="V1032" s="1"/>
    </row>
    <row r="1033" spans="2:22" x14ac:dyDescent="0.2">
      <c r="B1033" s="1"/>
      <c r="C1033" s="1"/>
      <c r="D1033" s="1"/>
      <c r="E1033" s="9"/>
      <c r="F1033" s="1"/>
      <c r="G1033" s="1"/>
      <c r="H1033" s="1"/>
      <c r="I1033" s="1"/>
      <c r="J1033" s="1"/>
      <c r="K1033" s="1"/>
      <c r="L1033" s="1"/>
      <c r="M1033" s="1"/>
      <c r="N1033" s="1"/>
      <c r="O1033" s="1"/>
      <c r="P1033" s="1"/>
      <c r="Q1033" s="1"/>
      <c r="R1033" s="1"/>
      <c r="S1033" s="1"/>
      <c r="T1033" s="1"/>
      <c r="U1033" s="1"/>
      <c r="V1033" s="1"/>
    </row>
    <row r="1034" spans="2:22" x14ac:dyDescent="0.2">
      <c r="B1034" s="1"/>
      <c r="C1034" s="1"/>
      <c r="D1034" s="1"/>
      <c r="E1034" s="9"/>
      <c r="F1034" s="1"/>
      <c r="G1034" s="1"/>
      <c r="H1034" s="1"/>
      <c r="I1034" s="1"/>
      <c r="J1034" s="1"/>
      <c r="K1034" s="1"/>
      <c r="L1034" s="1"/>
      <c r="M1034" s="1"/>
      <c r="N1034" s="1"/>
      <c r="O1034" s="1"/>
      <c r="P1034" s="1"/>
      <c r="Q1034" s="1"/>
      <c r="R1034" s="1"/>
      <c r="S1034" s="1"/>
      <c r="T1034" s="1"/>
      <c r="U1034" s="1"/>
      <c r="V1034" s="1"/>
    </row>
    <row r="1035" spans="2:22" x14ac:dyDescent="0.2">
      <c r="B1035" s="1"/>
      <c r="C1035" s="1"/>
      <c r="D1035" s="1"/>
      <c r="E1035" s="9"/>
      <c r="F1035" s="1"/>
      <c r="G1035" s="1"/>
      <c r="H1035" s="1"/>
      <c r="I1035" s="1"/>
      <c r="J1035" s="1"/>
      <c r="K1035" s="1"/>
      <c r="L1035" s="1"/>
      <c r="M1035" s="1"/>
      <c r="N1035" s="1"/>
      <c r="O1035" s="1"/>
      <c r="P1035" s="1"/>
      <c r="Q1035" s="1"/>
      <c r="R1035" s="1"/>
      <c r="S1035" s="1"/>
      <c r="T1035" s="1"/>
      <c r="U1035" s="1"/>
      <c r="V1035" s="1"/>
    </row>
    <row r="1036" spans="2:22" x14ac:dyDescent="0.2">
      <c r="B1036" s="1"/>
      <c r="C1036" s="1"/>
      <c r="D1036" s="1"/>
      <c r="E1036" s="9"/>
      <c r="F1036" s="1"/>
      <c r="G1036" s="1"/>
      <c r="H1036" s="1"/>
      <c r="I1036" s="1"/>
      <c r="J1036" s="1"/>
      <c r="K1036" s="1"/>
      <c r="L1036" s="1"/>
      <c r="M1036" s="1"/>
      <c r="N1036" s="1"/>
      <c r="O1036" s="1"/>
      <c r="P1036" s="1"/>
      <c r="Q1036" s="1"/>
      <c r="R1036" s="1"/>
      <c r="S1036" s="1"/>
      <c r="T1036" s="1"/>
      <c r="U1036" s="1"/>
      <c r="V1036" s="1"/>
    </row>
    <row r="1037" spans="2:22" x14ac:dyDescent="0.2">
      <c r="B1037" s="1"/>
      <c r="C1037" s="1"/>
      <c r="D1037" s="1"/>
      <c r="E1037" s="9"/>
      <c r="F1037" s="1"/>
      <c r="G1037" s="1"/>
      <c r="H1037" s="1"/>
      <c r="I1037" s="1"/>
      <c r="J1037" s="1"/>
      <c r="K1037" s="1"/>
      <c r="L1037" s="1"/>
      <c r="M1037" s="1"/>
      <c r="N1037" s="1"/>
      <c r="O1037" s="1"/>
      <c r="P1037" s="1"/>
      <c r="Q1037" s="1"/>
      <c r="R1037" s="1"/>
      <c r="S1037" s="1"/>
      <c r="T1037" s="1"/>
      <c r="U1037" s="1"/>
      <c r="V1037" s="1"/>
    </row>
    <row r="1038" spans="2:22" x14ac:dyDescent="0.2">
      <c r="B1038" s="1"/>
      <c r="C1038" s="1"/>
      <c r="D1038" s="1"/>
      <c r="E1038" s="9"/>
      <c r="F1038" s="1"/>
      <c r="G1038" s="1"/>
      <c r="H1038" s="1"/>
      <c r="I1038" s="1"/>
      <c r="J1038" s="1"/>
      <c r="K1038" s="1"/>
      <c r="L1038" s="1"/>
      <c r="M1038" s="1"/>
      <c r="N1038" s="1"/>
      <c r="O1038" s="1"/>
      <c r="P1038" s="1"/>
      <c r="Q1038" s="1"/>
      <c r="R1038" s="1"/>
      <c r="S1038" s="1"/>
      <c r="T1038" s="1"/>
      <c r="U1038" s="1"/>
      <c r="V1038" s="1"/>
    </row>
    <row r="1039" spans="2:22" x14ac:dyDescent="0.2">
      <c r="B1039" s="1"/>
      <c r="C1039" s="1"/>
      <c r="D1039" s="1"/>
      <c r="E1039" s="9"/>
      <c r="F1039" s="1"/>
      <c r="G1039" s="1"/>
      <c r="H1039" s="1"/>
      <c r="I1039" s="1"/>
      <c r="J1039" s="1"/>
      <c r="K1039" s="1"/>
      <c r="L1039" s="1"/>
      <c r="M1039" s="1"/>
      <c r="N1039" s="1"/>
      <c r="O1039" s="1"/>
      <c r="P1039" s="1"/>
      <c r="Q1039" s="1"/>
      <c r="R1039" s="1"/>
      <c r="S1039" s="1"/>
      <c r="T1039" s="1"/>
      <c r="U1039" s="1"/>
      <c r="V1039" s="1"/>
    </row>
    <row r="1040" spans="2:22" x14ac:dyDescent="0.2">
      <c r="B1040" s="1"/>
      <c r="C1040" s="1"/>
      <c r="D1040" s="1"/>
      <c r="E1040" s="9"/>
      <c r="F1040" s="1"/>
      <c r="G1040" s="1"/>
      <c r="H1040" s="1"/>
      <c r="I1040" s="1"/>
      <c r="J1040" s="1"/>
      <c r="K1040" s="1"/>
      <c r="L1040" s="1"/>
      <c r="M1040" s="1"/>
      <c r="N1040" s="1"/>
      <c r="O1040" s="1"/>
      <c r="P1040" s="1"/>
      <c r="Q1040" s="1"/>
      <c r="R1040" s="1"/>
      <c r="S1040" s="1"/>
      <c r="T1040" s="1"/>
      <c r="U1040" s="1"/>
      <c r="V1040" s="1"/>
    </row>
    <row r="1041" spans="2:22" x14ac:dyDescent="0.2">
      <c r="B1041" s="1"/>
      <c r="C1041" s="1"/>
      <c r="D1041" s="1"/>
      <c r="E1041" s="9"/>
      <c r="F1041" s="1"/>
      <c r="G1041" s="1"/>
      <c r="H1041" s="1"/>
      <c r="I1041" s="1"/>
      <c r="J1041" s="1"/>
      <c r="K1041" s="1"/>
      <c r="L1041" s="1"/>
      <c r="M1041" s="1"/>
      <c r="N1041" s="1"/>
      <c r="O1041" s="1"/>
      <c r="P1041" s="1"/>
      <c r="Q1041" s="1"/>
      <c r="R1041" s="1"/>
      <c r="S1041" s="1"/>
      <c r="T1041" s="1"/>
      <c r="U1041" s="1"/>
      <c r="V1041" s="1"/>
    </row>
  </sheetData>
  <mergeCells count="35">
    <mergeCell ref="C39:D39"/>
    <mergeCell ref="C43:D43"/>
    <mergeCell ref="C44:D44"/>
    <mergeCell ref="A53:F53"/>
    <mergeCell ref="F1:F52"/>
    <mergeCell ref="A1:E2"/>
    <mergeCell ref="A4:E4"/>
    <mergeCell ref="A3:E3"/>
    <mergeCell ref="B48:B52"/>
    <mergeCell ref="A34:E34"/>
    <mergeCell ref="A38:A47"/>
    <mergeCell ref="D7:D11"/>
    <mergeCell ref="C7:C11"/>
    <mergeCell ref="B7:B11"/>
    <mergeCell ref="A7:A11"/>
    <mergeCell ref="E35:E52"/>
    <mergeCell ref="D12:D32"/>
    <mergeCell ref="C12:C32"/>
    <mergeCell ref="C36:D36"/>
    <mergeCell ref="B12:B32"/>
    <mergeCell ref="C52:D52"/>
    <mergeCell ref="C41:D41"/>
    <mergeCell ref="C38:D38"/>
    <mergeCell ref="A35:D35"/>
    <mergeCell ref="B38:B47"/>
    <mergeCell ref="A48:A52"/>
    <mergeCell ref="C47:D47"/>
    <mergeCell ref="C48:D48"/>
    <mergeCell ref="C49:D49"/>
    <mergeCell ref="C50:D50"/>
    <mergeCell ref="C51:D51"/>
    <mergeCell ref="C40:D40"/>
    <mergeCell ref="C45:D45"/>
    <mergeCell ref="C46:D46"/>
    <mergeCell ref="C37:D37"/>
  </mergeCells>
  <hyperlinks>
    <hyperlink ref="A38:A46" location="Bibliotek!A1" display="Bibliotek" xr:uid="{00000000-0004-0000-0000-000000000000}"/>
    <hyperlink ref="A37" location="Pilotdiagnoser!A1" display="Pilotdiagnoser" xr:uid="{00000000-0004-0000-0000-000001000000}"/>
    <hyperlink ref="A48:A52" location="'Per diagnos'!A1" display="Per diagnos" xr:uid="{00000000-0004-0000-0000-000002000000}"/>
    <hyperlink ref="B6" location="Pilotdiagnoser!A1" display="Pilotdiagnoser" xr:uid="{00000000-0004-0000-0000-000003000000}"/>
    <hyperlink ref="B7" location="'Per diagnos'!A1" display="Per diagnos" xr:uid="{00000000-0004-0000-0000-000004000000}"/>
    <hyperlink ref="B12:B32" location="Bibliotek!A1" display="Bibliotek" xr:uid="{00000000-0004-0000-0000-000005000000}"/>
  </hyperlinks>
  <pageMargins left="0.25" right="0.25" top="0.75" bottom="0.75" header="0.3" footer="0.3"/>
  <pageSetup paperSize="9" scale="3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pageSetUpPr fitToPage="1"/>
  </sheetPr>
  <dimension ref="A1:D34"/>
  <sheetViews>
    <sheetView zoomScale="50" zoomScaleNormal="50" workbookViewId="0">
      <selection activeCell="A40" sqref="A40"/>
    </sheetView>
  </sheetViews>
  <sheetFormatPr baseColWidth="10" defaultColWidth="8.6640625" defaultRowHeight="15" x14ac:dyDescent="0.2"/>
  <cols>
    <col min="1" max="1" width="36.1640625" style="190" customWidth="1"/>
    <col min="2" max="2" width="18.5" style="190" bestFit="1" customWidth="1"/>
    <col min="3" max="3" width="119.1640625" style="191" bestFit="1" customWidth="1"/>
    <col min="4" max="4" width="107.5" style="190" bestFit="1" customWidth="1"/>
    <col min="5" max="16384" width="8.6640625" style="190"/>
  </cols>
  <sheetData>
    <row r="1" spans="1:4" ht="53.5" customHeight="1" thickBot="1" x14ac:dyDescent="0.25">
      <c r="A1" s="192"/>
      <c r="B1" s="192"/>
      <c r="C1" s="192"/>
      <c r="D1" s="215" t="s">
        <v>1082</v>
      </c>
    </row>
    <row r="2" spans="1:4" ht="42" customHeight="1" thickBot="1" x14ac:dyDescent="0.25">
      <c r="A2" s="311" t="s">
        <v>1083</v>
      </c>
      <c r="B2" s="311"/>
      <c r="C2" s="311"/>
      <c r="D2" s="311"/>
    </row>
    <row r="3" spans="1:4" ht="29" thickTop="1" thickBot="1" x14ac:dyDescent="0.25">
      <c r="A3" s="197" t="s">
        <v>493</v>
      </c>
      <c r="B3" s="198" t="s">
        <v>447</v>
      </c>
      <c r="C3" s="199" t="s">
        <v>113</v>
      </c>
      <c r="D3" s="200" t="s">
        <v>1080</v>
      </c>
    </row>
    <row r="4" spans="1:4" ht="28" customHeight="1" thickTop="1" thickBot="1" x14ac:dyDescent="0.25">
      <c r="A4" s="313" t="s">
        <v>448</v>
      </c>
      <c r="B4" s="193" t="s">
        <v>27</v>
      </c>
      <c r="C4" s="195" t="s">
        <v>28</v>
      </c>
      <c r="D4" s="206"/>
    </row>
    <row r="5" spans="1:4" ht="28" customHeight="1" thickTop="1" thickBot="1" x14ac:dyDescent="0.25">
      <c r="A5" s="314"/>
      <c r="B5" s="193" t="s">
        <v>23</v>
      </c>
      <c r="C5" s="195" t="s">
        <v>15</v>
      </c>
      <c r="D5" s="206"/>
    </row>
    <row r="6" spans="1:4" ht="28" customHeight="1" thickTop="1" thickBot="1" x14ac:dyDescent="0.25">
      <c r="A6" s="314"/>
      <c r="B6" s="193" t="s">
        <v>25</v>
      </c>
      <c r="C6" s="195" t="s">
        <v>26</v>
      </c>
      <c r="D6" s="206"/>
    </row>
    <row r="7" spans="1:4" ht="28" customHeight="1" thickTop="1" thickBot="1" x14ac:dyDescent="0.25">
      <c r="A7" s="314"/>
      <c r="B7" s="193" t="s">
        <v>21</v>
      </c>
      <c r="C7" s="195" t="s">
        <v>22</v>
      </c>
      <c r="D7" s="206"/>
    </row>
    <row r="8" spans="1:4" ht="28" customHeight="1" thickTop="1" thickBot="1" x14ac:dyDescent="0.25">
      <c r="A8" s="314"/>
      <c r="B8" s="193" t="s">
        <v>17</v>
      </c>
      <c r="C8" s="195" t="s">
        <v>18</v>
      </c>
      <c r="D8" s="216" t="s">
        <v>1092</v>
      </c>
    </row>
    <row r="9" spans="1:4" ht="28" customHeight="1" thickTop="1" thickBot="1" x14ac:dyDescent="0.25">
      <c r="A9" s="314"/>
      <c r="B9" s="193" t="s">
        <v>19</v>
      </c>
      <c r="C9" s="195" t="s">
        <v>20</v>
      </c>
      <c r="D9" s="207"/>
    </row>
    <row r="10" spans="1:4" ht="28" customHeight="1" thickTop="1" thickBot="1" x14ac:dyDescent="0.25">
      <c r="A10" s="314"/>
      <c r="B10" s="201" t="s">
        <v>9</v>
      </c>
      <c r="C10" s="195" t="s">
        <v>2</v>
      </c>
      <c r="D10" s="207"/>
    </row>
    <row r="11" spans="1:4" ht="28" customHeight="1" thickTop="1" thickBot="1" x14ac:dyDescent="0.25">
      <c r="A11" s="315" t="s">
        <v>449</v>
      </c>
      <c r="B11" s="202" t="s">
        <v>45</v>
      </c>
      <c r="C11" s="203" t="s">
        <v>119</v>
      </c>
      <c r="D11" s="218" t="s">
        <v>1089</v>
      </c>
    </row>
    <row r="12" spans="1:4" ht="28" customHeight="1" thickTop="1" thickBot="1" x14ac:dyDescent="0.25">
      <c r="A12" s="315"/>
      <c r="B12" s="194" t="s">
        <v>116</v>
      </c>
      <c r="C12" s="196" t="s">
        <v>117</v>
      </c>
      <c r="D12" s="216" t="s">
        <v>1090</v>
      </c>
    </row>
    <row r="13" spans="1:4" ht="40" customHeight="1" thickTop="1" thickBot="1" x14ac:dyDescent="0.25">
      <c r="A13" s="315"/>
      <c r="B13" s="194" t="s">
        <v>61</v>
      </c>
      <c r="C13" s="196" t="s">
        <v>118</v>
      </c>
      <c r="D13" s="216" t="s">
        <v>1091</v>
      </c>
    </row>
    <row r="14" spans="1:4" ht="28" customHeight="1" thickTop="1" thickBot="1" x14ac:dyDescent="0.25">
      <c r="A14" s="315"/>
      <c r="B14" s="194" t="s">
        <v>31</v>
      </c>
      <c r="C14" s="196" t="s">
        <v>32</v>
      </c>
      <c r="D14" s="207"/>
    </row>
    <row r="15" spans="1:4" ht="28" customHeight="1" thickTop="1" thickBot="1" x14ac:dyDescent="0.25">
      <c r="A15" s="315"/>
      <c r="B15" s="194" t="s">
        <v>33</v>
      </c>
      <c r="C15" s="196" t="s">
        <v>34</v>
      </c>
      <c r="D15" s="207"/>
    </row>
    <row r="16" spans="1:4" ht="28" customHeight="1" thickTop="1" thickBot="1" x14ac:dyDescent="0.25">
      <c r="A16" s="315"/>
      <c r="B16" s="194" t="s">
        <v>114</v>
      </c>
      <c r="C16" s="196" t="s">
        <v>115</v>
      </c>
      <c r="D16" s="207"/>
    </row>
    <row r="17" spans="1:4" ht="28" customHeight="1" thickTop="1" thickBot="1" x14ac:dyDescent="0.25">
      <c r="A17" s="315"/>
      <c r="B17" s="204" t="s">
        <v>35</v>
      </c>
      <c r="C17" s="205" t="s">
        <v>36</v>
      </c>
      <c r="D17" s="217" t="s">
        <v>1088</v>
      </c>
    </row>
    <row r="18" spans="1:4" ht="28" customHeight="1" thickTop="1" thickBot="1" x14ac:dyDescent="0.25">
      <c r="A18" s="315" t="s">
        <v>1081</v>
      </c>
      <c r="B18" s="202" t="s">
        <v>29</v>
      </c>
      <c r="C18" s="203" t="s">
        <v>30</v>
      </c>
      <c r="D18" s="208"/>
    </row>
    <row r="19" spans="1:4" ht="40" customHeight="1" thickTop="1" thickBot="1" x14ac:dyDescent="0.25">
      <c r="A19" s="315"/>
      <c r="B19" s="194" t="s">
        <v>59</v>
      </c>
      <c r="C19" s="196" t="s">
        <v>124</v>
      </c>
      <c r="D19" s="216" t="s">
        <v>1087</v>
      </c>
    </row>
    <row r="20" spans="1:4" ht="28" customHeight="1" thickTop="1" thickBot="1" x14ac:dyDescent="0.25">
      <c r="A20" s="315"/>
      <c r="B20" s="194" t="s">
        <v>54</v>
      </c>
      <c r="C20" s="196" t="s">
        <v>443</v>
      </c>
      <c r="D20" s="207"/>
    </row>
    <row r="21" spans="1:4" ht="28" customHeight="1" thickTop="1" thickBot="1" x14ac:dyDescent="0.25">
      <c r="A21" s="315"/>
      <c r="B21" s="194" t="s">
        <v>55</v>
      </c>
      <c r="C21" s="196" t="s">
        <v>56</v>
      </c>
      <c r="D21" s="207"/>
    </row>
    <row r="22" spans="1:4" ht="28" customHeight="1" thickTop="1" thickBot="1" x14ac:dyDescent="0.25">
      <c r="A22" s="315"/>
      <c r="B22" s="204" t="s">
        <v>57</v>
      </c>
      <c r="C22" s="205" t="s">
        <v>58</v>
      </c>
      <c r="D22" s="209"/>
    </row>
    <row r="23" spans="1:4" ht="28" customHeight="1" thickTop="1" thickBot="1" x14ac:dyDescent="0.25">
      <c r="A23" s="314" t="s">
        <v>450</v>
      </c>
      <c r="B23" s="194" t="s">
        <v>39</v>
      </c>
      <c r="C23" s="196" t="s">
        <v>40</v>
      </c>
      <c r="D23" s="207"/>
    </row>
    <row r="24" spans="1:4" ht="28" customHeight="1" thickTop="1" thickBot="1" x14ac:dyDescent="0.25">
      <c r="A24" s="314"/>
      <c r="B24" s="194" t="s">
        <v>41</v>
      </c>
      <c r="C24" s="196" t="s">
        <v>42</v>
      </c>
      <c r="D24" s="207"/>
    </row>
    <row r="25" spans="1:4" ht="28" customHeight="1" thickTop="1" thickBot="1" x14ac:dyDescent="0.25">
      <c r="A25" s="314"/>
      <c r="B25" s="194" t="s">
        <v>43</v>
      </c>
      <c r="C25" s="196" t="s">
        <v>44</v>
      </c>
      <c r="D25" s="207"/>
    </row>
    <row r="26" spans="1:4" ht="28" customHeight="1" thickTop="1" thickBot="1" x14ac:dyDescent="0.25">
      <c r="A26" s="314"/>
      <c r="B26" s="204" t="s">
        <v>60</v>
      </c>
      <c r="C26" s="205" t="s">
        <v>111</v>
      </c>
      <c r="D26" s="217" t="s">
        <v>1086</v>
      </c>
    </row>
    <row r="27" spans="1:4" ht="28" customHeight="1" thickTop="1" thickBot="1" x14ac:dyDescent="0.25">
      <c r="A27" s="316" t="s">
        <v>451</v>
      </c>
      <c r="B27" s="194" t="s">
        <v>425</v>
      </c>
      <c r="C27" s="196" t="s">
        <v>424</v>
      </c>
      <c r="D27" s="207"/>
    </row>
    <row r="28" spans="1:4" ht="28" customHeight="1" thickTop="1" thickBot="1" x14ac:dyDescent="0.25">
      <c r="A28" s="316"/>
      <c r="B28" s="204" t="s">
        <v>423</v>
      </c>
      <c r="C28" s="205" t="s">
        <v>422</v>
      </c>
      <c r="D28" s="209"/>
    </row>
    <row r="29" spans="1:4" ht="40" customHeight="1" thickTop="1" thickBot="1" x14ac:dyDescent="0.25">
      <c r="A29" s="314" t="s">
        <v>452</v>
      </c>
      <c r="B29" s="194" t="s">
        <v>47</v>
      </c>
      <c r="C29" s="196" t="s">
        <v>48</v>
      </c>
      <c r="D29" s="216" t="s">
        <v>1085</v>
      </c>
    </row>
    <row r="30" spans="1:4" ht="28" customHeight="1" thickTop="1" thickBot="1" x14ac:dyDescent="0.25">
      <c r="A30" s="314"/>
      <c r="B30" s="194" t="s">
        <v>50</v>
      </c>
      <c r="C30" s="196" t="s">
        <v>51</v>
      </c>
      <c r="D30" s="206"/>
    </row>
    <row r="31" spans="1:4" ht="28" customHeight="1" thickTop="1" thickBot="1" x14ac:dyDescent="0.25">
      <c r="A31" s="314"/>
      <c r="B31" s="194" t="s">
        <v>52</v>
      </c>
      <c r="C31" s="196" t="s">
        <v>53</v>
      </c>
      <c r="D31" s="206"/>
    </row>
    <row r="32" spans="1:4" ht="28" customHeight="1" thickTop="1" thickBot="1" x14ac:dyDescent="0.25">
      <c r="A32" s="314"/>
      <c r="B32" s="204" t="s">
        <v>120</v>
      </c>
      <c r="C32" s="205" t="s">
        <v>121</v>
      </c>
      <c r="D32" s="210"/>
    </row>
    <row r="33" spans="1:4" ht="56" thickTop="1" thickBot="1" x14ac:dyDescent="0.35">
      <c r="A33" s="211" t="s">
        <v>453</v>
      </c>
      <c r="B33" s="212" t="s">
        <v>122</v>
      </c>
      <c r="C33" s="213" t="s">
        <v>123</v>
      </c>
      <c r="D33" s="214"/>
    </row>
    <row r="34" spans="1:4" ht="100.5" customHeight="1" thickTop="1" x14ac:dyDescent="0.2">
      <c r="A34" s="312" t="s">
        <v>1084</v>
      </c>
      <c r="B34" s="312"/>
      <c r="C34" s="312"/>
      <c r="D34" s="312"/>
    </row>
  </sheetData>
  <mergeCells count="8">
    <mergeCell ref="A2:D2"/>
    <mergeCell ref="A34:D34"/>
    <mergeCell ref="A4:A10"/>
    <mergeCell ref="A11:A17"/>
    <mergeCell ref="A18:A22"/>
    <mergeCell ref="A23:A26"/>
    <mergeCell ref="A27:A28"/>
    <mergeCell ref="A29:A32"/>
  </mergeCells>
  <pageMargins left="0.7" right="0.7" top="0.75" bottom="0.75" header="0.3" footer="0.3"/>
  <pageSetup paperSize="9" scale="42"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K1041"/>
  <sheetViews>
    <sheetView tabSelected="1" zoomScaleNormal="100" workbookViewId="0">
      <pane ySplit="2" topLeftCell="A3" activePane="bottomLeft" state="frozen"/>
      <selection pane="bottomLeft" activeCell="A3" sqref="A3"/>
    </sheetView>
  </sheetViews>
  <sheetFormatPr baseColWidth="10" defaultColWidth="15.1640625" defaultRowHeight="15" customHeight="1" x14ac:dyDescent="0.2"/>
  <cols>
    <col min="1" max="1" width="9.5" style="60" customWidth="1"/>
    <col min="2" max="2" width="45.83203125" style="61" customWidth="1"/>
    <col min="3" max="4" width="8.5" style="59" customWidth="1"/>
    <col min="5" max="5" width="8" style="51" customWidth="1"/>
    <col min="6" max="6" width="7.5" style="155" customWidth="1"/>
    <col min="7" max="7" width="4.5" style="155" customWidth="1"/>
    <col min="8" max="8" width="59.33203125" style="155" customWidth="1"/>
    <col min="9" max="9" width="126.1640625" style="97" customWidth="1"/>
    <col min="10" max="10" width="15.1640625" style="51"/>
    <col min="11" max="11" width="27.5" style="51" bestFit="1" customWidth="1"/>
    <col min="12" max="16384" width="15.1640625" style="51"/>
  </cols>
  <sheetData>
    <row r="1" spans="1:10" ht="23.25" customHeight="1" x14ac:dyDescent="0.2">
      <c r="A1" s="317" t="s">
        <v>848</v>
      </c>
      <c r="B1" s="317"/>
      <c r="C1" s="317"/>
      <c r="D1" s="317"/>
      <c r="E1" s="317"/>
      <c r="F1" s="317"/>
      <c r="G1" s="317"/>
      <c r="H1" s="317"/>
      <c r="I1" s="317"/>
    </row>
    <row r="2" spans="1:10" ht="16" x14ac:dyDescent="0.2">
      <c r="A2" s="55" t="s">
        <v>3</v>
      </c>
      <c r="B2" s="52" t="s">
        <v>5</v>
      </c>
      <c r="C2" s="56" t="s">
        <v>458</v>
      </c>
      <c r="D2" s="56" t="s">
        <v>112</v>
      </c>
      <c r="E2" s="53" t="s">
        <v>369</v>
      </c>
      <c r="F2" s="151" t="s">
        <v>492</v>
      </c>
      <c r="G2" s="151" t="s">
        <v>493</v>
      </c>
      <c r="H2" s="151" t="s">
        <v>1193</v>
      </c>
      <c r="I2" s="98" t="s">
        <v>1194</v>
      </c>
      <c r="J2" s="255" t="s">
        <v>1188</v>
      </c>
    </row>
    <row r="3" spans="1:10" ht="40" customHeight="1" x14ac:dyDescent="0.2">
      <c r="A3" s="81" t="s">
        <v>19</v>
      </c>
      <c r="B3" s="91" t="s">
        <v>20</v>
      </c>
      <c r="C3" s="86">
        <f>Bibliotek!A3</f>
        <v>1</v>
      </c>
      <c r="D3" s="86" t="str">
        <f>IF(Tabell41013[[#This Row],[ID]]="","",INDEX(Tabell2[Kategori (REK/OBS)],MATCH(Tabell41013[[#This Row],[ID]],Tabell2[ID],0)))</f>
        <v>OBS</v>
      </c>
      <c r="E3" s="84">
        <v>2</v>
      </c>
      <c r="F3" s="152">
        <v>3</v>
      </c>
      <c r="G3" s="152" t="s">
        <v>261</v>
      </c>
      <c r="H3" s="101" t="str">
        <f>IF(Tabell41013[[#All],[ID]]=0,"",INDEX(Tabell2[Webcert Rubrik],MATCH(Tabell41013[ID],Tabell2[ID],0)))</f>
        <v>Diskutera relaterade faktorer</v>
      </c>
      <c r="I3" s="99" t="str">
        <f>IF(Tabell41013[[#All],[ID]]=0,"",INDEX(Tabell2[Webcert Text],MATCH(Tabell41013[ID],Tabell2[ID],0)))</f>
        <v>Diskutera potentiella arbetsrelaterade och/eller socialt belastande stressfaktorer och hur patienten kan bli avlastad dessa</v>
      </c>
    </row>
    <row r="4" spans="1:10" ht="40" customHeight="1" x14ac:dyDescent="0.2">
      <c r="A4" s="81" t="s">
        <v>9</v>
      </c>
      <c r="B4" s="91" t="s">
        <v>2</v>
      </c>
      <c r="C4" s="95">
        <f>Bibliotek!A4</f>
        <v>2</v>
      </c>
      <c r="D4" s="86" t="str">
        <f>IF(Tabell41013[[#This Row],[ID]]="","",INDEX(Tabell2[Kategori (REK/OBS)],MATCH(Tabell41013[[#This Row],[ID]],Tabell2[ID],0)))</f>
        <v>OBS</v>
      </c>
      <c r="E4" s="84">
        <v>1</v>
      </c>
      <c r="F4" s="152">
        <v>2</v>
      </c>
      <c r="G4" s="152" t="s">
        <v>261</v>
      </c>
      <c r="H4" s="101" t="str">
        <f>IF(Tabell41013[[#All],[ID]]=0,"",INDEX(Tabell2[Webcert Rubrik],MATCH(Tabell41013[ID],Tabell2[ID],0)))</f>
        <v>Stimulera återhämtningssystemet med vila och träning</v>
      </c>
      <c r="I4" s="99" t="str">
        <f>IF(Tabell41013[[#All],[ID]]=0,"",INDEX(Tabell2[Webcert Text],MATCH(Tabell41013[ID],Tabell2[ID],0)))</f>
        <v>Stimulera återhämtningssystemet med vila och träning</v>
      </c>
    </row>
    <row r="5" spans="1:10" ht="40" customHeight="1" x14ac:dyDescent="0.2">
      <c r="A5" s="81" t="s">
        <v>19</v>
      </c>
      <c r="B5" s="91" t="s">
        <v>20</v>
      </c>
      <c r="C5" s="86">
        <f>Bibliotek!A4</f>
        <v>2</v>
      </c>
      <c r="D5" s="86" t="str">
        <f>IF(Tabell41013[[#This Row],[ID]]="","",INDEX(Tabell2[Kategori (REK/OBS)],MATCH(Tabell41013[[#This Row],[ID]],Tabell2[ID],0)))</f>
        <v>OBS</v>
      </c>
      <c r="E5" s="84">
        <v>1</v>
      </c>
      <c r="F5" s="152">
        <v>2</v>
      </c>
      <c r="G5" s="152" t="s">
        <v>261</v>
      </c>
      <c r="H5" s="101" t="str">
        <f>IF(Tabell41013[[#All],[ID]]=0,"",INDEX(Tabell2[Webcert Rubrik],MATCH(Tabell41013[ID],Tabell2[ID],0)))</f>
        <v>Stimulera återhämtningssystemet med vila och träning</v>
      </c>
      <c r="I5" s="99" t="str">
        <f>IF(Tabell41013[[#All],[ID]]=0,"",INDEX(Tabell2[Webcert Text],MATCH(Tabell41013[ID],Tabell2[ID],0)))</f>
        <v>Stimulera återhämtningssystemet med vila och träning</v>
      </c>
    </row>
    <row r="6" spans="1:10" ht="40" customHeight="1" x14ac:dyDescent="0.2">
      <c r="A6" s="81" t="s">
        <v>9</v>
      </c>
      <c r="B6" s="91" t="s">
        <v>2</v>
      </c>
      <c r="C6" s="86">
        <f>Bibliotek!A12</f>
        <v>10</v>
      </c>
      <c r="D6" s="86" t="str">
        <f>IF(Tabell41013[[#This Row],[ID]]="","",INDEX(Tabell2[Kategori (REK/OBS)],MATCH(Tabell41013[[#This Row],[ID]],Tabell2[ID],0)))</f>
        <v>REK</v>
      </c>
      <c r="E6" s="84">
        <v>1</v>
      </c>
      <c r="F6" s="152">
        <v>1</v>
      </c>
      <c r="G6" s="152" t="s">
        <v>261</v>
      </c>
      <c r="H6" s="101">
        <f>IF(Tabell41013[[#All],[ID]]=0,"",INDEX(Tabell2[Webcert Rubrik],MATCH(Tabell41013[ID],Tabell2[ID],0)))</f>
        <v>0</v>
      </c>
      <c r="I6" s="99" t="str">
        <f>IF(Tabell41013[[#All],[ID]]=0,"",INDEX(Tabell2[Webcert Text],MATCH(Tabell41013[ID],Tabell2[ID],0)))</f>
        <v xml:space="preserve">	Rehabsamordning och plan för återgång i arbete, i samverkan med närstående, vårdgivare, arbetsgivare och Försäkringskassan</v>
      </c>
    </row>
    <row r="7" spans="1:10" ht="40" customHeight="1" x14ac:dyDescent="0.2">
      <c r="A7" s="81" t="s">
        <v>9</v>
      </c>
      <c r="B7" s="91" t="s">
        <v>2</v>
      </c>
      <c r="C7" s="86">
        <f>Bibliotek!A3</f>
        <v>1</v>
      </c>
      <c r="D7" s="86" t="str">
        <f>IF(Tabell41013[[#This Row],[ID]]="","",INDEX(Tabell2[Kategori (REK/OBS)],MATCH(Tabell41013[[#This Row],[ID]],Tabell2[ID],0)))</f>
        <v>OBS</v>
      </c>
      <c r="E7" s="84">
        <v>2</v>
      </c>
      <c r="F7" s="152">
        <v>3</v>
      </c>
      <c r="G7" s="152" t="s">
        <v>261</v>
      </c>
      <c r="H7" s="101" t="str">
        <f>IF(Tabell41013[[#All],[ID]]=0,"",INDEX(Tabell2[Webcert Rubrik],MATCH(Tabell41013[ID],Tabell2[ID],0)))</f>
        <v>Diskutera relaterade faktorer</v>
      </c>
      <c r="I7" s="99" t="str">
        <f>IF(Tabell41013[[#All],[ID]]=0,"",INDEX(Tabell2[Webcert Text],MATCH(Tabell41013[ID],Tabell2[ID],0)))</f>
        <v>Diskutera potentiella arbetsrelaterade och/eller socialt belastande stressfaktorer och hur patienten kan bli avlastad dessa</v>
      </c>
    </row>
    <row r="8" spans="1:10" ht="40" customHeight="1" x14ac:dyDescent="0.2">
      <c r="A8" s="81" t="s">
        <v>9</v>
      </c>
      <c r="B8" s="91" t="s">
        <v>2</v>
      </c>
      <c r="C8" s="86">
        <f>Bibliotek!A11</f>
        <v>9</v>
      </c>
      <c r="D8" s="86" t="str">
        <f>IF(Tabell41013[[#This Row],[ID]]="","",INDEX(Tabell2[Kategori (REK/OBS)],MATCH(Tabell41013[[#This Row],[ID]],Tabell2[ID],0)))</f>
        <v>REK</v>
      </c>
      <c r="E8" s="84">
        <v>2</v>
      </c>
      <c r="F8" s="152">
        <v>8</v>
      </c>
      <c r="G8" s="152" t="s">
        <v>261</v>
      </c>
      <c r="H8" s="101">
        <f>IF(Tabell41013[[#All],[ID]]=0,"",INDEX(Tabell2[Webcert Rubrik],MATCH(Tabell41013[ID],Tabell2[ID],0)))</f>
        <v>0</v>
      </c>
      <c r="I8" s="99" t="str">
        <f>IF(Tabell41013[[#All],[ID]]=0,"",INDEX(Tabell2[Webcert Text],MATCH(Tabell41013[ID],Tabell2[ID],0)))</f>
        <v>Arbetsanpassning, arbetsplatsbesök och arbetsplatsträning, via arbetsgivare och ev. företagshälsovård</v>
      </c>
    </row>
    <row r="9" spans="1:10" ht="40" customHeight="1" x14ac:dyDescent="0.2">
      <c r="A9" s="81" t="s">
        <v>19</v>
      </c>
      <c r="B9" s="91" t="s">
        <v>20</v>
      </c>
      <c r="C9" s="86">
        <f>Bibliotek!A7</f>
        <v>5</v>
      </c>
      <c r="D9" s="86" t="str">
        <f>IF(Tabell41013[[#This Row],[ID]]="","",INDEX(Tabell2[Kategori (REK/OBS)],MATCH(Tabell41013[[#This Row],[ID]],Tabell2[ID],0)))</f>
        <v>OBS</v>
      </c>
      <c r="E9" s="84">
        <v>4</v>
      </c>
      <c r="F9" s="152">
        <v>1</v>
      </c>
      <c r="G9" s="152" t="s">
        <v>261</v>
      </c>
      <c r="H9" s="101">
        <f>IF(Tabell41013[[#All],[ID]]=0,"",INDEX(Tabell2[Webcert Rubrik],MATCH(Tabell41013[ID],Tabell2[ID],0)))</f>
        <v>0</v>
      </c>
      <c r="I9" s="99" t="str">
        <f>IF(Tabell41013[[#All],[ID]]=0,"",INDEX(Tabell2[Webcert Text],MATCH(Tabell41013[ID],Tabell2[ID],0)))</f>
        <v>Kvinnor och män med likartade arbetsvillkor drabbas av utmattningssyndrom i lika hög grad</v>
      </c>
    </row>
    <row r="10" spans="1:10" ht="40" customHeight="1" x14ac:dyDescent="0.2">
      <c r="A10" s="81" t="s">
        <v>9</v>
      </c>
      <c r="B10" s="91" t="s">
        <v>2</v>
      </c>
      <c r="C10" s="86">
        <f>Bibliotek!A9</f>
        <v>7</v>
      </c>
      <c r="D10" s="86" t="str">
        <f>IF(Tabell41013[[#This Row],[ID]]="","",INDEX(Tabell2[Kategori (REK/OBS)],MATCH(Tabell41013[[#This Row],[ID]],Tabell2[ID],0)))</f>
        <v>OBS</v>
      </c>
      <c r="E10" s="88">
        <v>3</v>
      </c>
      <c r="F10" s="152">
        <v>8</v>
      </c>
      <c r="G10" s="152" t="s">
        <v>261</v>
      </c>
      <c r="H10" s="101">
        <f>IF(Tabell41013[[#All],[ID]]=0,"",INDEX(Tabell2[Webcert Rubrik],MATCH(Tabell41013[ID],Tabell2[ID],0)))</f>
        <v>0</v>
      </c>
      <c r="I10" s="99" t="str">
        <f>IF(Tabell41013[[#All],[ID]]=0,"",INDEX(Tabell2[Webcert Text],MATCH(Tabell41013[ID],Tabell2[ID],0)))</f>
        <v>Informera om egenbehandling, exempelvis mindfulnessövningar via 1177 Vårdguiden</v>
      </c>
    </row>
    <row r="11" spans="1:10" ht="40" customHeight="1" x14ac:dyDescent="0.2">
      <c r="A11" s="89" t="s">
        <v>61</v>
      </c>
      <c r="B11" s="91" t="s">
        <v>118</v>
      </c>
      <c r="C11" s="86">
        <f>Bibliotek!A8</f>
        <v>6</v>
      </c>
      <c r="D11" s="86" t="str">
        <f>IF(Tabell41013[[#This Row],[ID]]="","",INDEX(Tabell2[Kategori (REK/OBS)],MATCH(Tabell41013[[#This Row],[ID]],Tabell2[ID],0)))</f>
        <v>OBS</v>
      </c>
      <c r="E11" s="84">
        <v>4</v>
      </c>
      <c r="F11" s="152">
        <v>1</v>
      </c>
      <c r="G11" s="152" t="s">
        <v>280</v>
      </c>
      <c r="H11" s="101">
        <f>IF(Tabell41013[[#All],[ID]]=0,"",INDEX(Tabell2[Webcert Rubrik],MATCH(Tabell41013[ID],Tabell2[ID],0)))</f>
        <v>0</v>
      </c>
      <c r="I11" s="99" t="str">
        <f>IF(Tabell41013[[#All],[ID]]=0,"",INDEX(Tabell2[Webcert Text],MATCH(Tabell41013[ID],Tabell2[ID],0)))</f>
        <v>Existentiell smärta tolkas ofta som somatisk hos män och psykiatrisk hos kvinnor</v>
      </c>
    </row>
    <row r="12" spans="1:10" ht="40" customHeight="1" x14ac:dyDescent="0.2">
      <c r="A12" s="89" t="s">
        <v>31</v>
      </c>
      <c r="B12" s="92" t="s">
        <v>32</v>
      </c>
      <c r="C12" s="86">
        <f>Bibliotek!A8</f>
        <v>6</v>
      </c>
      <c r="D12" s="86" t="str">
        <f>IF(Tabell41013[[#This Row],[ID]]="","",INDEX(Tabell2[Kategori (REK/OBS)],MATCH(Tabell41013[[#This Row],[ID]],Tabell2[ID],0)))</f>
        <v>OBS</v>
      </c>
      <c r="E12" s="84">
        <v>4</v>
      </c>
      <c r="F12" s="152">
        <v>2</v>
      </c>
      <c r="G12" s="152" t="s">
        <v>280</v>
      </c>
      <c r="H12" s="101">
        <f>IF(Tabell41013[[#All],[ID]]=0,"",INDEX(Tabell2[Webcert Rubrik],MATCH(Tabell41013[ID],Tabell2[ID],0)))</f>
        <v>0</v>
      </c>
      <c r="I12" s="99" t="str">
        <f>IF(Tabell41013[[#All],[ID]]=0,"",INDEX(Tabell2[Webcert Text],MATCH(Tabell41013[ID],Tabell2[ID],0)))</f>
        <v>Existentiell smärta tolkas ofta som somatisk hos män och psykiatrisk hos kvinnor</v>
      </c>
    </row>
    <row r="13" spans="1:10" ht="40" customHeight="1" x14ac:dyDescent="0.2">
      <c r="A13" s="94" t="s">
        <v>29</v>
      </c>
      <c r="B13" s="91" t="s">
        <v>30</v>
      </c>
      <c r="C13" s="93">
        <f>Bibliotek!A8</f>
        <v>6</v>
      </c>
      <c r="D13" s="86" t="str">
        <f>IF(Tabell41013[[#This Row],[ID]]="","",INDEX(Tabell2[Kategori (REK/OBS)],MATCH(Tabell41013[[#This Row],[ID]],Tabell2[ID],0)))</f>
        <v>OBS</v>
      </c>
      <c r="E13" s="84">
        <v>4</v>
      </c>
      <c r="F13" s="152">
        <v>1</v>
      </c>
      <c r="G13" s="152" t="s">
        <v>280</v>
      </c>
      <c r="H13" s="101">
        <f>IF(Tabell41013[[#All],[ID]]=0,"",INDEX(Tabell2[Webcert Rubrik],MATCH(Tabell41013[ID],Tabell2[ID],0)))</f>
        <v>0</v>
      </c>
      <c r="I13" s="99" t="str">
        <f>IF(Tabell41013[[#All],[ID]]=0,"",INDEX(Tabell2[Webcert Text],MATCH(Tabell41013[ID],Tabell2[ID],0)))</f>
        <v>Existentiell smärta tolkas ofta som somatisk hos män och psykiatrisk hos kvinnor</v>
      </c>
    </row>
    <row r="14" spans="1:10" ht="40" customHeight="1" x14ac:dyDescent="0.2">
      <c r="A14" s="89" t="s">
        <v>23</v>
      </c>
      <c r="B14" s="82" t="s">
        <v>15</v>
      </c>
      <c r="C14" s="86">
        <f>Bibliotek!A9</f>
        <v>7</v>
      </c>
      <c r="D14" s="86" t="str">
        <f>IF(Tabell41013[[#This Row],[ID]]="","",INDEX(Tabell2[Kategori (REK/OBS)],MATCH(Tabell41013[[#This Row],[ID]],Tabell2[ID],0)))</f>
        <v>OBS</v>
      </c>
      <c r="E14" s="84">
        <v>8</v>
      </c>
      <c r="F14" s="152">
        <v>8</v>
      </c>
      <c r="G14" s="152" t="s">
        <v>261</v>
      </c>
      <c r="H14" s="101">
        <f>IF(Tabell41013[[#All],[ID]]=0,"",INDEX(Tabell2[Webcert Rubrik],MATCH(Tabell41013[ID],Tabell2[ID],0)))</f>
        <v>0</v>
      </c>
      <c r="I14" s="100" t="str">
        <f>IF(Tabell41013[[#All],[ID]]=0,"",INDEX(Tabell2[Webcert Text],MATCH(Tabell41013[ID],Tabell2[ID],0)))</f>
        <v>Informera om egenbehandling, exempelvis mindfulnessövningar via 1177 Vårdguiden</v>
      </c>
      <c r="J14" s="57"/>
    </row>
    <row r="15" spans="1:10" ht="40" customHeight="1" x14ac:dyDescent="0.2">
      <c r="A15" s="81" t="s">
        <v>19</v>
      </c>
      <c r="B15" s="91" t="s">
        <v>20</v>
      </c>
      <c r="C15" s="86">
        <f>Bibliotek!A9</f>
        <v>7</v>
      </c>
      <c r="D15" s="86" t="str">
        <f>IF(Tabell41013[[#This Row],[ID]]="","",INDEX(Tabell2[Kategori (REK/OBS)],MATCH(Tabell41013[[#This Row],[ID]],Tabell2[ID],0)))</f>
        <v>OBS</v>
      </c>
      <c r="E15" s="88">
        <v>5</v>
      </c>
      <c r="F15" s="152">
        <v>6</v>
      </c>
      <c r="G15" s="152" t="s">
        <v>261</v>
      </c>
      <c r="H15" s="101">
        <f>IF(Tabell41013[[#All],[ID]]=0,"",INDEX(Tabell2[Webcert Rubrik],MATCH(Tabell41013[ID],Tabell2[ID],0)))</f>
        <v>0</v>
      </c>
      <c r="I15" s="99" t="str">
        <f>IF(Tabell41013[[#All],[ID]]=0,"",INDEX(Tabell2[Webcert Text],MATCH(Tabell41013[ID],Tabell2[ID],0)))</f>
        <v>Informera om egenbehandling, exempelvis mindfulnessövningar via 1177 Vårdguiden</v>
      </c>
    </row>
    <row r="16" spans="1:10" ht="40" customHeight="1" x14ac:dyDescent="0.2">
      <c r="A16" s="81" t="s">
        <v>9</v>
      </c>
      <c r="B16" s="91" t="s">
        <v>2</v>
      </c>
      <c r="C16" s="86">
        <f>Bibliotek!A13</f>
        <v>11</v>
      </c>
      <c r="D16" s="86" t="str">
        <f>IF(Tabell41013[[#This Row],[ID]]="","",INDEX(Tabell2[Kategori (REK/OBS)],MATCH(Tabell41013[[#This Row],[ID]],Tabell2[ID],0)))</f>
        <v>REK</v>
      </c>
      <c r="E16" s="84">
        <v>3</v>
      </c>
      <c r="F16" s="152">
        <v>7</v>
      </c>
      <c r="G16" s="152" t="s">
        <v>261</v>
      </c>
      <c r="H16" s="101">
        <f>IF(Tabell41013[[#All],[ID]]=0,"",INDEX(Tabell2[Webcert Rubrik],MATCH(Tabell41013[ID],Tabell2[ID],0)))</f>
        <v>0</v>
      </c>
      <c r="I16" s="99" t="str">
        <f>IF(Tabell41013[[#All],[ID]]=0,"",INDEX(Tabell2[Webcert Text],MATCH(Tabell41013[ID],Tabell2[ID],0)))</f>
        <v>Multimodal rehabilitering, via vårdgivare eller företagshälsovård alt. annan specialistmottagning</v>
      </c>
    </row>
    <row r="17" spans="1:10" ht="40" customHeight="1" x14ac:dyDescent="0.2">
      <c r="A17" s="81" t="s">
        <v>9</v>
      </c>
      <c r="B17" s="91" t="s">
        <v>2</v>
      </c>
      <c r="C17" s="86">
        <f>Bibliotek!A7</f>
        <v>5</v>
      </c>
      <c r="D17" s="86" t="str">
        <f>IF(Tabell41013[[#This Row],[ID]]="","",INDEX(Tabell2[Kategori (REK/OBS)],MATCH(Tabell41013[[#This Row],[ID]],Tabell2[ID],0)))</f>
        <v>OBS</v>
      </c>
      <c r="E17" s="84">
        <v>4</v>
      </c>
      <c r="F17" s="152">
        <v>1</v>
      </c>
      <c r="G17" s="152" t="s">
        <v>261</v>
      </c>
      <c r="H17" s="101">
        <f>IF(Tabell41013[[#All],[ID]]=0,"",INDEX(Tabell2[Webcert Rubrik],MATCH(Tabell41013[ID],Tabell2[ID],0)))</f>
        <v>0</v>
      </c>
      <c r="I17" s="99" t="str">
        <f>IF(Tabell41013[[#All],[ID]]=0,"",INDEX(Tabell2[Webcert Text],MATCH(Tabell41013[ID],Tabell2[ID],0)))</f>
        <v>Kvinnor och män med likartade arbetsvillkor drabbas av utmattningssyndrom i lika hög grad</v>
      </c>
    </row>
    <row r="18" spans="1:10" ht="40" customHeight="1" x14ac:dyDescent="0.2">
      <c r="A18" s="81" t="s">
        <v>19</v>
      </c>
      <c r="B18" s="91" t="s">
        <v>20</v>
      </c>
      <c r="C18" s="86">
        <f>Bibliotek!A11</f>
        <v>9</v>
      </c>
      <c r="D18" s="86" t="str">
        <f>IF(Tabell41013[[#This Row],[ID]]="","",INDEX(Tabell2[Kategori (REK/OBS)],MATCH(Tabell41013[[#This Row],[ID]],Tabell2[ID],0)))</f>
        <v>REK</v>
      </c>
      <c r="E18" s="84">
        <v>2</v>
      </c>
      <c r="F18" s="152">
        <v>9</v>
      </c>
      <c r="G18" s="152" t="s">
        <v>261</v>
      </c>
      <c r="H18" s="101">
        <f>IF(Tabell41013[[#All],[ID]]=0,"",INDEX(Tabell2[Webcert Rubrik],MATCH(Tabell41013[ID],Tabell2[ID],0)))</f>
        <v>0</v>
      </c>
      <c r="I18" s="99" t="str">
        <f>IF(Tabell41013[[#All],[ID]]=0,"",INDEX(Tabell2[Webcert Text],MATCH(Tabell41013[ID],Tabell2[ID],0)))</f>
        <v>Arbetsanpassning, arbetsplatsbesök och arbetsplatsträning, via arbetsgivare och ev. företagshälsovård</v>
      </c>
    </row>
    <row r="19" spans="1:10" ht="40" customHeight="1" x14ac:dyDescent="0.2">
      <c r="A19" s="81" t="s">
        <v>9</v>
      </c>
      <c r="B19" s="91" t="s">
        <v>2</v>
      </c>
      <c r="C19" s="86">
        <f>Bibliotek!A20</f>
        <v>18</v>
      </c>
      <c r="D19" s="86" t="str">
        <f>IF(Tabell41013[[#This Row],[ID]]="","",INDEX(Tabell2[Kategori (REK/OBS)],MATCH(Tabell41013[[#This Row],[ID]],Tabell2[ID],0)))</f>
        <v>REK</v>
      </c>
      <c r="E19" s="84">
        <v>4</v>
      </c>
      <c r="F19" s="152">
        <v>4</v>
      </c>
      <c r="G19" s="152" t="s">
        <v>261</v>
      </c>
      <c r="H19" s="101">
        <f>IF(Tabell41013[[#All],[ID]]=0,"",INDEX(Tabell2[Webcert Rubrik],MATCH(Tabell41013[ID],Tabell2[ID],0)))</f>
        <v>0</v>
      </c>
      <c r="I19" s="99" t="str">
        <f>IF(Tabell41013[[#All],[ID]]=0,"",INDEX(Tabell2[Webcert Text],MATCH(Tabell41013[ID],Tabell2[ID],0)))</f>
        <v>FaR med 30–45 min konditions- och styrketräning 2–3 ggr/vecka</v>
      </c>
      <c r="J19" s="64"/>
    </row>
    <row r="20" spans="1:10" ht="40" customHeight="1" x14ac:dyDescent="0.2">
      <c r="A20" s="81" t="s">
        <v>19</v>
      </c>
      <c r="B20" s="91" t="s">
        <v>20</v>
      </c>
      <c r="C20" s="86">
        <f>Bibliotek!A12</f>
        <v>10</v>
      </c>
      <c r="D20" s="86" t="str">
        <f>IF(Tabell41013[[#This Row],[ID]]="","",INDEX(Tabell2[Kategori (REK/OBS)],MATCH(Tabell41013[[#This Row],[ID]],Tabell2[ID],0)))</f>
        <v>REK</v>
      </c>
      <c r="E20" s="84">
        <v>1</v>
      </c>
      <c r="F20" s="152">
        <v>1</v>
      </c>
      <c r="G20" s="152" t="s">
        <v>261</v>
      </c>
      <c r="H20" s="101">
        <f>IF(Tabell41013[[#All],[ID]]=0,"",INDEX(Tabell2[Webcert Rubrik],MATCH(Tabell41013[ID],Tabell2[ID],0)))</f>
        <v>0</v>
      </c>
      <c r="I20" s="99" t="str">
        <f>IF(Tabell41013[[#All],[ID]]=0,"",INDEX(Tabell2[Webcert Text],MATCH(Tabell41013[ID],Tabell2[ID],0)))</f>
        <v xml:space="preserve">	Rehabsamordning och plan för återgång i arbete, i samverkan med närstående, vårdgivare, arbetsgivare och Försäkringskassan</v>
      </c>
    </row>
    <row r="21" spans="1:10" ht="40" customHeight="1" x14ac:dyDescent="0.2">
      <c r="A21" s="81" t="s">
        <v>9</v>
      </c>
      <c r="B21" s="91" t="s">
        <v>2</v>
      </c>
      <c r="C21" s="86">
        <f>Bibliotek!A10</f>
        <v>8</v>
      </c>
      <c r="D21" s="86" t="str">
        <f>IF(Tabell41013[[#This Row],[ID]]="","",INDEX(Tabell2[Kategori (REK/OBS)],MATCH(Tabell41013[[#This Row],[ID]],Tabell2[ID],0)))</f>
        <v>OBS</v>
      </c>
      <c r="E21" s="84">
        <v>5</v>
      </c>
      <c r="F21" s="152">
        <v>5</v>
      </c>
      <c r="G21" s="152" t="s">
        <v>261</v>
      </c>
      <c r="H21" s="101">
        <f>IF(Tabell41013[[#All],[ID]]=0,"",INDEX(Tabell2[Webcert Rubrik],MATCH(Tabell41013[ID],Tabell2[ID],0)))</f>
        <v>0</v>
      </c>
      <c r="I21" s="99" t="str">
        <f>IF(Tabell41013[[#All],[ID]]=0,"",INDEX(Tabell2[Webcert Text],MATCH(Tabell41013[ID],Tabell2[ID],0)))</f>
        <v>I de fall stressreaktionen utlösts av svårlösta konflikter på arbetsplatsen kan det bli mer fördelaktigt att rehabilitera till en annan typ av arbetsuppgifter eller ett annat yrke</v>
      </c>
    </row>
    <row r="22" spans="1:10" ht="40" customHeight="1" x14ac:dyDescent="0.2">
      <c r="A22" s="81" t="s">
        <v>19</v>
      </c>
      <c r="B22" s="91" t="s">
        <v>20</v>
      </c>
      <c r="C22" s="86">
        <f>Bibliotek!A13</f>
        <v>11</v>
      </c>
      <c r="D22" s="86" t="str">
        <f>IF(Tabell41013[[#This Row],[ID]]="","",INDEX(Tabell2[Kategori (REK/OBS)],MATCH(Tabell41013[[#This Row],[ID]],Tabell2[ID],0)))</f>
        <v>REK</v>
      </c>
      <c r="E22" s="84">
        <v>3</v>
      </c>
      <c r="F22" s="152">
        <v>7</v>
      </c>
      <c r="G22" s="152" t="s">
        <v>261</v>
      </c>
      <c r="H22" s="101">
        <f>IF(Tabell41013[[#All],[ID]]=0,"",INDEX(Tabell2[Webcert Rubrik],MATCH(Tabell41013[ID],Tabell2[ID],0)))</f>
        <v>0</v>
      </c>
      <c r="I22" s="99" t="str">
        <f>IF(Tabell41013[[#All],[ID]]=0,"",INDEX(Tabell2[Webcert Text],MATCH(Tabell41013[ID],Tabell2[ID],0)))</f>
        <v>Multimodal rehabilitering, via vårdgivare eller företagshälsovård alt. annan specialistmottagning</v>
      </c>
    </row>
    <row r="23" spans="1:10" ht="40" customHeight="1" x14ac:dyDescent="0.2">
      <c r="A23" s="81" t="s">
        <v>9</v>
      </c>
      <c r="B23" s="91" t="s">
        <v>2</v>
      </c>
      <c r="C23" s="86">
        <f>Bibliotek!A25</f>
        <v>23</v>
      </c>
      <c r="D23" s="86" t="str">
        <f>IF(Tabell41013[[#This Row],[ID]]="","",INDEX(Tabell2[Kategori (REK/OBS)],MATCH(Tabell41013[[#This Row],[ID]],Tabell2[ID],0)))</f>
        <v>REK</v>
      </c>
      <c r="E23" s="84">
        <v>5</v>
      </c>
      <c r="F23" s="152">
        <v>3</v>
      </c>
      <c r="G23" s="152" t="s">
        <v>261</v>
      </c>
      <c r="H23" s="101">
        <f>IF(Tabell41013[[#All],[ID]]=0,"",INDEX(Tabell2[Webcert Rubrik],MATCH(Tabell41013[ID],Tabell2[ID],0)))</f>
        <v>0</v>
      </c>
      <c r="I23" s="101" t="str">
        <f>IF(Tabell41013[[#All],[ID]]=0,"",INDEX(Tabell2[Webcert Text],MATCH(Tabell41013[ID],Tabell2[ID],0)))</f>
        <v>Basal kroppskännedom, för träning av avslappning och andning, via fysioterapeut</v>
      </c>
      <c r="J23" s="64"/>
    </row>
    <row r="24" spans="1:10" s="57" customFormat="1" ht="40" customHeight="1" x14ac:dyDescent="0.2">
      <c r="A24" s="81" t="s">
        <v>19</v>
      </c>
      <c r="B24" s="91" t="s">
        <v>20</v>
      </c>
      <c r="C24" s="86">
        <f>Bibliotek!A14</f>
        <v>12</v>
      </c>
      <c r="D24" s="86" t="str">
        <f>IF(Tabell41013[[#This Row],[ID]]="","",INDEX(Tabell2[Kategori (REK/OBS)],MATCH(Tabell41013[[#This Row],[ID]],Tabell2[ID],0)))</f>
        <v>REK</v>
      </c>
      <c r="E24" s="84">
        <v>7</v>
      </c>
      <c r="F24" s="152">
        <v>5</v>
      </c>
      <c r="G24" s="152" t="s">
        <v>261</v>
      </c>
      <c r="H24" s="101">
        <f>IF(Tabell41013[[#All],[ID]]=0,"",INDEX(Tabell2[Webcert Rubrik],MATCH(Tabell41013[ID],Tabell2[ID],0)))</f>
        <v>0</v>
      </c>
      <c r="I24" s="99" t="str">
        <f>IF(Tabell41013[[#All],[ID]]=0,"",INDEX(Tabell2[Webcert Text],MATCH(Tabell41013[ID],Tabell2[ID],0)))</f>
        <v>Psykoterapi och/eller psykosocial behandling för att understödja livsstilsförändringar och stresshantering</v>
      </c>
      <c r="J24" s="51"/>
    </row>
    <row r="25" spans="1:10" s="64" customFormat="1" ht="40" customHeight="1" x14ac:dyDescent="0.2">
      <c r="A25" s="81" t="s">
        <v>9</v>
      </c>
      <c r="B25" s="91" t="s">
        <v>2</v>
      </c>
      <c r="C25" s="86">
        <f>Bibliotek!A5</f>
        <v>3</v>
      </c>
      <c r="D25" s="86" t="str">
        <f>IF(Tabell41013[[#This Row],[ID]]="","",INDEX(Tabell2[Kategori (REK/OBS)],MATCH(Tabell41013[[#This Row],[ID]],Tabell2[ID],0)))</f>
        <v>OBS</v>
      </c>
      <c r="E25" s="84">
        <v>6</v>
      </c>
      <c r="F25" s="152">
        <v>8</v>
      </c>
      <c r="G25" s="152" t="s">
        <v>261</v>
      </c>
      <c r="H25" s="101" t="str">
        <f>IF(Tabell41013[[#All],[ID]]=0,"",INDEX(Tabell2[Webcert Rubrik],MATCH(Tabell41013[ID],Tabell2[ID],0)))</f>
        <v>1177 vårdguiden</v>
      </c>
      <c r="I25" s="99" t="str">
        <f>IF(Tabell41013[[#All],[ID]]=0,"",INDEX(Tabell2[Webcert Text],MATCH(Tabell41013[ID],Tabell2[ID],0)))</f>
        <v>Patientriktad information om diagnosen och behandlingsmöjligheter finns via 1177 Vårdguiden</v>
      </c>
      <c r="J25" s="51"/>
    </row>
    <row r="26" spans="1:10" ht="40" customHeight="1" x14ac:dyDescent="0.2">
      <c r="A26" s="81" t="s">
        <v>17</v>
      </c>
      <c r="B26" s="91" t="s">
        <v>18</v>
      </c>
      <c r="C26" s="86">
        <f>Bibliotek!A15</f>
        <v>13</v>
      </c>
      <c r="D26" s="86" t="str">
        <f>IF(Tabell41013[[#This Row],[ID]]="","",INDEX(Tabell2[Kategori (REK/OBS)],MATCH(Tabell41013[[#This Row],[ID]],Tabell2[ID],0)))</f>
        <v>OBS</v>
      </c>
      <c r="E26" s="84">
        <v>4</v>
      </c>
      <c r="F26" s="152">
        <v>1</v>
      </c>
      <c r="G26" s="152" t="s">
        <v>261</v>
      </c>
      <c r="H26" s="101">
        <f>IF(Tabell41013[[#All],[ID]]=0,"",INDEX(Tabell2[Webcert Rubrik],MATCH(Tabell41013[ID],Tabell2[ID],0)))</f>
        <v>0</v>
      </c>
      <c r="I26" s="99" t="str">
        <f>IF(Tabell41013[[#All],[ID]]=0,"",INDEX(Tabell2[Webcert Text],MATCH(Tabell41013[ID],Tabell2[ID],0)))</f>
        <v>Diskutera potentiella arbetsrelaterade och/eller socialt belastande stressfaktorer och hur patienten kan bli avlastad dessa</v>
      </c>
      <c r="J26" s="64"/>
    </row>
    <row r="27" spans="1:10" ht="40" customHeight="1" x14ac:dyDescent="0.2">
      <c r="A27" s="81" t="s">
        <v>17</v>
      </c>
      <c r="B27" s="91" t="s">
        <v>18</v>
      </c>
      <c r="C27" s="86">
        <f>Bibliotek!A16</f>
        <v>14</v>
      </c>
      <c r="D27" s="86" t="str">
        <f>IF(Tabell41013[[#This Row],[ID]]="","",INDEX(Tabell2[Kategori (REK/OBS)],MATCH(Tabell41013[[#This Row],[ID]],Tabell2[ID],0)))</f>
        <v>OBS</v>
      </c>
      <c r="E27" s="84">
        <v>1</v>
      </c>
      <c r="F27" s="152">
        <v>4</v>
      </c>
      <c r="G27" s="152" t="s">
        <v>261</v>
      </c>
      <c r="H27" s="101">
        <f>IF(Tabell41013[[#All],[ID]]=0,"",INDEX(Tabell2[Webcert Rubrik],MATCH(Tabell41013[ID],Tabell2[ID],0)))</f>
        <v>0</v>
      </c>
      <c r="I27" s="99" t="str">
        <f>IF(Tabell41013[[#All],[ID]]=0,"",INDEX(Tabell2[Webcert Text],MATCH(Tabell41013[ID],Tabell2[ID],0)))</f>
        <v>Stötta patienten i att identifiera och använda egna hälsofrämjande åtgärder för att hantera stress</v>
      </c>
    </row>
    <row r="28" spans="1:10" ht="40" customHeight="1" x14ac:dyDescent="0.2">
      <c r="A28" s="81" t="s">
        <v>17</v>
      </c>
      <c r="B28" s="91" t="s">
        <v>18</v>
      </c>
      <c r="C28" s="86">
        <f>Bibliotek!A17</f>
        <v>15</v>
      </c>
      <c r="D28" s="86" t="str">
        <f>IF(Tabell41013[[#This Row],[ID]]="","",INDEX(Tabell2[Kategori (REK/OBS)],MATCH(Tabell41013[[#This Row],[ID]],Tabell2[ID],0)))</f>
        <v>OBS</v>
      </c>
      <c r="E28" s="84">
        <v>2</v>
      </c>
      <c r="F28" s="152">
        <v>2</v>
      </c>
      <c r="G28" s="152" t="s">
        <v>261</v>
      </c>
      <c r="H28" s="101">
        <f>IF(Tabell41013[[#All],[ID]]=0,"",INDEX(Tabell2[Webcert Rubrik],MATCH(Tabell41013[ID],Tabell2[ID],0)))</f>
        <v>0</v>
      </c>
      <c r="I28" s="99" t="str">
        <f>IF(Tabell41013[[#All],[ID]]=0,"",INDEX(Tabell2[Webcert Text],MATCH(Tabell41013[ID],Tabell2[ID],0)))</f>
        <v>Överväg bakomliggande ångestsjukdom eller depression</v>
      </c>
    </row>
    <row r="29" spans="1:10" s="67" customFormat="1" ht="40" customHeight="1" x14ac:dyDescent="0.2">
      <c r="A29" s="81" t="s">
        <v>17</v>
      </c>
      <c r="B29" s="91" t="s">
        <v>18</v>
      </c>
      <c r="C29" s="86">
        <f>Bibliotek!A18</f>
        <v>16</v>
      </c>
      <c r="D29" s="86" t="str">
        <f>IF(Tabell41013[[#This Row],[ID]]="","",INDEX(Tabell2[Kategori (REK/OBS)],MATCH(Tabell41013[[#This Row],[ID]],Tabell2[ID],0)))</f>
        <v>OBS</v>
      </c>
      <c r="E29" s="84">
        <v>3</v>
      </c>
      <c r="F29" s="152">
        <v>5</v>
      </c>
      <c r="G29" s="152" t="s">
        <v>261</v>
      </c>
      <c r="H29" s="101">
        <f>IF(Tabell41013[[#All],[ID]]=0,"",INDEX(Tabell2[Webcert Rubrik],MATCH(Tabell41013[ID],Tabell2[ID],0)))</f>
        <v>0</v>
      </c>
      <c r="I29" s="99" t="str">
        <f>IF(Tabell41013[[#All],[ID]]=0,"",INDEX(Tabell2[Webcert Text],MATCH(Tabell41013[ID],Tabell2[ID],0)))</f>
        <v>Uppmuntra till fortsatt sysselsättning och, om aktuellt, kontakt med arbetsgivare och arbetskamrater</v>
      </c>
      <c r="J29" s="51"/>
    </row>
    <row r="30" spans="1:10" ht="40" customHeight="1" x14ac:dyDescent="0.2">
      <c r="A30" s="81" t="s">
        <v>19</v>
      </c>
      <c r="B30" s="91" t="s">
        <v>20</v>
      </c>
      <c r="C30" s="86">
        <f>Bibliotek!A18</f>
        <v>16</v>
      </c>
      <c r="D30" s="86" t="str">
        <f>IF(Tabell41013[[#This Row],[ID]]="","",INDEX(Tabell2[Kategori (REK/OBS)],MATCH(Tabell41013[[#This Row],[ID]],Tabell2[ID],0)))</f>
        <v>OBS</v>
      </c>
      <c r="E30" s="84">
        <v>3</v>
      </c>
      <c r="F30" s="152">
        <v>5</v>
      </c>
      <c r="G30" s="152" t="s">
        <v>261</v>
      </c>
      <c r="H30" s="101">
        <f>IF(Tabell41013[[#All],[ID]]=0,"",INDEX(Tabell2[Webcert Rubrik],MATCH(Tabell41013[ID],Tabell2[ID],0)))</f>
        <v>0</v>
      </c>
      <c r="I30" s="99" t="str">
        <f>IF(Tabell41013[[#All],[ID]]=0,"",INDEX(Tabell2[Webcert Text],MATCH(Tabell41013[ID],Tabell2[ID],0)))</f>
        <v>Uppmuntra till fortsatt sysselsättning och, om aktuellt, kontakt med arbetsgivare och arbetskamrater</v>
      </c>
    </row>
    <row r="31" spans="1:10" ht="40" customHeight="1" x14ac:dyDescent="0.2">
      <c r="A31" s="81" t="s">
        <v>9</v>
      </c>
      <c r="B31" s="91" t="s">
        <v>2</v>
      </c>
      <c r="C31" s="86">
        <f>Bibliotek!A21</f>
        <v>19</v>
      </c>
      <c r="D31" s="86" t="str">
        <f>IF(Tabell41013[[#This Row],[ID]]="","",INDEX(Tabell2[Kategori (REK/OBS)],MATCH(Tabell41013[[#This Row],[ID]],Tabell2[ID],0)))</f>
        <v>REK</v>
      </c>
      <c r="E31" s="84">
        <v>6</v>
      </c>
      <c r="F31" s="152">
        <v>2</v>
      </c>
      <c r="G31" s="152" t="s">
        <v>261</v>
      </c>
      <c r="H31" s="101">
        <f>IF(Tabell41013[[#All],[ID]]=0,"",INDEX(Tabell2[Webcert Rubrik],MATCH(Tabell41013[ID],Tabell2[ID],0)))</f>
        <v>0</v>
      </c>
      <c r="I31" s="101" t="str">
        <f>IF(Tabell41013[[#All],[ID]]=0,"",INDEX(Tabell2[Webcert Text],MATCH(Tabell41013[ID],Tabell2[ID],0)))</f>
        <v>Psykoedukation för avdramatisering och stresshantering, via vårdgivare och ev. specialistmottagning</v>
      </c>
      <c r="J31" s="64"/>
    </row>
    <row r="32" spans="1:10" ht="40" customHeight="1" x14ac:dyDescent="0.2">
      <c r="A32" s="81" t="s">
        <v>17</v>
      </c>
      <c r="B32" s="91" t="s">
        <v>18</v>
      </c>
      <c r="C32" s="86">
        <f>Bibliotek!A20</f>
        <v>18</v>
      </c>
      <c r="D32" s="86" t="str">
        <f>IF(Tabell41013[[#This Row],[ID]]="","",INDEX(Tabell2[Kategori (REK/OBS)],MATCH(Tabell41013[[#This Row],[ID]],Tabell2[ID],0)))</f>
        <v>REK</v>
      </c>
      <c r="E32" s="84">
        <v>1</v>
      </c>
      <c r="F32" s="152">
        <v>2</v>
      </c>
      <c r="G32" s="152" t="s">
        <v>261</v>
      </c>
      <c r="H32" s="101">
        <f>IF(Tabell41013[[#All],[ID]]=0,"",INDEX(Tabell2[Webcert Rubrik],MATCH(Tabell41013[ID],Tabell2[ID],0)))</f>
        <v>0</v>
      </c>
      <c r="I32" s="99" t="str">
        <f>IF(Tabell41013[[#All],[ID]]=0,"",INDEX(Tabell2[Webcert Text],MATCH(Tabell41013[ID],Tabell2[ID],0)))</f>
        <v>FaR med 30–45 min konditions- och styrketräning 2–3 ggr/vecka</v>
      </c>
      <c r="J32" s="67"/>
    </row>
    <row r="33" spans="1:10" ht="40" customHeight="1" x14ac:dyDescent="0.2">
      <c r="A33" s="81" t="s">
        <v>19</v>
      </c>
      <c r="B33" s="91" t="s">
        <v>20</v>
      </c>
      <c r="C33" s="86">
        <f>Bibliotek!A20</f>
        <v>18</v>
      </c>
      <c r="D33" s="86" t="str">
        <f>IF(Tabell41013[[#This Row],[ID]]="","",INDEX(Tabell2[Kategori (REK/OBS)],MATCH(Tabell41013[[#This Row],[ID]],Tabell2[ID],0)))</f>
        <v>REK</v>
      </c>
      <c r="E33" s="84">
        <v>4</v>
      </c>
      <c r="F33" s="152">
        <v>4</v>
      </c>
      <c r="G33" s="152" t="s">
        <v>261</v>
      </c>
      <c r="H33" s="101">
        <f>IF(Tabell41013[[#All],[ID]]=0,"",INDEX(Tabell2[Webcert Rubrik],MATCH(Tabell41013[ID],Tabell2[ID],0)))</f>
        <v>0</v>
      </c>
      <c r="I33" s="101" t="str">
        <f>IF(Tabell41013[[#All],[ID]]=0,"",INDEX(Tabell2[Webcert Text],MATCH(Tabell41013[ID],Tabell2[ID],0)))</f>
        <v>FaR med 30–45 min konditions- och styrketräning 2–3 ggr/vecka</v>
      </c>
    </row>
    <row r="34" spans="1:10" ht="40" customHeight="1" x14ac:dyDescent="0.2">
      <c r="A34" s="81" t="s">
        <v>9</v>
      </c>
      <c r="B34" s="91" t="s">
        <v>2</v>
      </c>
      <c r="C34" s="86">
        <f>Bibliotek!A6</f>
        <v>4</v>
      </c>
      <c r="D34" s="86" t="str">
        <f>IF(Tabell41013[[#This Row],[ID]]="","",INDEX(Tabell2[Kategori (REK/OBS)],MATCH(Tabell41013[[#This Row],[ID]],Tabell2[ID],0)))</f>
        <v>OBS</v>
      </c>
      <c r="E34" s="84">
        <v>7</v>
      </c>
      <c r="F34" s="152">
        <v>6</v>
      </c>
      <c r="G34" s="152" t="s">
        <v>261</v>
      </c>
      <c r="H34" s="101">
        <f>IF(Tabell41013[[#All],[ID]]=0,"",INDEX(Tabell2[Webcert Rubrik],MATCH(Tabell41013[ID],Tabell2[ID],0)))</f>
        <v>0</v>
      </c>
      <c r="I34" s="99" t="str">
        <f>IF(Tabell41013[[#All],[ID]]=0,"",INDEX(Tabell2[Webcert Text],MATCH(Tabell41013[ID],Tabell2[ID],0)))</f>
        <v>Eventuellt förmedla kontakt med andra i samma situation</v>
      </c>
    </row>
    <row r="35" spans="1:10" ht="40" customHeight="1" x14ac:dyDescent="0.2">
      <c r="A35" s="81" t="s">
        <v>17</v>
      </c>
      <c r="B35" s="91" t="s">
        <v>18</v>
      </c>
      <c r="C35" s="86">
        <f>Bibliotek!A21</f>
        <v>19</v>
      </c>
      <c r="D35" s="86" t="str">
        <f>IF(Tabell41013[[#This Row],[ID]]="","",INDEX(Tabell2[Kategori (REK/OBS)],MATCH(Tabell41013[[#This Row],[ID]],Tabell2[ID],0)))</f>
        <v>REK</v>
      </c>
      <c r="E35" s="84">
        <v>2</v>
      </c>
      <c r="F35" s="152">
        <v>1</v>
      </c>
      <c r="G35" s="152" t="s">
        <v>261</v>
      </c>
      <c r="H35" s="101">
        <f>IF(Tabell41013[[#All],[ID]]=0,"",INDEX(Tabell2[Webcert Rubrik],MATCH(Tabell41013[ID],Tabell2[ID],0)))</f>
        <v>0</v>
      </c>
      <c r="I35" s="99" t="str">
        <f>IF(Tabell41013[[#All],[ID]]=0,"",INDEX(Tabell2[Webcert Text],MATCH(Tabell41013[ID],Tabell2[ID],0)))</f>
        <v>Psykoedukation för avdramatisering och stresshantering, via vårdgivare och ev. specialistmottagning</v>
      </c>
    </row>
    <row r="36" spans="1:10" ht="40" customHeight="1" x14ac:dyDescent="0.2">
      <c r="A36" s="81" t="s">
        <v>19</v>
      </c>
      <c r="B36" s="91" t="s">
        <v>20</v>
      </c>
      <c r="C36" s="86">
        <f>Bibliotek!A21</f>
        <v>19</v>
      </c>
      <c r="D36" s="86" t="str">
        <f>IF(Tabell41013[[#This Row],[ID]]="","",INDEX(Tabell2[Kategori (REK/OBS)],MATCH(Tabell41013[[#This Row],[ID]],Tabell2[ID],0)))</f>
        <v>REK</v>
      </c>
      <c r="E36" s="84">
        <v>6</v>
      </c>
      <c r="F36" s="152">
        <v>2</v>
      </c>
      <c r="G36" s="152" t="s">
        <v>261</v>
      </c>
      <c r="H36" s="101">
        <f>IF(Tabell41013[[#All],[ID]]=0,"",INDEX(Tabell2[Webcert Rubrik],MATCH(Tabell41013[ID],Tabell2[ID],0)))</f>
        <v>0</v>
      </c>
      <c r="I36" s="101" t="str">
        <f>IF(Tabell41013[[#All],[ID]]=0,"",INDEX(Tabell2[Webcert Text],MATCH(Tabell41013[ID],Tabell2[ID],0)))</f>
        <v>Psykoedukation för avdramatisering och stresshantering, via vårdgivare och ev. specialistmottagning</v>
      </c>
    </row>
    <row r="37" spans="1:10" ht="40" customHeight="1" x14ac:dyDescent="0.2">
      <c r="A37" s="81" t="s">
        <v>9</v>
      </c>
      <c r="B37" s="91" t="s">
        <v>2</v>
      </c>
      <c r="C37" s="86">
        <f>Bibliotek!A14</f>
        <v>12</v>
      </c>
      <c r="D37" s="86" t="str">
        <f>IF(Tabell41013[[#This Row],[ID]]="","",INDEX(Tabell2[Kategori (REK/OBS)],MATCH(Tabell41013[[#This Row],[ID]],Tabell2[ID],0)))</f>
        <v>REK</v>
      </c>
      <c r="E37" s="84">
        <v>7</v>
      </c>
      <c r="F37" s="152">
        <v>5</v>
      </c>
      <c r="G37" s="152" t="s">
        <v>261</v>
      </c>
      <c r="H37" s="101">
        <f>IF(Tabell41013[[#All],[ID]]=0,"",INDEX(Tabell2[Webcert Rubrik],MATCH(Tabell41013[ID],Tabell2[ID],0)))</f>
        <v>0</v>
      </c>
      <c r="I37" s="101" t="str">
        <f>IF(Tabell41013[[#All],[ID]]=0,"",INDEX(Tabell2[Webcert Text],MATCH(Tabell41013[ID],Tabell2[ID],0)))</f>
        <v>Psykoterapi och/eller psykosocial behandling för att understödja livsstilsförändringar och stresshantering</v>
      </c>
      <c r="J37" s="64"/>
    </row>
    <row r="38" spans="1:10" ht="40" customHeight="1" x14ac:dyDescent="0.2">
      <c r="A38" s="81" t="s">
        <v>17</v>
      </c>
      <c r="B38" s="91" t="s">
        <v>18</v>
      </c>
      <c r="C38" s="86">
        <f>Bibliotek!A22</f>
        <v>20</v>
      </c>
      <c r="D38" s="86" t="str">
        <f>IF(Tabell41013[[#This Row],[ID]]="","",INDEX(Tabell2[Kategori (REK/OBS)],MATCH(Tabell41013[[#This Row],[ID]],Tabell2[ID],0)))</f>
        <v>REK</v>
      </c>
      <c r="E38" s="84">
        <v>3</v>
      </c>
      <c r="F38" s="152">
        <v>3</v>
      </c>
      <c r="G38" s="152" t="s">
        <v>261</v>
      </c>
      <c r="H38" s="101">
        <f>IF(Tabell41013[[#All],[ID]]=0,"",INDEX(Tabell2[Webcert Rubrik],MATCH(Tabell41013[ID],Tabell2[ID],0)))</f>
        <v>0</v>
      </c>
      <c r="I38" s="99" t="str">
        <f>IF(Tabell41013[[#All],[ID]]=0,"",INDEX(Tabell2[Webcert Text],MATCH(Tabell41013[ID],Tabell2[ID],0)))</f>
        <v xml:space="preserve">Arbetsanpassning med omfördelning av arbetsuppgifter eller byte av arbetsställe, via arbetsgivare och ev. företagshälsovård </v>
      </c>
    </row>
    <row r="39" spans="1:10" ht="40" customHeight="1" x14ac:dyDescent="0.2">
      <c r="A39" s="81" t="s">
        <v>19</v>
      </c>
      <c r="B39" s="91" t="s">
        <v>20</v>
      </c>
      <c r="C39" s="86">
        <f>Bibliotek!A23</f>
        <v>21</v>
      </c>
      <c r="D39" s="86" t="str">
        <f>IF(Tabell41013[[#This Row],[ID]]="","",INDEX(Tabell2[Kategori (REK/OBS)],MATCH(Tabell41013[[#This Row],[ID]],Tabell2[ID],0)))</f>
        <v>REK</v>
      </c>
      <c r="E39" s="84">
        <v>8</v>
      </c>
      <c r="F39" s="152">
        <v>6</v>
      </c>
      <c r="G39" s="152" t="s">
        <v>261</v>
      </c>
      <c r="H39" s="101">
        <f>IF(Tabell41013[[#All],[ID]]=0,"",INDEX(Tabell2[Webcert Rubrik],MATCH(Tabell41013[ID],Tabell2[ID],0)))</f>
        <v>0</v>
      </c>
      <c r="I39" s="101" t="str">
        <f>IF(Tabell41013[[#All],[ID]]=0,"",INDEX(Tabell2[Webcert Text],MATCH(Tabell41013[ID],Tabell2[ID],0)))</f>
        <v>Psykoterapi i grupp, via specialistmottagning</v>
      </c>
    </row>
    <row r="40" spans="1:10" ht="40" customHeight="1" x14ac:dyDescent="0.2">
      <c r="A40" s="81" t="s">
        <v>9</v>
      </c>
      <c r="B40" s="91" t="s">
        <v>2</v>
      </c>
      <c r="C40" s="86">
        <f>Bibliotek!A18</f>
        <v>16</v>
      </c>
      <c r="D40" s="86" t="str">
        <f>IF(Tabell41013[[#This Row],[ID]]="","",INDEX(Tabell2[Kategori (REK/OBS)],MATCH(Tabell41013[[#This Row],[ID]],Tabell2[ID],0)))</f>
        <v>OBS</v>
      </c>
      <c r="E40" s="84">
        <v>8</v>
      </c>
      <c r="F40" s="152">
        <v>7</v>
      </c>
      <c r="G40" s="152" t="s">
        <v>261</v>
      </c>
      <c r="H40" s="101">
        <f>IF(Tabell41013[[#All],[ID]]=0,"",INDEX(Tabell2[Webcert Rubrik],MATCH(Tabell41013[ID],Tabell2[ID],0)))</f>
        <v>0</v>
      </c>
      <c r="I40" s="99" t="str">
        <f>IF(Tabell41013[[#All],[ID]]=0,"",INDEX(Tabell2[Webcert Text],MATCH(Tabell41013[ID],Tabell2[ID],0)))</f>
        <v>Uppmuntra till fortsatt sysselsättning och, om aktuellt, kontakt med arbetsgivare och arbetskamrater</v>
      </c>
    </row>
    <row r="41" spans="1:10" ht="40" customHeight="1" x14ac:dyDescent="0.2">
      <c r="A41" s="81" t="s">
        <v>19</v>
      </c>
      <c r="B41" s="91" t="s">
        <v>20</v>
      </c>
      <c r="C41" s="86">
        <f>Bibliotek!A24</f>
        <v>22</v>
      </c>
      <c r="D41" s="86" t="str">
        <f>IF(Tabell41013[[#This Row],[ID]]="","",INDEX(Tabell2[Kategori (REK/OBS)],MATCH(Tabell41013[[#This Row],[ID]],Tabell2[ID],0)))</f>
        <v>REK</v>
      </c>
      <c r="E41" s="84">
        <v>9</v>
      </c>
      <c r="F41" s="152">
        <v>8</v>
      </c>
      <c r="G41" s="152" t="s">
        <v>261</v>
      </c>
      <c r="H41" s="101">
        <f>IF(Tabell41013[[#All],[ID]]=0,"",INDEX(Tabell2[Webcert Rubrik],MATCH(Tabell41013[ID],Tabell2[ID],0)))</f>
        <v>0</v>
      </c>
      <c r="I41" s="101" t="str">
        <f>IF(Tabell41013[[#All],[ID]]=0,"",INDEX(Tabell2[Webcert Text],MATCH(Tabell41013[ID],Tabell2[ID],0)))</f>
        <v>Arbetsanpassning inkl. stöd till arbetsplatsbesök och successiv återgång via arbetsterapeut</v>
      </c>
    </row>
    <row r="42" spans="1:10" ht="40" customHeight="1" x14ac:dyDescent="0.2">
      <c r="A42" s="81" t="s">
        <v>19</v>
      </c>
      <c r="B42" s="91" t="s">
        <v>20</v>
      </c>
      <c r="C42" s="86">
        <f>Bibliotek!A25</f>
        <v>23</v>
      </c>
      <c r="D42" s="86" t="str">
        <f>IF(Tabell41013[[#This Row],[ID]]="","",INDEX(Tabell2[Kategori (REK/OBS)],MATCH(Tabell41013[[#This Row],[ID]],Tabell2[ID],0)))</f>
        <v>REK</v>
      </c>
      <c r="E42" s="84">
        <v>5</v>
      </c>
      <c r="F42" s="152">
        <v>3</v>
      </c>
      <c r="G42" s="152" t="s">
        <v>261</v>
      </c>
      <c r="H42" s="101">
        <f>IF(Tabell41013[[#All],[ID]]=0,"",INDEX(Tabell2[Webcert Rubrik],MATCH(Tabell41013[ID],Tabell2[ID],0)))</f>
        <v>0</v>
      </c>
      <c r="I42" s="101" t="str">
        <f>IF(Tabell41013[[#All],[ID]]=0,"",INDEX(Tabell2[Webcert Text],MATCH(Tabell41013[ID],Tabell2[ID],0)))</f>
        <v>Basal kroppskännedom, för träning av avslappning och andning, via fysioterapeut</v>
      </c>
    </row>
    <row r="43" spans="1:10" ht="40" customHeight="1" x14ac:dyDescent="0.2">
      <c r="A43" s="81" t="s">
        <v>9</v>
      </c>
      <c r="B43" s="91" t="s">
        <v>2</v>
      </c>
      <c r="C43" s="86">
        <f>Bibliotek!A23</f>
        <v>21</v>
      </c>
      <c r="D43" s="86" t="str">
        <f>IF(Tabell41013[[#This Row],[ID]]="","",INDEX(Tabell2[Kategori (REK/OBS)],MATCH(Tabell41013[[#This Row],[ID]],Tabell2[ID],0)))</f>
        <v>REK</v>
      </c>
      <c r="E43" s="84">
        <v>8</v>
      </c>
      <c r="F43" s="152">
        <v>6</v>
      </c>
      <c r="G43" s="152" t="s">
        <v>261</v>
      </c>
      <c r="H43" s="101">
        <f>IF(Tabell41013[[#All],[ID]]=0,"",INDEX(Tabell2[Webcert Rubrik],MATCH(Tabell41013[ID],Tabell2[ID],0)))</f>
        <v>0</v>
      </c>
      <c r="I43" s="101" t="str">
        <f>IF(Tabell41013[[#All],[ID]]=0,"",INDEX(Tabell2[Webcert Text],MATCH(Tabell41013[ID],Tabell2[ID],0)))</f>
        <v>Psykoterapi i grupp, via specialistmottagning</v>
      </c>
      <c r="J43" s="64"/>
    </row>
    <row r="44" spans="1:10" ht="40" customHeight="1" x14ac:dyDescent="0.2">
      <c r="A44" s="81" t="s">
        <v>23</v>
      </c>
      <c r="B44" s="82" t="s">
        <v>15</v>
      </c>
      <c r="C44" s="86">
        <f>Bibliotek!A26</f>
        <v>24</v>
      </c>
      <c r="D44" s="86" t="str">
        <f>IF(Tabell41013[[#This Row],[ID]]="","",INDEX(Tabell2[Kategori (REK/OBS)],MATCH(Tabell41013[[#This Row],[ID]],Tabell2[ID],0)))</f>
        <v>OBS</v>
      </c>
      <c r="E44" s="84">
        <v>1</v>
      </c>
      <c r="F44" s="152">
        <v>1</v>
      </c>
      <c r="G44" s="152" t="s">
        <v>261</v>
      </c>
      <c r="H44" s="101">
        <f>IF(Tabell41013[[#All],[ID]]=0,"",INDEX(Tabell2[Webcert Rubrik],MATCH(Tabell41013[ID],Tabell2[ID],0)))</f>
        <v>0</v>
      </c>
      <c r="I44" s="101" t="str">
        <f>IF(Tabell41013[[#All],[ID]]=0,"",INDEX(Tabell2[Webcert Text],MATCH(Tabell41013[ID],Tabell2[ID],0)))</f>
        <v>Fråga om våld, hot och övergrepp</v>
      </c>
    </row>
    <row r="45" spans="1:10" ht="40" customHeight="1" x14ac:dyDescent="0.2">
      <c r="A45" s="89" t="s">
        <v>25</v>
      </c>
      <c r="B45" s="82" t="s">
        <v>26</v>
      </c>
      <c r="C45" s="86">
        <f>Bibliotek!A26</f>
        <v>24</v>
      </c>
      <c r="D45" s="86" t="str">
        <f>IF(Tabell41013[[#This Row],[ID]]="","",INDEX(Tabell2[Kategori (REK/OBS)],MATCH(Tabell41013[[#This Row],[ID]],Tabell2[ID],0)))</f>
        <v>OBS</v>
      </c>
      <c r="E45" s="88">
        <v>5</v>
      </c>
      <c r="F45" s="152">
        <v>3</v>
      </c>
      <c r="G45" s="153" t="s">
        <v>261</v>
      </c>
      <c r="H45" s="101">
        <f>IF(Tabell41013[[#All],[ID]]=0,"",INDEX(Tabell2[Webcert Rubrik],MATCH(Tabell41013[ID],Tabell2[ID],0)))</f>
        <v>0</v>
      </c>
      <c r="I45" s="99" t="str">
        <f>IF(Tabell41013[[#All],[ID]]=0,"",INDEX(Tabell2[Webcert Text],MATCH(Tabell41013[ID],Tabell2[ID],0)))</f>
        <v>Fråga om våld, hot och övergrepp</v>
      </c>
    </row>
    <row r="46" spans="1:10" ht="40" customHeight="1" x14ac:dyDescent="0.2">
      <c r="A46" s="89" t="s">
        <v>23</v>
      </c>
      <c r="B46" s="82" t="s">
        <v>15</v>
      </c>
      <c r="C46" s="86">
        <f>Bibliotek!A27</f>
        <v>25</v>
      </c>
      <c r="D46" s="86" t="str">
        <f>IF(Tabell41013[[#This Row],[ID]]="","",INDEX(Tabell2[Kategori (REK/OBS)],MATCH(Tabell41013[[#This Row],[ID]],Tabell2[ID],0)))</f>
        <v>OBS</v>
      </c>
      <c r="E46" s="84">
        <v>2</v>
      </c>
      <c r="F46" s="152">
        <v>7</v>
      </c>
      <c r="G46" s="152" t="s">
        <v>261</v>
      </c>
      <c r="H46" s="101">
        <f>IF(Tabell41013[[#All],[ID]]=0,"",INDEX(Tabell2[Webcert Rubrik],MATCH(Tabell41013[ID],Tabell2[ID],0)))</f>
        <v>0</v>
      </c>
      <c r="I46" s="101" t="str">
        <f>IF(Tabell41013[[#All],[ID]]=0,"",INDEX(Tabell2[Webcert Text],MATCH(Tabell41013[ID],Tabell2[ID],0)))</f>
        <v>Stress, skadligt substansbruk och sömnbrist ökar risken för återinsjuknande</v>
      </c>
    </row>
    <row r="47" spans="1:10" ht="40" customHeight="1" x14ac:dyDescent="0.2">
      <c r="A47" s="89" t="s">
        <v>23</v>
      </c>
      <c r="B47" s="82" t="s">
        <v>15</v>
      </c>
      <c r="C47" s="86">
        <f>Bibliotek!A28</f>
        <v>26</v>
      </c>
      <c r="D47" s="86" t="str">
        <f>IF(Tabell41013[[#This Row],[ID]]="","",INDEX(Tabell2[Kategori (REK/OBS)],MATCH(Tabell41013[[#This Row],[ID]],Tabell2[ID],0)))</f>
        <v>OBS</v>
      </c>
      <c r="E47" s="84">
        <v>6</v>
      </c>
      <c r="F47" s="152">
        <v>4</v>
      </c>
      <c r="G47" s="152" t="s">
        <v>261</v>
      </c>
      <c r="H47" s="101">
        <f>IF(Tabell41013[[#All],[ID]]=0,"",INDEX(Tabell2[Webcert Rubrik],MATCH(Tabell41013[ID],Tabell2[ID],0)))</f>
        <v>0</v>
      </c>
      <c r="I47" s="99" t="str">
        <f>IF(Tabell41013[[#All],[ID]]=0,"",INDEX(Tabell2[Webcert Text],MATCH(Tabell41013[ID],Tabell2[ID],0)))</f>
        <v>Kartlägga grad av depression med hjälp av självskattning i ett frågeformulär</v>
      </c>
    </row>
    <row r="48" spans="1:10" ht="40" customHeight="1" x14ac:dyDescent="0.2">
      <c r="A48" s="89" t="s">
        <v>23</v>
      </c>
      <c r="B48" s="82" t="s">
        <v>15</v>
      </c>
      <c r="C48" s="86">
        <f>Bibliotek!A29</f>
        <v>27</v>
      </c>
      <c r="D48" s="86" t="str">
        <f>IF(Tabell41013[[#This Row],[ID]]="","",INDEX(Tabell2[Kategori (REK/OBS)],MATCH(Tabell41013[[#This Row],[ID]],Tabell2[ID],0)))</f>
        <v>OBS</v>
      </c>
      <c r="E48" s="84">
        <v>7</v>
      </c>
      <c r="F48" s="152">
        <v>5</v>
      </c>
      <c r="G48" s="152" t="s">
        <v>261</v>
      </c>
      <c r="H48" s="101">
        <f>IF(Tabell41013[[#All],[ID]]=0,"",INDEX(Tabell2[Webcert Rubrik],MATCH(Tabell41013[ID],Tabell2[ID],0)))</f>
        <v>0</v>
      </c>
      <c r="I48" s="99" t="str">
        <f>IF(Tabell41013[[#All],[ID]]=0,"",INDEX(Tabell2[Webcert Text],MATCH(Tabell41013[ID],Tabell2[ID],0)))</f>
        <v>God effekt av psykoterapi kan ske redan inom fyra veckor, men mer sannolikt efter minst åtta veckor beroende på grad</v>
      </c>
    </row>
    <row r="49" spans="1:10" ht="40" customHeight="1" x14ac:dyDescent="0.2">
      <c r="A49" s="89" t="s">
        <v>23</v>
      </c>
      <c r="B49" s="82" t="s">
        <v>15</v>
      </c>
      <c r="C49" s="86">
        <f>Bibliotek!A30</f>
        <v>28</v>
      </c>
      <c r="D49" s="86" t="str">
        <f>IF(Tabell41013[[#This Row],[ID]]="","",INDEX(Tabell2[Kategori (REK/OBS)],MATCH(Tabell41013[[#This Row],[ID]],Tabell2[ID],0)))</f>
        <v>OBS</v>
      </c>
      <c r="E49" s="84">
        <v>3</v>
      </c>
      <c r="F49" s="152">
        <v>6</v>
      </c>
      <c r="G49" s="152" t="s">
        <v>261</v>
      </c>
      <c r="H49" s="101">
        <f>IF(Tabell41013[[#All],[ID]]=0,"",INDEX(Tabell2[Webcert Rubrik],MATCH(Tabell41013[ID],Tabell2[ID],0)))</f>
        <v>0</v>
      </c>
      <c r="I49" s="99" t="str">
        <f>IF(Tabell41013[[#All],[ID]]=0,"",INDEX(Tabell2[Webcert Text],MATCH(Tabell41013[ID],Tabell2[ID],0)))</f>
        <v>Uppmuntra till fortsatt sysselsättning och om aktuellt kontakt med arbetsgivare och arbetskamrater</v>
      </c>
    </row>
    <row r="50" spans="1:10" ht="40" customHeight="1" x14ac:dyDescent="0.2">
      <c r="A50" s="89" t="s">
        <v>25</v>
      </c>
      <c r="B50" s="82" t="s">
        <v>26</v>
      </c>
      <c r="C50" s="86">
        <f>Bibliotek!A30</f>
        <v>28</v>
      </c>
      <c r="D50" s="86" t="str">
        <f>IF(Tabell41013[[#This Row],[ID]]="","",INDEX(Tabell2[Kategori (REK/OBS)],MATCH(Tabell41013[[#This Row],[ID]],Tabell2[ID],0)))</f>
        <v>OBS</v>
      </c>
      <c r="E50" s="88">
        <v>3</v>
      </c>
      <c r="F50" s="152">
        <v>6</v>
      </c>
      <c r="G50" s="153" t="s">
        <v>261</v>
      </c>
      <c r="H50" s="101">
        <f>IF(Tabell41013[[#All],[ID]]=0,"",INDEX(Tabell2[Webcert Rubrik],MATCH(Tabell41013[ID],Tabell2[ID],0)))</f>
        <v>0</v>
      </c>
      <c r="I50" s="101" t="str">
        <f>IF(Tabell41013[[#All],[ID]]=0,"",INDEX(Tabell2[Webcert Text],MATCH(Tabell41013[ID],Tabell2[ID],0)))</f>
        <v>Uppmuntra till fortsatt sysselsättning och om aktuellt kontakt med arbetsgivare och arbetskamrater</v>
      </c>
    </row>
    <row r="51" spans="1:10" ht="40" customHeight="1" x14ac:dyDescent="0.2">
      <c r="A51" s="89" t="s">
        <v>23</v>
      </c>
      <c r="B51" s="82" t="s">
        <v>15</v>
      </c>
      <c r="C51" s="86">
        <f>Bibliotek!A31</f>
        <v>29</v>
      </c>
      <c r="D51" s="86" t="str">
        <f>IF(Tabell41013[[#This Row],[ID]]="","",INDEX(Tabell2[Kategori (REK/OBS)],MATCH(Tabell41013[[#This Row],[ID]],Tabell2[ID],0)))</f>
        <v>OBS</v>
      </c>
      <c r="E51" s="84">
        <v>4</v>
      </c>
      <c r="F51" s="152">
        <v>2</v>
      </c>
      <c r="G51" s="152" t="s">
        <v>261</v>
      </c>
      <c r="H51" s="101">
        <f>IF(Tabell41013[[#All],[ID]]=0,"",INDEX(Tabell2[Webcert Rubrik],MATCH(Tabell41013[ID],Tabell2[ID],0)))</f>
        <v>0</v>
      </c>
      <c r="I51" s="99" t="str">
        <f>IF(Tabell41013[[#All],[ID]]=0,"",INDEX(Tabell2[Webcert Text],MATCH(Tabell41013[ID],Tabell2[ID],0)))</f>
        <v>Utreda samsjuklighet, inklusive alkohol- och droganamnes</v>
      </c>
    </row>
    <row r="52" spans="1:10" ht="40" customHeight="1" x14ac:dyDescent="0.2">
      <c r="A52" s="89" t="s">
        <v>25</v>
      </c>
      <c r="B52" s="82" t="s">
        <v>26</v>
      </c>
      <c r="C52" s="86">
        <f>Bibliotek!A31</f>
        <v>29</v>
      </c>
      <c r="D52" s="86" t="str">
        <f>IF(Tabell41013[[#This Row],[ID]]="","",INDEX(Tabell2[Kategori (REK/OBS)],MATCH(Tabell41013[[#This Row],[ID]],Tabell2[ID],0)))</f>
        <v>OBS</v>
      </c>
      <c r="E52" s="88">
        <v>4</v>
      </c>
      <c r="F52" s="152">
        <v>2</v>
      </c>
      <c r="G52" s="153" t="s">
        <v>261</v>
      </c>
      <c r="H52" s="101">
        <f>IF(Tabell41013[[#All],[ID]]=0,"",INDEX(Tabell2[Webcert Rubrik],MATCH(Tabell41013[ID],Tabell2[ID],0)))</f>
        <v>0</v>
      </c>
      <c r="I52" s="99" t="str">
        <f>IF(Tabell41013[[#All],[ID]]=0,"",INDEX(Tabell2[Webcert Text],MATCH(Tabell41013[ID],Tabell2[ID],0)))</f>
        <v>Utreda samsjuklighet, inklusive alkohol- och droganamnes</v>
      </c>
    </row>
    <row r="53" spans="1:10" ht="40" customHeight="1" x14ac:dyDescent="0.2">
      <c r="A53" s="89" t="s">
        <v>23</v>
      </c>
      <c r="B53" s="82" t="s">
        <v>15</v>
      </c>
      <c r="C53" s="86">
        <f>Bibliotek!A32</f>
        <v>30</v>
      </c>
      <c r="D53" s="86" t="str">
        <f>IF(Tabell41013[[#This Row],[ID]]="","",INDEX(Tabell2[Kategori (REK/OBS)],MATCH(Tabell41013[[#This Row],[ID]],Tabell2[ID],0)))</f>
        <v>REK</v>
      </c>
      <c r="E53" s="88">
        <v>7</v>
      </c>
      <c r="F53" s="152">
        <v>1</v>
      </c>
      <c r="G53" s="153" t="s">
        <v>261</v>
      </c>
      <c r="H53" s="101">
        <f>IF(Tabell41013[[#All],[ID]]=0,"",INDEX(Tabell2[Webcert Rubrik],MATCH(Tabell41013[ID],Tabell2[ID],0)))</f>
        <v>0</v>
      </c>
      <c r="I53" s="101" t="str">
        <f>IF(Tabell41013[[#All],[ID]]=0,"",INDEX(Tabell2[Webcert Text],MATCH(Tabell41013[ID],Tabell2[ID],0)))</f>
        <v>Utredning enligt DSM IV-kriterier via psykiatrisk klinik</v>
      </c>
    </row>
    <row r="54" spans="1:10" ht="40" customHeight="1" x14ac:dyDescent="0.2">
      <c r="A54" s="89" t="s">
        <v>23</v>
      </c>
      <c r="B54" s="82" t="s">
        <v>15</v>
      </c>
      <c r="C54" s="86">
        <f>Bibliotek!A33</f>
        <v>31</v>
      </c>
      <c r="D54" s="86" t="str">
        <f>IF(Tabell41013[[#This Row],[ID]]="","",INDEX(Tabell2[Kategori (REK/OBS)],MATCH(Tabell41013[[#This Row],[ID]],Tabell2[ID],0)))</f>
        <v>REK</v>
      </c>
      <c r="E54" s="84">
        <v>2</v>
      </c>
      <c r="F54" s="152">
        <v>5</v>
      </c>
      <c r="G54" s="152" t="s">
        <v>261</v>
      </c>
      <c r="H54" s="101">
        <f>IF(Tabell41013[[#All],[ID]]=0,"",INDEX(Tabell2[Webcert Rubrik],MATCH(Tabell41013[ID],Tabell2[ID],0)))</f>
        <v>0</v>
      </c>
      <c r="I54" s="99" t="str">
        <f>IF(Tabell41013[[#All],[ID]]=0,"",INDEX(Tabell2[Webcert Text],MATCH(Tabell41013[ID],Tabell2[ID],0)))</f>
        <v>KBT (kognitiv beteendeterapi), ex. Acceptance and Commitment Therapy (ACT)</v>
      </c>
    </row>
    <row r="55" spans="1:10" ht="40" customHeight="1" x14ac:dyDescent="0.2">
      <c r="A55" s="89" t="s">
        <v>23</v>
      </c>
      <c r="B55" s="82" t="s">
        <v>15</v>
      </c>
      <c r="C55" s="86">
        <f>Bibliotek!A34</f>
        <v>32</v>
      </c>
      <c r="D55" s="86" t="str">
        <f>IF(Tabell41013[[#This Row],[ID]]="","",INDEX(Tabell2[Kategori (REK/OBS)],MATCH(Tabell41013[[#This Row],[ID]],Tabell2[ID],0)))</f>
        <v>REK</v>
      </c>
      <c r="E55" s="88">
        <v>4</v>
      </c>
      <c r="F55" s="152">
        <v>3</v>
      </c>
      <c r="G55" s="153" t="s">
        <v>261</v>
      </c>
      <c r="H55" s="101">
        <f>IF(Tabell41013[[#All],[ID]]=0,"",INDEX(Tabell2[Webcert Rubrik],MATCH(Tabell41013[ID],Tabell2[ID],0)))</f>
        <v>0</v>
      </c>
      <c r="I55" s="101" t="str">
        <f>IF(Tabell41013[[#All],[ID]]=0,"",INDEX(Tabell2[Webcert Text],MATCH(Tabell41013[ID],Tabell2[ID],0)))</f>
        <v>Psykoterapi: KBT, Acceptance and Commitment Therapy (ACT), interpersonell psykoterapi (IPT), psykodynamisk korttidsterapi (ISTDP)</v>
      </c>
    </row>
    <row r="56" spans="1:10" ht="40" customHeight="1" x14ac:dyDescent="0.2">
      <c r="A56" s="89" t="s">
        <v>25</v>
      </c>
      <c r="B56" s="82" t="s">
        <v>26</v>
      </c>
      <c r="C56" s="86">
        <f>Bibliotek!A34</f>
        <v>32</v>
      </c>
      <c r="D56" s="86" t="str">
        <f>IF(Tabell41013[[#This Row],[ID]]="","",INDEX(Tabell2[Kategori (REK/OBS)],MATCH(Tabell41013[[#This Row],[ID]],Tabell2[ID],0)))</f>
        <v>REK</v>
      </c>
      <c r="E56" s="84">
        <v>4</v>
      </c>
      <c r="F56" s="152">
        <v>8</v>
      </c>
      <c r="G56" s="152" t="s">
        <v>261</v>
      </c>
      <c r="H56" s="101">
        <f>IF(Tabell41013[[#All],[ID]]=0,"",INDEX(Tabell2[Webcert Rubrik],MATCH(Tabell41013[ID],Tabell2[ID],0)))</f>
        <v>0</v>
      </c>
      <c r="I56" s="101" t="str">
        <f>IF(Tabell41013[[#All],[ID]]=0,"",INDEX(Tabell2[Webcert Text],MATCH(Tabell41013[ID],Tabell2[ID],0)))</f>
        <v>Psykoterapi: KBT, Acceptance and Commitment Therapy (ACT), interpersonell psykoterapi (IPT), psykodynamisk korttidsterapi (ISTDP)</v>
      </c>
    </row>
    <row r="57" spans="1:10" ht="40" customHeight="1" x14ac:dyDescent="0.2">
      <c r="A57" s="89" t="s">
        <v>23</v>
      </c>
      <c r="B57" s="82" t="s">
        <v>15</v>
      </c>
      <c r="C57" s="86">
        <f>Bibliotek!A35</f>
        <v>33</v>
      </c>
      <c r="D57" s="86" t="str">
        <f>IF(Tabell41013[[#This Row],[ID]]="","",INDEX(Tabell2[Kategori (REK/OBS)],MATCH(Tabell41013[[#This Row],[ID]],Tabell2[ID],0)))</f>
        <v>REK</v>
      </c>
      <c r="E57" s="84">
        <v>3</v>
      </c>
      <c r="F57" s="152">
        <v>7</v>
      </c>
      <c r="G57" s="152" t="s">
        <v>261</v>
      </c>
      <c r="H57" s="101">
        <f>IF(Tabell41013[[#All],[ID]]=0,"",INDEX(Tabell2[Webcert Rubrik],MATCH(Tabell41013[ID],Tabell2[ID],0)))</f>
        <v>0</v>
      </c>
      <c r="I57" s="99" t="str">
        <f>IF(Tabell41013[[#All],[ID]]=0,"",INDEX(Tabell2[Webcert Text],MATCH(Tabell41013[ID],Tabell2[ID],0)))</f>
        <v>Arbetsanpassning med omfördelning av arbetsuppgifter eller byte av arbetsställe, via arbetsgivare och ev. företagshälsovård</v>
      </c>
    </row>
    <row r="58" spans="1:10" ht="40" customHeight="1" x14ac:dyDescent="0.2">
      <c r="A58" s="89" t="s">
        <v>25</v>
      </c>
      <c r="B58" s="82" t="s">
        <v>26</v>
      </c>
      <c r="C58" s="86">
        <f>Bibliotek!A35</f>
        <v>33</v>
      </c>
      <c r="D58" s="86" t="str">
        <f>IF(Tabell41013[[#This Row],[ID]]="","",INDEX(Tabell2[Kategori (REK/OBS)],MATCH(Tabell41013[[#This Row],[ID]],Tabell2[ID],0)))</f>
        <v>REK</v>
      </c>
      <c r="E58" s="84">
        <v>6</v>
      </c>
      <c r="F58" s="152">
        <v>5</v>
      </c>
      <c r="G58" s="152" t="s">
        <v>261</v>
      </c>
      <c r="H58" s="101">
        <f>IF(Tabell41013[[#All],[ID]]=0,"",INDEX(Tabell2[Webcert Rubrik],MATCH(Tabell41013[ID],Tabell2[ID],0)))</f>
        <v>0</v>
      </c>
      <c r="I58" s="99" t="str">
        <f>IF(Tabell41013[[#All],[ID]]=0,"",INDEX(Tabell2[Webcert Text],MATCH(Tabell41013[ID],Tabell2[ID],0)))</f>
        <v>Arbetsanpassning med omfördelning av arbetsuppgifter eller byte av arbetsställe, via arbetsgivare och ev. företagshälsovård</v>
      </c>
    </row>
    <row r="59" spans="1:10" ht="40" customHeight="1" x14ac:dyDescent="0.2">
      <c r="A59" s="89" t="s">
        <v>23</v>
      </c>
      <c r="B59" s="82" t="s">
        <v>15</v>
      </c>
      <c r="C59" s="86">
        <f>Bibliotek!A36</f>
        <v>34</v>
      </c>
      <c r="D59" s="86" t="str">
        <f>IF(Tabell41013[[#This Row],[ID]]="","",INDEX(Tabell2[Kategori (REK/OBS)],MATCH(Tabell41013[[#This Row],[ID]],Tabell2[ID],0)))</f>
        <v>REK</v>
      </c>
      <c r="E59" s="84">
        <v>1</v>
      </c>
      <c r="F59" s="152">
        <v>4</v>
      </c>
      <c r="G59" s="152" t="s">
        <v>261</v>
      </c>
      <c r="H59" s="101">
        <f>IF(Tabell41013[[#All],[ID]]=0,"",INDEX(Tabell2[Webcert Rubrik],MATCH(Tabell41013[ID],Tabell2[ID],0)))</f>
        <v>0</v>
      </c>
      <c r="I59" s="99" t="str">
        <f>IF(Tabell41013[[#All],[ID]]=0,"",INDEX(Tabell2[Webcert Text],MATCH(Tabell41013[ID],Tabell2[ID],0)))</f>
        <v>FaR med konditionsträning 3–7 ggr/vecka och styrketräning 2–3 ggr/vecka</v>
      </c>
      <c r="J59" s="64"/>
    </row>
    <row r="60" spans="1:10" s="64" customFormat="1" ht="40" customHeight="1" x14ac:dyDescent="0.2">
      <c r="A60" s="89" t="s">
        <v>25</v>
      </c>
      <c r="B60" s="82" t="s">
        <v>26</v>
      </c>
      <c r="C60" s="86">
        <f>Bibliotek!A36</f>
        <v>34</v>
      </c>
      <c r="D60" s="86" t="str">
        <f>IF(Tabell41013[[#This Row],[ID]]="","",INDEX(Tabell2[Kategori (REK/OBS)],MATCH(Tabell41013[[#This Row],[ID]],Tabell2[ID],0)))</f>
        <v>REK</v>
      </c>
      <c r="E60" s="84">
        <v>2</v>
      </c>
      <c r="F60" s="152">
        <v>3</v>
      </c>
      <c r="G60" s="152" t="s">
        <v>261</v>
      </c>
      <c r="H60" s="101">
        <f>IF(Tabell41013[[#All],[ID]]=0,"",INDEX(Tabell2[Webcert Rubrik],MATCH(Tabell41013[ID],Tabell2[ID],0)))</f>
        <v>0</v>
      </c>
      <c r="I60" s="99" t="str">
        <f>IF(Tabell41013[[#All],[ID]]=0,"",INDEX(Tabell2[Webcert Text],MATCH(Tabell41013[ID],Tabell2[ID],0)))</f>
        <v>FaR med konditionsträning 3–7 ggr/vecka och styrketräning 2–3 ggr/vecka</v>
      </c>
      <c r="J60" s="51"/>
    </row>
    <row r="61" spans="1:10" s="64" customFormat="1" ht="40" customHeight="1" x14ac:dyDescent="0.2">
      <c r="A61" s="89" t="s">
        <v>23</v>
      </c>
      <c r="B61" s="82" t="s">
        <v>15</v>
      </c>
      <c r="C61" s="86">
        <f>Bibliotek!A37</f>
        <v>35</v>
      </c>
      <c r="D61" s="86" t="str">
        <f>IF(Tabell41013[[#This Row],[ID]]="","",INDEX(Tabell2[Kategori (REK/OBS)],MATCH(Tabell41013[[#This Row],[ID]],Tabell2[ID],0)))</f>
        <v>REK</v>
      </c>
      <c r="E61" s="88">
        <v>6</v>
      </c>
      <c r="F61" s="152">
        <v>2</v>
      </c>
      <c r="G61" s="153" t="s">
        <v>261</v>
      </c>
      <c r="H61" s="101">
        <f>IF(Tabell41013[[#All],[ID]]=0,"",INDEX(Tabell2[Webcert Rubrik],MATCH(Tabell41013[ID],Tabell2[ID],0)))</f>
        <v>0</v>
      </c>
      <c r="I61" s="103" t="str">
        <f>IF(Tabell41013[[#All],[ID]]=0,"",INDEX(Tabell2[Webcert Text],MATCH(Tabell41013[ID],Tabell2[ID],0)))</f>
        <v>Behandling med rTMS (repetitiv transkraniell magnetstimulering)</v>
      </c>
      <c r="J61" s="51"/>
    </row>
    <row r="62" spans="1:10" s="67" customFormat="1" ht="40" customHeight="1" x14ac:dyDescent="0.2">
      <c r="A62" s="89" t="s">
        <v>23</v>
      </c>
      <c r="B62" s="82" t="s">
        <v>15</v>
      </c>
      <c r="C62" s="86">
        <f>Bibliotek!A38</f>
        <v>36</v>
      </c>
      <c r="D62" s="86" t="str">
        <f>IF(Tabell41013[[#This Row],[ID]]="","",INDEX(Tabell2[Kategori (REK/OBS)],MATCH(Tabell41013[[#This Row],[ID]],Tabell2[ID],0)))</f>
        <v>REK</v>
      </c>
      <c r="E62" s="84">
        <v>5</v>
      </c>
      <c r="F62" s="152">
        <v>6</v>
      </c>
      <c r="G62" s="152" t="s">
        <v>261</v>
      </c>
      <c r="H62" s="101">
        <f>IF(Tabell41013[[#All],[ID]]=0,"",INDEX(Tabell2[Webcert Rubrik],MATCH(Tabell41013[ID],Tabell2[ID],0)))</f>
        <v>0</v>
      </c>
      <c r="I62" s="99" t="str">
        <f>IF(Tabell41013[[#All],[ID]]=0,"",INDEX(Tabell2[Webcert Text],MATCH(Tabell41013[ID],Tabell2[ID],0)))</f>
        <v>Internetbaserad KBT, via 1177 Stöd och behandling</v>
      </c>
    </row>
    <row r="63" spans="1:10" ht="40" customHeight="1" x14ac:dyDescent="0.2">
      <c r="A63" s="89" t="s">
        <v>25</v>
      </c>
      <c r="B63" s="82" t="s">
        <v>26</v>
      </c>
      <c r="C63" s="86">
        <f>Bibliotek!A39</f>
        <v>37</v>
      </c>
      <c r="D63" s="86" t="str">
        <f>IF(Tabell41013[[#This Row],[ID]]="","",INDEX(Tabell2[Kategori (REK/OBS)],MATCH(Tabell41013[[#This Row],[ID]],Tabell2[ID],0)))</f>
        <v>OBS</v>
      </c>
      <c r="E63" s="88">
        <v>1</v>
      </c>
      <c r="F63" s="152">
        <v>1</v>
      </c>
      <c r="G63" s="153" t="s">
        <v>261</v>
      </c>
      <c r="H63" s="101">
        <f>IF(Tabell41013[[#All],[ID]]=0,"",INDEX(Tabell2[Webcert Rubrik],MATCH(Tabell41013[ID],Tabell2[ID],0)))</f>
        <v>0</v>
      </c>
      <c r="I63" s="101" t="str">
        <f>IF(Tabell41013[[#All],[ID]]=0,"",INDEX(Tabell2[Webcert Text],MATCH(Tabell41013[ID],Tabell2[ID],0)))</f>
        <v xml:space="preserve">	Överväga bakomliggande sjukdomar och personlighetsstörning</v>
      </c>
    </row>
    <row r="64" spans="1:10" ht="40" customHeight="1" x14ac:dyDescent="0.2">
      <c r="A64" s="81" t="s">
        <v>27</v>
      </c>
      <c r="B64" s="82" t="s">
        <v>28</v>
      </c>
      <c r="C64" s="86">
        <f>Bibliotek!A40</f>
        <v>38</v>
      </c>
      <c r="D64" s="86" t="str">
        <f>IF(Tabell41013[[#This Row],[ID]]="","",INDEX(Tabell2[Kategori (REK/OBS)],MATCH(Tabell41013[[#This Row],[ID]],Tabell2[ID],0)))</f>
        <v>OBS</v>
      </c>
      <c r="E64" s="84">
        <v>6</v>
      </c>
      <c r="F64" s="152">
        <v>2</v>
      </c>
      <c r="G64" s="152" t="s">
        <v>261</v>
      </c>
      <c r="H64" s="101">
        <f>IF(Tabell41013[[#All],[ID]]=0,"",INDEX(Tabell2[Webcert Rubrik],MATCH(Tabell41013[ID],Tabell2[ID],0)))</f>
        <v>0</v>
      </c>
      <c r="I64" s="101" t="str">
        <f>IF(Tabell41013[[#All],[ID]]=0,"",INDEX(Tabell2[Webcert Text],MATCH(Tabell41013[ID],Tabell2[ID],0)))</f>
        <v>Beakta barns behov av information, råd och stöd, enligt barnperspektivet</v>
      </c>
    </row>
    <row r="65" spans="1:10" ht="40" customHeight="1" x14ac:dyDescent="0.2">
      <c r="A65" s="89" t="s">
        <v>23</v>
      </c>
      <c r="B65" s="82" t="s">
        <v>15</v>
      </c>
      <c r="C65" s="86">
        <f>Bibliotek!A40</f>
        <v>38</v>
      </c>
      <c r="D65" s="86" t="str">
        <f>IF(Tabell41013[[#This Row],[ID]]="","",INDEX(Tabell2[Kategori (REK/OBS)],MATCH(Tabell41013[[#This Row],[ID]],Tabell2[ID],0)))</f>
        <v>OBS</v>
      </c>
      <c r="E65" s="84">
        <v>5</v>
      </c>
      <c r="F65" s="152">
        <v>3</v>
      </c>
      <c r="G65" s="152" t="s">
        <v>261</v>
      </c>
      <c r="H65" s="101">
        <f>IF(Tabell41013[[#All],[ID]]=0,"",INDEX(Tabell2[Webcert Rubrik],MATCH(Tabell41013[ID],Tabell2[ID],0)))</f>
        <v>0</v>
      </c>
      <c r="I65" s="101" t="str">
        <f>IF(Tabell41013[[#All],[ID]]=0,"",INDEX(Tabell2[Webcert Text],MATCH(Tabell41013[ID],Tabell2[ID],0)))</f>
        <v>Beakta barns behov av information, råd och stöd, enligt barnperspektivet</v>
      </c>
    </row>
    <row r="66" spans="1:10" ht="40" customHeight="1" x14ac:dyDescent="0.2">
      <c r="A66" s="89" t="s">
        <v>25</v>
      </c>
      <c r="B66" s="82" t="s">
        <v>26</v>
      </c>
      <c r="C66" s="86">
        <f>Bibliotek!A40</f>
        <v>38</v>
      </c>
      <c r="D66" s="86" t="str">
        <f>IF(Tabell41013[[#This Row],[ID]]="","",INDEX(Tabell2[Kategori (REK/OBS)],MATCH(Tabell41013[[#This Row],[ID]],Tabell2[ID],0)))</f>
        <v>OBS</v>
      </c>
      <c r="E66" s="88">
        <v>2</v>
      </c>
      <c r="F66" s="152">
        <v>4</v>
      </c>
      <c r="G66" s="153" t="s">
        <v>261</v>
      </c>
      <c r="H66" s="101">
        <f>IF(Tabell41013[[#All],[ID]]=0,"",INDEX(Tabell2[Webcert Rubrik],MATCH(Tabell41013[ID],Tabell2[ID],0)))</f>
        <v>0</v>
      </c>
      <c r="I66" s="101" t="str">
        <f>IF(Tabell41013[[#All],[ID]]=0,"",INDEX(Tabell2[Webcert Text],MATCH(Tabell41013[ID],Tabell2[ID],0)))</f>
        <v>Beakta barns behov av information, råd och stöd, enligt barnperspektivet</v>
      </c>
    </row>
    <row r="67" spans="1:10" ht="40" customHeight="1" x14ac:dyDescent="0.2">
      <c r="A67" s="90" t="s">
        <v>21</v>
      </c>
      <c r="B67" s="85" t="s">
        <v>22</v>
      </c>
      <c r="C67" s="86">
        <f>Bibliotek!A40</f>
        <v>38</v>
      </c>
      <c r="D67" s="86" t="str">
        <f>IF(Tabell41013[[#This Row],[ID]]="","",INDEX(Tabell2[Kategori (REK/OBS)],MATCH(Tabell41013[[#This Row],[ID]],Tabell2[ID],0)))</f>
        <v>OBS</v>
      </c>
      <c r="E67" s="84">
        <v>5</v>
      </c>
      <c r="F67" s="152">
        <v>3</v>
      </c>
      <c r="G67" s="152" t="s">
        <v>261</v>
      </c>
      <c r="H67" s="101">
        <f>IF(Tabell41013[[#All],[ID]]=0,"",INDEX(Tabell2[Webcert Rubrik],MATCH(Tabell41013[ID],Tabell2[ID],0)))</f>
        <v>0</v>
      </c>
      <c r="I67" s="101" t="str">
        <f>IF(Tabell41013[[#All],[ID]]=0,"",INDEX(Tabell2[Webcert Text],MATCH(Tabell41013[ID],Tabell2[ID],0)))</f>
        <v>Beakta barns behov av information, råd och stöd, enligt barnperspektivet</v>
      </c>
    </row>
    <row r="68" spans="1:10" ht="40" customHeight="1" x14ac:dyDescent="0.2">
      <c r="A68" s="81" t="s">
        <v>17</v>
      </c>
      <c r="B68" s="91" t="s">
        <v>18</v>
      </c>
      <c r="C68" s="86">
        <f>Bibliotek!A40</f>
        <v>38</v>
      </c>
      <c r="D68" s="86" t="str">
        <f>IF(Tabell41013[[#This Row],[ID]]="","",INDEX(Tabell2[Kategori (REK/OBS)],MATCH(Tabell41013[[#This Row],[ID]],Tabell2[ID],0)))</f>
        <v>OBS</v>
      </c>
      <c r="E68" s="84">
        <v>5</v>
      </c>
      <c r="F68" s="152">
        <v>3</v>
      </c>
      <c r="G68" s="152" t="s">
        <v>261</v>
      </c>
      <c r="H68" s="101">
        <f>IF(Tabell41013[[#All],[ID]]=0,"",INDEX(Tabell2[Webcert Rubrik],MATCH(Tabell41013[ID],Tabell2[ID],0)))</f>
        <v>0</v>
      </c>
      <c r="I68" s="101" t="str">
        <f>IF(Tabell41013[[#All],[ID]]=0,"",INDEX(Tabell2[Webcert Text],MATCH(Tabell41013[ID],Tabell2[ID],0)))</f>
        <v>Beakta barns behov av information, råd och stöd, enligt barnperspektivet</v>
      </c>
      <c r="J68" s="64"/>
    </row>
    <row r="69" spans="1:10" ht="40" customHeight="1" x14ac:dyDescent="0.2">
      <c r="A69" s="81" t="s">
        <v>19</v>
      </c>
      <c r="B69" s="91" t="s">
        <v>20</v>
      </c>
      <c r="C69" s="86">
        <f>Bibliotek!A40</f>
        <v>38</v>
      </c>
      <c r="D69" s="86" t="str">
        <f>IF(Tabell41013[[#This Row],[ID]]="","",INDEX(Tabell2[Kategori (REK/OBS)],MATCH(Tabell41013[[#This Row],[ID]],Tabell2[ID],0)))</f>
        <v>OBS</v>
      </c>
      <c r="E69" s="84">
        <v>6</v>
      </c>
      <c r="F69" s="152">
        <v>4</v>
      </c>
      <c r="G69" s="152" t="s">
        <v>261</v>
      </c>
      <c r="H69" s="101">
        <f>IF(Tabell41013[[#All],[ID]]=0,"",INDEX(Tabell2[Webcert Rubrik],MATCH(Tabell41013[ID],Tabell2[ID],0)))</f>
        <v>0</v>
      </c>
      <c r="I69" s="101" t="str">
        <f>IF(Tabell41013[[#All],[ID]]=0,"",INDEX(Tabell2[Webcert Text],MATCH(Tabell41013[ID],Tabell2[ID],0)))</f>
        <v>Beakta barns behov av information, råd och stöd, enligt barnperspektivet</v>
      </c>
    </row>
    <row r="70" spans="1:10" ht="40" customHeight="1" x14ac:dyDescent="0.2">
      <c r="A70" s="81" t="s">
        <v>9</v>
      </c>
      <c r="B70" s="91" t="s">
        <v>2</v>
      </c>
      <c r="C70" s="86">
        <f>Bibliotek!A40</f>
        <v>38</v>
      </c>
      <c r="D70" s="86" t="str">
        <f>IF(Tabell41013[[#This Row],[ID]]="","",INDEX(Tabell2[Kategori (REK/OBS)],MATCH(Tabell41013[[#This Row],[ID]],Tabell2[ID],0)))</f>
        <v>OBS</v>
      </c>
      <c r="E70" s="84">
        <v>9</v>
      </c>
      <c r="F70" s="152">
        <v>4</v>
      </c>
      <c r="G70" s="152" t="s">
        <v>261</v>
      </c>
      <c r="H70" s="101">
        <f>IF(Tabell41013[[#All],[ID]]=0,"",INDEX(Tabell2[Webcert Rubrik],MATCH(Tabell41013[ID],Tabell2[ID],0)))</f>
        <v>0</v>
      </c>
      <c r="I70" s="101" t="str">
        <f>IF(Tabell41013[[#All],[ID]]=0,"",INDEX(Tabell2[Webcert Text],MATCH(Tabell41013[ID],Tabell2[ID],0)))</f>
        <v>Beakta barns behov av information, råd och stöd, enligt barnperspektivet</v>
      </c>
      <c r="J70" s="64"/>
    </row>
    <row r="71" spans="1:10" ht="40" customHeight="1" x14ac:dyDescent="0.2">
      <c r="A71" s="89" t="s">
        <v>122</v>
      </c>
      <c r="B71" s="91" t="s">
        <v>123</v>
      </c>
      <c r="C71" s="86">
        <f>Bibliotek!A40</f>
        <v>38</v>
      </c>
      <c r="D71" s="86" t="str">
        <f>IF(Tabell41013[[#This Row],[ID]]="","",INDEX(Tabell2[Kategori (REK/OBS)],MATCH(Tabell41013[[#This Row],[ID]],Tabell2[ID],0)))</f>
        <v>OBS</v>
      </c>
      <c r="E71" s="84">
        <v>5</v>
      </c>
      <c r="F71" s="152">
        <v>3</v>
      </c>
      <c r="G71" s="152" t="s">
        <v>333</v>
      </c>
      <c r="H71" s="101">
        <f>IF(Tabell41013[[#All],[ID]]=0,"",INDEX(Tabell2[Webcert Rubrik],MATCH(Tabell41013[ID],Tabell2[ID],0)))</f>
        <v>0</v>
      </c>
      <c r="I71" s="101" t="str">
        <f>IF(Tabell41013[[#All],[ID]]=0,"",INDEX(Tabell2[Webcert Text],MATCH(Tabell41013[ID],Tabell2[ID],0)))</f>
        <v>Beakta barns behov av information, råd och stöd, enligt barnperspektivet</v>
      </c>
    </row>
    <row r="72" spans="1:10" ht="40" customHeight="1" x14ac:dyDescent="0.2">
      <c r="A72" s="89" t="s">
        <v>25</v>
      </c>
      <c r="B72" s="82" t="s">
        <v>26</v>
      </c>
      <c r="C72" s="86">
        <f>Bibliotek!A42</f>
        <v>40</v>
      </c>
      <c r="D72" s="86" t="str">
        <f>IF(Tabell41013[[#This Row],[ID]]="","",INDEX(Tabell2[Kategori (REK/OBS)],MATCH(Tabell41013[[#This Row],[ID]],Tabell2[ID],0)))</f>
        <v>OBS</v>
      </c>
      <c r="E72" s="88">
        <v>6</v>
      </c>
      <c r="F72" s="152">
        <v>5</v>
      </c>
      <c r="G72" s="153" t="s">
        <v>261</v>
      </c>
      <c r="H72" s="101">
        <f>IF(Tabell41013[[#All],[ID]]=0,"",INDEX(Tabell2[Webcert Rubrik],MATCH(Tabell41013[ID],Tabell2[ID],0)))</f>
        <v>0</v>
      </c>
      <c r="I72" s="101" t="str">
        <f>IF(Tabell41013[[#All],[ID]]=0,"",INDEX(Tabell2[Webcert Text],MATCH(Tabell41013[ID],Tabell2[ID],0)))</f>
        <v>Heltidssjukskrivning kan försämra tillståndet, särskilt om problemet är kopplat till påfrestningar i privatlivet</v>
      </c>
    </row>
    <row r="73" spans="1:10" ht="40" customHeight="1" x14ac:dyDescent="0.2">
      <c r="A73" s="90" t="s">
        <v>21</v>
      </c>
      <c r="B73" s="85" t="s">
        <v>22</v>
      </c>
      <c r="C73" s="86">
        <f>Bibliotek!A42</f>
        <v>40</v>
      </c>
      <c r="D73" s="86" t="str">
        <f>IF(Tabell41013[[#This Row],[ID]]="","",INDEX(Tabell2[Kategori (REK/OBS)],MATCH(Tabell41013[[#This Row],[ID]],Tabell2[ID],0)))</f>
        <v>OBS</v>
      </c>
      <c r="E73" s="84">
        <v>1</v>
      </c>
      <c r="F73" s="152">
        <v>2</v>
      </c>
      <c r="G73" s="152" t="s">
        <v>261</v>
      </c>
      <c r="H73" s="101">
        <f>IF(Tabell41013[[#All],[ID]]=0,"",INDEX(Tabell2[Webcert Rubrik],MATCH(Tabell41013[ID],Tabell2[ID],0)))</f>
        <v>0</v>
      </c>
      <c r="I73" s="99" t="str">
        <f>IF(Tabell41013[[#All],[ID]]=0,"",INDEX(Tabell2[Webcert Text],MATCH(Tabell41013[ID],Tabell2[ID],0)))</f>
        <v>Heltidssjukskrivning kan försämra tillståndet, särskilt om problemet är kopplat till påfrestningar i privatlivet</v>
      </c>
    </row>
    <row r="74" spans="1:10" ht="40" customHeight="1" x14ac:dyDescent="0.2">
      <c r="A74" s="89" t="s">
        <v>47</v>
      </c>
      <c r="B74" s="91" t="s">
        <v>48</v>
      </c>
      <c r="C74" s="86">
        <f>Bibliotek!A42</f>
        <v>40</v>
      </c>
      <c r="D74" s="86" t="str">
        <f>IF(Tabell41013[[#This Row],[ID]]="","",INDEX(Tabell2[Kategori (REK/OBS)],MATCH(Tabell41013[[#This Row],[ID]],Tabell2[ID],0)))</f>
        <v>OBS</v>
      </c>
      <c r="E74" s="84">
        <v>4</v>
      </c>
      <c r="F74" s="152">
        <v>3</v>
      </c>
      <c r="G74" s="152" t="s">
        <v>284</v>
      </c>
      <c r="H74" s="101">
        <f>IF(Tabell41013[[#All],[ID]]=0,"",INDEX(Tabell2[Webcert Rubrik],MATCH(Tabell41013[ID],Tabell2[ID],0)))</f>
        <v>0</v>
      </c>
      <c r="I74" s="99" t="str">
        <f>IF(Tabell41013[[#All],[ID]]=0,"",INDEX(Tabell2[Webcert Text],MATCH(Tabell41013[ID],Tabell2[ID],0)))</f>
        <v>Heltidssjukskrivning kan försämra tillståndet, särskilt om problemet är kopplat till påfrestningar i privatlivet</v>
      </c>
    </row>
    <row r="75" spans="1:10" ht="40" customHeight="1" x14ac:dyDescent="0.2">
      <c r="A75" s="89" t="s">
        <v>50</v>
      </c>
      <c r="B75" s="91" t="s">
        <v>51</v>
      </c>
      <c r="C75" s="86">
        <f>Bibliotek!A42</f>
        <v>40</v>
      </c>
      <c r="D75" s="86" t="str">
        <f>IF(Tabell41013[[#This Row],[ID]]="","",INDEX(Tabell2[Kategori (REK/OBS)],MATCH(Tabell41013[[#This Row],[ID]],Tabell2[ID],0)))</f>
        <v>OBS</v>
      </c>
      <c r="E75" s="84">
        <v>4</v>
      </c>
      <c r="F75" s="152">
        <v>3</v>
      </c>
      <c r="G75" s="152" t="s">
        <v>284</v>
      </c>
      <c r="H75" s="101">
        <f>IF(Tabell41013[[#All],[ID]]=0,"",INDEX(Tabell2[Webcert Rubrik],MATCH(Tabell41013[ID],Tabell2[ID],0)))</f>
        <v>0</v>
      </c>
      <c r="I75" s="99" t="str">
        <f>IF(Tabell41013[[#All],[ID]]=0,"",INDEX(Tabell2[Webcert Text],MATCH(Tabell41013[ID],Tabell2[ID],0)))</f>
        <v>Heltidssjukskrivning kan försämra tillståndet, särskilt om problemet är kopplat till påfrestningar i privatlivet</v>
      </c>
    </row>
    <row r="76" spans="1:10" ht="40" customHeight="1" x14ac:dyDescent="0.2">
      <c r="A76" s="89" t="s">
        <v>120</v>
      </c>
      <c r="B76" s="91" t="s">
        <v>121</v>
      </c>
      <c r="C76" s="86">
        <f>Bibliotek!A42</f>
        <v>40</v>
      </c>
      <c r="D76" s="86" t="str">
        <f>IF(Tabell41013[[#This Row],[ID]]="","",INDEX(Tabell2[Kategori (REK/OBS)],MATCH(Tabell41013[[#This Row],[ID]],Tabell2[ID],0)))</f>
        <v>OBS</v>
      </c>
      <c r="E76" s="88">
        <v>4</v>
      </c>
      <c r="F76" s="152">
        <v>2</v>
      </c>
      <c r="G76" s="152" t="s">
        <v>284</v>
      </c>
      <c r="H76" s="101">
        <f>IF(Tabell41013[[#All],[ID]]=0,"",INDEX(Tabell2[Webcert Rubrik],MATCH(Tabell41013[ID],Tabell2[ID],0)))</f>
        <v>0</v>
      </c>
      <c r="I76" s="99" t="str">
        <f>IF(Tabell41013[[#All],[ID]]=0,"",INDEX(Tabell2[Webcert Text],MATCH(Tabell41013[ID],Tabell2[ID],0)))</f>
        <v>Heltidssjukskrivning kan försämra tillståndet, särskilt om problemet är kopplat till påfrestningar i privatlivet</v>
      </c>
    </row>
    <row r="77" spans="1:10" ht="40" customHeight="1" x14ac:dyDescent="0.2">
      <c r="A77" s="89" t="s">
        <v>25</v>
      </c>
      <c r="B77" s="82" t="s">
        <v>26</v>
      </c>
      <c r="C77" s="86">
        <f>Bibliotek!A43</f>
        <v>41</v>
      </c>
      <c r="D77" s="86" t="str">
        <f>IF(Tabell41013[[#This Row],[ID]]="","",INDEX(Tabell2[Kategori (REK/OBS)],MATCH(Tabell41013[[#This Row],[ID]],Tabell2[ID],0)))</f>
        <v>REK</v>
      </c>
      <c r="E77" s="84">
        <v>1</v>
      </c>
      <c r="F77" s="152">
        <v>2</v>
      </c>
      <c r="G77" s="152" t="s">
        <v>261</v>
      </c>
      <c r="H77" s="101">
        <f>IF(Tabell41013[[#All],[ID]]=0,"",INDEX(Tabell2[Webcert Rubrik],MATCH(Tabell41013[ID],Tabell2[ID],0)))</f>
        <v>0</v>
      </c>
      <c r="I77" s="99" t="str">
        <f>IF(Tabell41013[[#All],[ID]]=0,"",INDEX(Tabell2[Webcert Text],MATCH(Tabell41013[ID],Tabell2[ID],0)))</f>
        <v xml:space="preserve">	Rehabsamordning och plan för återgång i arbete, i samverkan med närstående, vårdgivare, arbetsgivare och Försäkringskassan</v>
      </c>
    </row>
    <row r="78" spans="1:10" ht="40" customHeight="1" x14ac:dyDescent="0.2">
      <c r="A78" s="89" t="s">
        <v>25</v>
      </c>
      <c r="B78" s="82" t="s">
        <v>26</v>
      </c>
      <c r="C78" s="86">
        <f>Bibliotek!A44</f>
        <v>42</v>
      </c>
      <c r="D78" s="86" t="str">
        <f>IF(Tabell41013[[#This Row],[ID]]="","",INDEX(Tabell2[Kategori (REK/OBS)],MATCH(Tabell41013[[#This Row],[ID]],Tabell2[ID],0)))</f>
        <v>REK</v>
      </c>
      <c r="E78" s="84">
        <v>8</v>
      </c>
      <c r="F78" s="152">
        <v>1</v>
      </c>
      <c r="G78" s="152" t="s">
        <v>261</v>
      </c>
      <c r="H78" s="101">
        <f>IF(Tabell41013[[#All],[ID]]=0,"",INDEX(Tabell2[Webcert Rubrik],MATCH(Tabell41013[ID],Tabell2[ID],0)))</f>
        <v>0</v>
      </c>
      <c r="I78" s="99" t="str">
        <f>IF(Tabell41013[[#All],[ID]]=0,"",INDEX(Tabell2[Webcert Text],MATCH(Tabell41013[ID],Tabell2[ID],0)))</f>
        <v>Vid tidigare god effekt: återinsatt läkemedelsbehandling</v>
      </c>
    </row>
    <row r="79" spans="1:10" ht="40" customHeight="1" x14ac:dyDescent="0.2">
      <c r="A79" s="89" t="s">
        <v>25</v>
      </c>
      <c r="B79" s="82" t="s">
        <v>26</v>
      </c>
      <c r="C79" s="86">
        <f>Bibliotek!A45</f>
        <v>43</v>
      </c>
      <c r="D79" s="86" t="str">
        <f>IF(Tabell41013[[#This Row],[ID]]="","",INDEX(Tabell2[Kategori (REK/OBS)],MATCH(Tabell41013[[#This Row],[ID]],Tabell2[ID],0)))</f>
        <v>REK</v>
      </c>
      <c r="E79" s="84">
        <v>5</v>
      </c>
      <c r="F79" s="152">
        <v>6</v>
      </c>
      <c r="G79" s="152" t="s">
        <v>261</v>
      </c>
      <c r="H79" s="101">
        <f>IF(Tabell41013[[#All],[ID]]=0,"",INDEX(Tabell2[Webcert Rubrik],MATCH(Tabell41013[ID],Tabell2[ID],0)))</f>
        <v>0</v>
      </c>
      <c r="I79" s="99" t="str">
        <f>IF(Tabell41013[[#All],[ID]]=0,"",INDEX(Tabell2[Webcert Text],MATCH(Tabell41013[ID],Tabell2[ID],0)))</f>
        <v>Psykosocial behandling: stödjande samtal, motiverande samtal eller psykopedagogisk behandling</v>
      </c>
    </row>
    <row r="80" spans="1:10" ht="40" customHeight="1" x14ac:dyDescent="0.2">
      <c r="A80" s="89" t="s">
        <v>25</v>
      </c>
      <c r="B80" s="82" t="s">
        <v>26</v>
      </c>
      <c r="C80" s="86">
        <f>Bibliotek!A46</f>
        <v>44</v>
      </c>
      <c r="D80" s="86" t="str">
        <f>IF(Tabell41013[[#This Row],[ID]]="","",INDEX(Tabell2[Kategori (REK/OBS)],MATCH(Tabell41013[[#This Row],[ID]],Tabell2[ID],0)))</f>
        <v>REK</v>
      </c>
      <c r="E80" s="84">
        <v>3</v>
      </c>
      <c r="F80" s="152">
        <v>4</v>
      </c>
      <c r="G80" s="152" t="s">
        <v>261</v>
      </c>
      <c r="H80" s="101">
        <f>IF(Tabell41013[[#All],[ID]]=0,"",INDEX(Tabell2[Webcert Rubrik],MATCH(Tabell41013[ID],Tabell2[ID],0)))</f>
        <v>0</v>
      </c>
      <c r="I80" s="99" t="str">
        <f>IF(Tabell41013[[#All],[ID]]=0,"",INDEX(Tabell2[Webcert Text],MATCH(Tabell41013[ID],Tabell2[ID],0)))</f>
        <v>Funktionsträning och strukturstödjande insatser samt kognitiva hjälpmedel, via arbetsterapeut</v>
      </c>
    </row>
    <row r="81" spans="1:11" ht="40" customHeight="1" x14ac:dyDescent="0.2">
      <c r="A81" s="89" t="s">
        <v>25</v>
      </c>
      <c r="B81" s="82" t="s">
        <v>26</v>
      </c>
      <c r="C81" s="86">
        <f>Bibliotek!A47</f>
        <v>45</v>
      </c>
      <c r="D81" s="86" t="str">
        <f>IF(Tabell41013[[#This Row],[ID]]="","",INDEX(Tabell2[Kategori (REK/OBS)],MATCH(Tabell41013[[#This Row],[ID]],Tabell2[ID],0)))</f>
        <v>REK</v>
      </c>
      <c r="E81" s="84">
        <v>7</v>
      </c>
      <c r="F81" s="152">
        <v>7</v>
      </c>
      <c r="G81" s="152" t="s">
        <v>261</v>
      </c>
      <c r="H81" s="101">
        <f>IF(Tabell41013[[#All],[ID]]=0,"",INDEX(Tabell2[Webcert Rubrik],MATCH(Tabell41013[ID],Tabell2[ID],0)))</f>
        <v>0</v>
      </c>
      <c r="I81" s="99" t="str">
        <f>IF(Tabell41013[[#All],[ID]]=0,"",INDEX(Tabell2[Webcert Text],MATCH(Tabell41013[ID],Tabell2[ID],0)))</f>
        <v>KBT eller mindfulnessbaserad kognitiv terapi för att förebygga återfall</v>
      </c>
    </row>
    <row r="82" spans="1:11" ht="40" customHeight="1" x14ac:dyDescent="0.2">
      <c r="A82" s="90" t="s">
        <v>21</v>
      </c>
      <c r="B82" s="85" t="s">
        <v>22</v>
      </c>
      <c r="C82" s="86">
        <f>Bibliotek!A48</f>
        <v>46</v>
      </c>
      <c r="D82" s="86" t="str">
        <f>IF(Tabell41013[[#This Row],[ID]]="","",INDEX(Tabell2[Kategori (REK/OBS)],MATCH(Tabell41013[[#This Row],[ID]],Tabell2[ID],0)))</f>
        <v>OBS</v>
      </c>
      <c r="E82" s="84">
        <v>2</v>
      </c>
      <c r="F82" s="152">
        <v>4</v>
      </c>
      <c r="G82" s="152" t="s">
        <v>261</v>
      </c>
      <c r="H82" s="101">
        <f>IF(Tabell41013[[#All],[ID]]=0,"",INDEX(Tabell2[Webcert Rubrik],MATCH(Tabell41013[ID],Tabell2[ID],0)))</f>
        <v>0</v>
      </c>
      <c r="I82" s="99" t="str">
        <f>IF(Tabell41013[[#All],[ID]]=0,"",INDEX(Tabell2[Webcert Text],MATCH(Tabell41013[ID],Tabell2[ID],0)))</f>
        <v xml:space="preserve">	En gradvis återgång i arbete kan underlätta, trots en risk för initialt ökat ångestpåslag</v>
      </c>
    </row>
    <row r="83" spans="1:11" ht="40" customHeight="1" x14ac:dyDescent="0.2">
      <c r="A83" s="90" t="s">
        <v>21</v>
      </c>
      <c r="B83" s="85" t="s">
        <v>22</v>
      </c>
      <c r="C83" s="86">
        <f>Bibliotek!A49</f>
        <v>47</v>
      </c>
      <c r="D83" s="86" t="str">
        <f>IF(Tabell41013[[#This Row],[ID]]="","",INDEX(Tabell2[Kategori (REK/OBS)],MATCH(Tabell41013[[#This Row],[ID]],Tabell2[ID],0)))</f>
        <v>OBS</v>
      </c>
      <c r="E83" s="84">
        <v>4</v>
      </c>
      <c r="F83" s="152">
        <v>1</v>
      </c>
      <c r="G83" s="152" t="s">
        <v>261</v>
      </c>
      <c r="H83" s="101">
        <f>IF(Tabell41013[[#All],[ID]]=0,"",INDEX(Tabell2[Webcert Rubrik],MATCH(Tabell41013[ID],Tabell2[ID],0)))</f>
        <v>0</v>
      </c>
      <c r="I83" s="99" t="str">
        <f>IF(Tabell41013[[#All],[ID]]=0,"",INDEX(Tabell2[Webcert Text],MATCH(Tabell41013[ID],Tabell2[ID],0)))</f>
        <v>Erbjuda en strukturerad första bedömning</v>
      </c>
    </row>
    <row r="84" spans="1:11" ht="40" customHeight="1" x14ac:dyDescent="0.2">
      <c r="A84" s="90" t="s">
        <v>21</v>
      </c>
      <c r="B84" s="85" t="s">
        <v>22</v>
      </c>
      <c r="C84" s="86">
        <f>Bibliotek!A50</f>
        <v>48</v>
      </c>
      <c r="D84" s="86" t="str">
        <f>IF(Tabell41013[[#This Row],[ID]]="","",INDEX(Tabell2[Kategori (REK/OBS)],MATCH(Tabell41013[[#This Row],[ID]],Tabell2[ID],0)))</f>
        <v>OBS</v>
      </c>
      <c r="E84" s="84">
        <v>3</v>
      </c>
      <c r="F84" s="152">
        <v>6</v>
      </c>
      <c r="G84" s="152" t="s">
        <v>261</v>
      </c>
      <c r="H84" s="101">
        <f>IF(Tabell41013[[#All],[ID]]=0,"",INDEX(Tabell2[Webcert Rubrik],MATCH(Tabell41013[ID],Tabell2[ID],0)))</f>
        <v>0</v>
      </c>
      <c r="I84" s="101" t="str">
        <f>IF(Tabell41013[[#All],[ID]]=0,"",INDEX(Tabell2[Webcert Text],MATCH(Tabell41013[ID],Tabell2[ID],0)))</f>
        <v>Förmedla kontakt med stöd- och patientföreningar</v>
      </c>
    </row>
    <row r="85" spans="1:11" ht="40" customHeight="1" x14ac:dyDescent="0.2">
      <c r="A85" s="90" t="s">
        <v>21</v>
      </c>
      <c r="B85" s="85" t="s">
        <v>22</v>
      </c>
      <c r="C85" s="86">
        <f>Bibliotek!A51</f>
        <v>49</v>
      </c>
      <c r="D85" s="86" t="str">
        <f>IF(Tabell41013[[#This Row],[ID]]="","",INDEX(Tabell2[Kategori (REK/OBS)],MATCH(Tabell41013[[#This Row],[ID]],Tabell2[ID],0)))</f>
        <v>OBS</v>
      </c>
      <c r="E85" s="84">
        <v>7</v>
      </c>
      <c r="F85" s="152">
        <v>7</v>
      </c>
      <c r="G85" s="152" t="s">
        <v>261</v>
      </c>
      <c r="H85" s="101">
        <f>IF(Tabell41013[[#All],[ID]]=0,"",INDEX(Tabell2[Webcert Rubrik],MATCH(Tabell41013[ID],Tabell2[ID],0)))</f>
        <v>0</v>
      </c>
      <c r="I85" s="101" t="str">
        <f>IF(Tabell41013[[#All],[ID]]=0,"",INDEX(Tabell2[Webcert Text],MATCH(Tabell41013[ID],Tabell2[ID],0)))</f>
        <v>Undvika bensodiazepiner, pga. stor risk för tolerans- och beroendeutveckling</v>
      </c>
    </row>
    <row r="86" spans="1:11" ht="40" customHeight="1" x14ac:dyDescent="0.2">
      <c r="A86" s="90" t="s">
        <v>21</v>
      </c>
      <c r="B86" s="85" t="s">
        <v>22</v>
      </c>
      <c r="C86" s="86">
        <f>Bibliotek!A52</f>
        <v>50</v>
      </c>
      <c r="D86" s="86" t="str">
        <f>IF(Tabell41013[[#This Row],[ID]]="","",INDEX(Tabell2[Kategori (REK/OBS)],MATCH(Tabell41013[[#This Row],[ID]],Tabell2[ID],0)))</f>
        <v>OBS</v>
      </c>
      <c r="E86" s="84">
        <v>6</v>
      </c>
      <c r="F86" s="152">
        <v>5</v>
      </c>
      <c r="G86" s="152" t="s">
        <v>261</v>
      </c>
      <c r="H86" s="101">
        <f>IF(Tabell41013[[#All],[ID]]=0,"",INDEX(Tabell2[Webcert Rubrik],MATCH(Tabell41013[ID],Tabell2[ID],0)))</f>
        <v>0</v>
      </c>
      <c r="I86" s="101" t="str">
        <f>IF(Tabell41013[[#All],[ID]]=0,"",INDEX(Tabell2[Webcert Text],MATCH(Tabell41013[ID],Tabell2[ID],0)))</f>
        <v>Ge generella råd för att minska ångest och informera om mindfulnessövningar via 1177 Vårdguiden</v>
      </c>
      <c r="K86" s="156"/>
    </row>
    <row r="87" spans="1:11" ht="40" customHeight="1" x14ac:dyDescent="0.2">
      <c r="A87" s="90" t="s">
        <v>21</v>
      </c>
      <c r="B87" s="105" t="s">
        <v>22</v>
      </c>
      <c r="C87" s="86">
        <f>Bibliotek!A53</f>
        <v>51</v>
      </c>
      <c r="D87" s="86" t="str">
        <f>IF(Tabell41013[[#This Row],[ID]]="","",INDEX(Tabell2[Kategori (REK/OBS)],MATCH(Tabell41013[[#This Row],[ID]],Tabell2[ID],0)))</f>
        <v>REK</v>
      </c>
      <c r="E87" s="84">
        <v>1</v>
      </c>
      <c r="F87" s="152">
        <v>2</v>
      </c>
      <c r="G87" s="152" t="s">
        <v>261</v>
      </c>
      <c r="H87" s="101">
        <f>IF(Tabell41013[[#All],[ID]]=0,"",INDEX(Tabell2[Webcert Rubrik],MATCH(Tabell41013[ID],Tabell2[ID],0)))</f>
        <v>0</v>
      </c>
      <c r="I87" s="99" t="str">
        <f>IF(Tabell41013[[#All],[ID]]=0,"",INDEX(Tabell2[Webcert Text],MATCH(Tabell41013[ID],Tabell2[ID],0)))</f>
        <v>KBT (kognitiv beteendeterapi) med traumaexponering, mindfulnessbaserad kognitiv terapi eller ACT(Acceptance and Commitment Therapy)</v>
      </c>
    </row>
    <row r="88" spans="1:11" s="64" customFormat="1" ht="40" customHeight="1" x14ac:dyDescent="0.2">
      <c r="A88" s="90" t="s">
        <v>21</v>
      </c>
      <c r="B88" s="85" t="s">
        <v>22</v>
      </c>
      <c r="C88" s="86">
        <f>Bibliotek!A54</f>
        <v>52</v>
      </c>
      <c r="D88" s="86" t="str">
        <f>IF(Tabell41013[[#This Row],[ID]]="","",INDEX(Tabell2[Kategori (REK/OBS)],MATCH(Tabell41013[[#This Row],[ID]],Tabell2[ID],0)))</f>
        <v>REK</v>
      </c>
      <c r="E88" s="84">
        <v>2</v>
      </c>
      <c r="F88" s="152">
        <v>3</v>
      </c>
      <c r="G88" s="152" t="s">
        <v>261</v>
      </c>
      <c r="H88" s="101">
        <f>IF(Tabell41013[[#All],[ID]]=0,"",INDEX(Tabell2[Webcert Rubrik],MATCH(Tabell41013[ID],Tabell2[ID],0)))</f>
        <v>0</v>
      </c>
      <c r="I88" s="99" t="str">
        <f>IF(Tabell41013[[#All],[ID]]=0,"",INDEX(Tabell2[Webcert Text],MATCH(Tabell41013[ID],Tabell2[ID],0)))</f>
        <v>FaR med konditionsträning 3–5 ggr/vecka, via fysioterapeut</v>
      </c>
      <c r="J88" s="51"/>
    </row>
    <row r="89" spans="1:11" ht="40" customHeight="1" x14ac:dyDescent="0.2">
      <c r="A89" s="90" t="s">
        <v>21</v>
      </c>
      <c r="B89" s="85" t="s">
        <v>22</v>
      </c>
      <c r="C89" s="86">
        <f>Bibliotek!A55</f>
        <v>53</v>
      </c>
      <c r="D89" s="86" t="str">
        <f>IF(Tabell41013[[#This Row],[ID]]="","",INDEX(Tabell2[Kategori (REK/OBS)],MATCH(Tabell41013[[#This Row],[ID]],Tabell2[ID],0)))</f>
        <v>REK</v>
      </c>
      <c r="E89" s="84">
        <v>3</v>
      </c>
      <c r="F89" s="152">
        <v>4</v>
      </c>
      <c r="G89" s="152" t="s">
        <v>261</v>
      </c>
      <c r="H89" s="101">
        <f>IF(Tabell41013[[#All],[ID]]=0,"",INDEX(Tabell2[Webcert Rubrik],MATCH(Tabell41013[ID],Tabell2[ID],0)))</f>
        <v>0</v>
      </c>
      <c r="I89" s="99" t="str">
        <f>IF(Tabell41013[[#All],[ID]]=0,"",INDEX(Tabell2[Webcert Text],MATCH(Tabell41013[ID],Tabell2[ID],0)))</f>
        <v xml:space="preserve">	Arbetsanpassning med omfördelning av arbetsuppgifter, via arbetsgivare och ev. företagshälsovård</v>
      </c>
    </row>
    <row r="90" spans="1:11" ht="40" customHeight="1" x14ac:dyDescent="0.2">
      <c r="A90" s="90" t="s">
        <v>21</v>
      </c>
      <c r="B90" s="85" t="s">
        <v>22</v>
      </c>
      <c r="C90" s="86">
        <f>Bibliotek!A56</f>
        <v>54</v>
      </c>
      <c r="D90" s="86" t="str">
        <f>IF(Tabell41013[[#This Row],[ID]]="","",INDEX(Tabell2[Kategori (REK/OBS)],MATCH(Tabell41013[[#This Row],[ID]],Tabell2[ID],0)))</f>
        <v>REK</v>
      </c>
      <c r="E90" s="84">
        <v>4</v>
      </c>
      <c r="F90" s="152">
        <v>5</v>
      </c>
      <c r="G90" s="152" t="s">
        <v>261</v>
      </c>
      <c r="H90" s="101">
        <f>IF(Tabell41013[[#All],[ID]]=0,"",INDEX(Tabell2[Webcert Rubrik],MATCH(Tabell41013[ID],Tabell2[ID],0)))</f>
        <v>0</v>
      </c>
      <c r="I90" s="99" t="str">
        <f>IF(Tabell41013[[#All],[ID]]=0,"",INDEX(Tabell2[Webcert Text],MATCH(Tabell41013[ID],Tabell2[ID],0)))</f>
        <v>Vid social fobi: Internetbaserad KBT via 1177 Stöd och behandling</v>
      </c>
    </row>
    <row r="91" spans="1:11" ht="40" customHeight="1" x14ac:dyDescent="0.2">
      <c r="A91" s="81" t="s">
        <v>27</v>
      </c>
      <c r="B91" s="82" t="s">
        <v>28</v>
      </c>
      <c r="C91" s="83">
        <f>Bibliotek!A58</f>
        <v>56</v>
      </c>
      <c r="D91" s="86" t="str">
        <f>IF(Tabell41013[[#This Row],[ID]]="","",INDEX(Tabell2[Kategori (REK/OBS)],MATCH(Tabell41013[[#This Row],[ID]],Tabell2[ID],0)))</f>
        <v>OBS</v>
      </c>
      <c r="E91" s="84">
        <v>1</v>
      </c>
      <c r="F91" s="152">
        <v>1</v>
      </c>
      <c r="G91" s="152" t="s">
        <v>261</v>
      </c>
      <c r="H91" s="101">
        <f>IF(Tabell41013[[#All],[ID]]=0,"",INDEX(Tabell2[Webcert Rubrik],MATCH(Tabell41013[ID],Tabell2[ID],0)))</f>
        <v>0</v>
      </c>
      <c r="I91" s="99" t="str">
        <f>IF(Tabell41013[[#All],[ID]]=0,"",INDEX(Tabell2[Webcert Text],MATCH(Tabell41013[ID],Tabell2[ID],0)))</f>
        <v>Utreda samsjuklighet inklusive alkohol- och droganamnes</v>
      </c>
    </row>
    <row r="92" spans="1:11" s="64" customFormat="1" ht="40" customHeight="1" x14ac:dyDescent="0.2">
      <c r="A92" s="81" t="s">
        <v>27</v>
      </c>
      <c r="B92" s="82" t="s">
        <v>28</v>
      </c>
      <c r="C92" s="83">
        <f>Bibliotek!A59</f>
        <v>57</v>
      </c>
      <c r="D92" s="86" t="str">
        <f>IF(Tabell41013[[#This Row],[ID]]="","",INDEX(Tabell2[Kategori (REK/OBS)],MATCH(Tabell41013[[#This Row],[ID]],Tabell2[ID],0)))</f>
        <v>OBS</v>
      </c>
      <c r="E92" s="84">
        <v>2</v>
      </c>
      <c r="F92" s="152">
        <v>8</v>
      </c>
      <c r="G92" s="152" t="s">
        <v>261</v>
      </c>
      <c r="H92" s="101">
        <f>IF(Tabell41013[[#All],[ID]]=0,"",INDEX(Tabell2[Webcert Rubrik],MATCH(Tabell41013[ID],Tabell2[ID],0)))</f>
        <v>0</v>
      </c>
      <c r="I92" s="99" t="str">
        <f>IF(Tabell41013[[#All],[ID]]=0,"",INDEX(Tabell2[Webcert Text],MATCH(Tabell41013[ID],Tabell2[ID],0)))</f>
        <v>Diskutera eventuell samverkan med socialtjänsten eller andra myndigheter för att stabilisera livssituationen</v>
      </c>
      <c r="J92" s="51"/>
    </row>
    <row r="93" spans="1:11" s="64" customFormat="1" ht="40" customHeight="1" x14ac:dyDescent="0.2">
      <c r="A93" s="81" t="s">
        <v>27</v>
      </c>
      <c r="B93" s="82" t="s">
        <v>28</v>
      </c>
      <c r="C93" s="83">
        <f>Bibliotek!A60</f>
        <v>58</v>
      </c>
      <c r="D93" s="86" t="str">
        <f>IF(Tabell41013[[#This Row],[ID]]="","",INDEX(Tabell2[Kategori (REK/OBS)],MATCH(Tabell41013[[#This Row],[ID]],Tabell2[ID],0)))</f>
        <v>OBS</v>
      </c>
      <c r="E93" s="84">
        <v>3</v>
      </c>
      <c r="F93" s="152">
        <v>5</v>
      </c>
      <c r="G93" s="152" t="s">
        <v>261</v>
      </c>
      <c r="H93" s="101">
        <f>IF(Tabell41013[[#All],[ID]]=0,"",INDEX(Tabell2[Webcert Rubrik],MATCH(Tabell41013[ID],Tabell2[ID],0)))</f>
        <v>0</v>
      </c>
      <c r="I93" s="99" t="str">
        <f>IF(Tabell41013[[#All],[ID]]=0,"",INDEX(Tabell2[Webcert Text],MATCH(Tabell41013[ID],Tabell2[ID],0)))</f>
        <v>Personer med dolda funktionsnedsättningar kan uppleva sin position i arbetslivet som både utsatt och osäker</v>
      </c>
      <c r="J93" s="51"/>
    </row>
    <row r="94" spans="1:11" s="64" customFormat="1" ht="40" customHeight="1" x14ac:dyDescent="0.2">
      <c r="A94" s="81" t="s">
        <v>27</v>
      </c>
      <c r="B94" s="82" t="s">
        <v>28</v>
      </c>
      <c r="C94" s="86">
        <f>Bibliotek!A61</f>
        <v>59</v>
      </c>
      <c r="D94" s="86" t="str">
        <f>IF(Tabell41013[[#This Row],[ID]]="","",INDEX(Tabell2[Kategori (REK/OBS)],MATCH(Tabell41013[[#This Row],[ID]],Tabell2[ID],0)))</f>
        <v>OBS</v>
      </c>
      <c r="E94" s="84">
        <v>7</v>
      </c>
      <c r="F94" s="152">
        <v>3</v>
      </c>
      <c r="G94" s="152" t="s">
        <v>261</v>
      </c>
      <c r="H94" s="101">
        <f>IF(Tabell41013[[#All],[ID]]=0,"",INDEX(Tabell2[Webcert Rubrik],MATCH(Tabell41013[ID],Tabell2[ID],0)))</f>
        <v>0</v>
      </c>
      <c r="I94" s="99" t="str">
        <f>IF(Tabell41013[[#All],[ID]]=0,"",INDEX(Tabell2[Webcert Text],MATCH(Tabell41013[ID],Tabell2[ID],0)))</f>
        <v>Kartlägga behov av mer omfattande psykosocial behandling</v>
      </c>
      <c r="J94" s="51"/>
    </row>
    <row r="95" spans="1:11" s="64" customFormat="1" ht="40" customHeight="1" x14ac:dyDescent="0.2">
      <c r="A95" s="81" t="s">
        <v>27</v>
      </c>
      <c r="B95" s="82" t="s">
        <v>28</v>
      </c>
      <c r="C95" s="86">
        <f>Bibliotek!A62</f>
        <v>60</v>
      </c>
      <c r="D95" s="86" t="str">
        <f>IF(Tabell41013[[#This Row],[ID]]="","",INDEX(Tabell2[Kategori (REK/OBS)],MATCH(Tabell41013[[#This Row],[ID]],Tabell2[ID],0)))</f>
        <v>OBS</v>
      </c>
      <c r="E95" s="84">
        <v>4</v>
      </c>
      <c r="F95" s="152">
        <v>4</v>
      </c>
      <c r="G95" s="152" t="s">
        <v>261</v>
      </c>
      <c r="H95" s="101">
        <f>IF(Tabell41013[[#All],[ID]]=0,"",INDEX(Tabell2[Webcert Rubrik],MATCH(Tabell41013[ID],Tabell2[ID],0)))</f>
        <v>0</v>
      </c>
      <c r="I95" s="99" t="str">
        <f>IF(Tabell41013[[#All],[ID]]=0,"",INDEX(Tabell2[Webcert Text],MATCH(Tabell41013[ID],Tabell2[ID],0)))</f>
        <v>Patient- och närståendeutbildning är ett värdefullt komplement till annan behandling</v>
      </c>
      <c r="J95" s="51"/>
    </row>
    <row r="96" spans="1:11" s="64" customFormat="1" ht="40" customHeight="1" x14ac:dyDescent="0.2">
      <c r="A96" s="81" t="s">
        <v>27</v>
      </c>
      <c r="B96" s="82" t="s">
        <v>28</v>
      </c>
      <c r="C96" s="86">
        <f>Bibliotek!A63</f>
        <v>61</v>
      </c>
      <c r="D96" s="86" t="str">
        <f>IF(Tabell41013[[#This Row],[ID]]="","",INDEX(Tabell2[Kategori (REK/OBS)],MATCH(Tabell41013[[#This Row],[ID]],Tabell2[ID],0)))</f>
        <v>OBS</v>
      </c>
      <c r="E96" s="84">
        <v>5</v>
      </c>
      <c r="F96" s="152">
        <v>6</v>
      </c>
      <c r="G96" s="152" t="s">
        <v>261</v>
      </c>
      <c r="H96" s="101">
        <f>IF(Tabell41013[[#All],[ID]]=0,"",INDEX(Tabell2[Webcert Rubrik],MATCH(Tabell41013[ID],Tabell2[ID],0)))</f>
        <v>0</v>
      </c>
      <c r="I96" s="99" t="str">
        <f>IF(Tabell41013[[#All],[ID]]=0,"",INDEX(Tabell2[Webcert Text],MATCH(Tabell41013[ID],Tabell2[ID],0)))</f>
        <v>Arbeten som medför förhöjd stressnivå, oregelbunden livsföring och som stör normal dygnsrytm är olämpliga</v>
      </c>
      <c r="J96" s="51"/>
    </row>
    <row r="97" spans="1:10" ht="40" customHeight="1" x14ac:dyDescent="0.2">
      <c r="A97" s="81" t="s">
        <v>27</v>
      </c>
      <c r="B97" s="82" t="s">
        <v>28</v>
      </c>
      <c r="C97" s="86">
        <f>Bibliotek!A64</f>
        <v>62</v>
      </c>
      <c r="D97" s="86" t="str">
        <f>IF(Tabell41013[[#This Row],[ID]]="","",INDEX(Tabell2[Kategori (REK/OBS)],MATCH(Tabell41013[[#This Row],[ID]],Tabell2[ID],0)))</f>
        <v>OBS</v>
      </c>
      <c r="E97" s="84">
        <v>8</v>
      </c>
      <c r="F97" s="152">
        <v>7</v>
      </c>
      <c r="G97" s="152" t="s">
        <v>261</v>
      </c>
      <c r="H97" s="101">
        <f>IF(Tabell41013[[#All],[ID]]=0,"",INDEX(Tabell2[Webcert Rubrik],MATCH(Tabell41013[ID],Tabell2[ID],0)))</f>
        <v>0</v>
      </c>
      <c r="I97" s="99" t="str">
        <f>IF(Tabell41013[[#All],[ID]]=0,"",INDEX(Tabell2[Webcert Text],MATCH(Tabell41013[ID],Tabell2[ID],0)))</f>
        <v>Patientriktad information om diagnosen och behandlingsmöjligheter finns via  1177 Vårdguiden</v>
      </c>
    </row>
    <row r="98" spans="1:10" s="64" customFormat="1" ht="40" customHeight="1" x14ac:dyDescent="0.2">
      <c r="A98" s="81" t="s">
        <v>27</v>
      </c>
      <c r="B98" s="82" t="s">
        <v>28</v>
      </c>
      <c r="C98" s="86">
        <f>Bibliotek!A65</f>
        <v>63</v>
      </c>
      <c r="D98" s="86" t="str">
        <f>IF(Tabell41013[[#This Row],[ID]]="","",INDEX(Tabell2[Kategori (REK/OBS)],MATCH(Tabell41013[[#This Row],[ID]],Tabell2[ID],0)))</f>
        <v>REK</v>
      </c>
      <c r="E98" s="88">
        <v>1</v>
      </c>
      <c r="F98" s="152">
        <v>3</v>
      </c>
      <c r="G98" s="152" t="s">
        <v>261</v>
      </c>
      <c r="H98" s="101">
        <f>IF(Tabell41013[[#All],[ID]]=0,"",INDEX(Tabell2[Webcert Rubrik],MATCH(Tabell41013[ID],Tabell2[ID],0)))</f>
        <v>0</v>
      </c>
      <c r="I98" s="101" t="str">
        <f>IF(Tabell41013[[#All],[ID]]=0,"",INDEX(Tabell2[Webcert Text],MATCH(Tabell41013[ID],Tabell2[ID],0)))</f>
        <v xml:space="preserve">	Patient- och närståendeutbildning, via vårdgivare eller specialistmottagning</v>
      </c>
      <c r="J98" s="51"/>
    </row>
    <row r="99" spans="1:10" s="64" customFormat="1" ht="40" customHeight="1" x14ac:dyDescent="0.2">
      <c r="A99" s="81" t="s">
        <v>27</v>
      </c>
      <c r="B99" s="82" t="s">
        <v>28</v>
      </c>
      <c r="C99" s="86">
        <f>Bibliotek!A66</f>
        <v>64</v>
      </c>
      <c r="D99" s="86" t="str">
        <f>IF(Tabell41013[[#This Row],[ID]]="","",INDEX(Tabell2[Kategori (REK/OBS)],MATCH(Tabell41013[[#This Row],[ID]],Tabell2[ID],0)))</f>
        <v>REK</v>
      </c>
      <c r="E99" s="88">
        <v>2</v>
      </c>
      <c r="F99" s="152">
        <v>1</v>
      </c>
      <c r="G99" s="152" t="s">
        <v>261</v>
      </c>
      <c r="H99" s="101">
        <f>IF(Tabell41013[[#All],[ID]]=0,"",INDEX(Tabell2[Webcert Rubrik],MATCH(Tabell41013[ID],Tabell2[ID],0)))</f>
        <v>0</v>
      </c>
      <c r="I99" s="101" t="str">
        <f>IF(Tabell41013[[#All],[ID]]=0,"",INDEX(Tabell2[Webcert Text],MATCH(Tabell41013[ID],Tabell2[ID],0)))</f>
        <v xml:space="preserve">	Rehabsamordning och plan för återgång i arbete, i samverkan med närstående, vårdgivare, arbetsgivare och Försäkringskassan</v>
      </c>
      <c r="J99" s="51"/>
    </row>
    <row r="100" spans="1:10" s="67" customFormat="1" ht="40" customHeight="1" x14ac:dyDescent="0.2">
      <c r="A100" s="81" t="s">
        <v>27</v>
      </c>
      <c r="B100" s="82" t="s">
        <v>28</v>
      </c>
      <c r="C100" s="86">
        <f>Bibliotek!A67</f>
        <v>65</v>
      </c>
      <c r="D100" s="86" t="str">
        <f>IF(Tabell41013[[#This Row],[ID]]="","",INDEX(Tabell2[Kategori (REK/OBS)],MATCH(Tabell41013[[#This Row],[ID]],Tabell2[ID],0)))</f>
        <v>REK</v>
      </c>
      <c r="E100" s="88">
        <v>3</v>
      </c>
      <c r="F100" s="152">
        <v>5</v>
      </c>
      <c r="G100" s="152" t="s">
        <v>261</v>
      </c>
      <c r="H100" s="101">
        <f>IF(Tabell41013[[#All],[ID]]=0,"",INDEX(Tabell2[Webcert Rubrik],MATCH(Tabell41013[ID],Tabell2[ID],0)))</f>
        <v>0</v>
      </c>
      <c r="I100" s="101" t="str">
        <f>IF(Tabell41013[[#All],[ID]]=0,"",INDEX(Tabell2[Webcert Text],MATCH(Tabell41013[ID],Tabell2[ID],0)))</f>
        <v>Arbetsanpassning med omfördelning av arbetsuppgifter eller byte av arbetsställe, via arbetsgivare och ev. företagshälsovård</v>
      </c>
      <c r="J100" s="51"/>
    </row>
    <row r="101" spans="1:10" ht="40" customHeight="1" x14ac:dyDescent="0.2">
      <c r="A101" s="81" t="s">
        <v>27</v>
      </c>
      <c r="B101" s="82" t="s">
        <v>28</v>
      </c>
      <c r="C101" s="86">
        <f>Bibliotek!A68</f>
        <v>66</v>
      </c>
      <c r="D101" s="86" t="str">
        <f>IF(Tabell41013[[#This Row],[ID]]="","",INDEX(Tabell2[Kategori (REK/OBS)],MATCH(Tabell41013[[#This Row],[ID]],Tabell2[ID],0)))</f>
        <v>REK</v>
      </c>
      <c r="E101" s="84">
        <v>4</v>
      </c>
      <c r="F101" s="170"/>
      <c r="G101" s="152" t="s">
        <v>261</v>
      </c>
      <c r="H101" s="101">
        <f>IF(Tabell41013[[#All],[ID]]=0,"",INDEX(Tabell2[Webcert Rubrik],MATCH(Tabell41013[ID],Tabell2[ID],0)))</f>
        <v>0</v>
      </c>
      <c r="I101" s="101" t="str">
        <f>IF(Tabell41013[[#All],[ID]]=0,"",INDEX(Tabell2[Webcert Text],MATCH(Tabell41013[ID],Tabell2[ID],0)))</f>
        <v>FaR med rådgivning och träningsprogram, via fysioterapeut</v>
      </c>
    </row>
    <row r="102" spans="1:10" ht="40" customHeight="1" x14ac:dyDescent="0.2">
      <c r="A102" s="81" t="s">
        <v>27</v>
      </c>
      <c r="B102" s="82" t="s">
        <v>28</v>
      </c>
      <c r="C102" s="86">
        <f>Bibliotek!A69</f>
        <v>67</v>
      </c>
      <c r="D102" s="86" t="str">
        <f>IF(Tabell41013[[#This Row],[ID]]="","",INDEX(Tabell2[Kategori (REK/OBS)],MATCH(Tabell41013[[#This Row],[ID]],Tabell2[ID],0)))</f>
        <v>REK</v>
      </c>
      <c r="E102" s="84">
        <v>6</v>
      </c>
      <c r="F102" s="152">
        <v>4</v>
      </c>
      <c r="G102" s="152" t="s">
        <v>261</v>
      </c>
      <c r="H102" s="101">
        <f>IF(Tabell41013[[#All],[ID]]=0,"",INDEX(Tabell2[Webcert Rubrik],MATCH(Tabell41013[ID],Tabell2[ID],0)))</f>
        <v>0</v>
      </c>
      <c r="I102" s="99" t="str">
        <f>IF(Tabell41013[[#All],[ID]]=0,"",INDEX(Tabell2[Webcert Text],MATCH(Tabell41013[ID],Tabell2[ID],0)))</f>
        <v>Psykosocial behandling: stödjande samtal, motiverande samtal eller psykopedagogisk behandling</v>
      </c>
    </row>
    <row r="103" spans="1:10" ht="40" customHeight="1" x14ac:dyDescent="0.2">
      <c r="A103" s="81" t="s">
        <v>27</v>
      </c>
      <c r="B103" s="82" t="s">
        <v>28</v>
      </c>
      <c r="C103" s="86">
        <f>Bibliotek!A70</f>
        <v>68</v>
      </c>
      <c r="D103" s="86" t="str">
        <f>IF(Tabell41013[[#This Row],[ID]]="","",INDEX(Tabell2[Kategori (REK/OBS)],MATCH(Tabell41013[[#This Row],[ID]],Tabell2[ID],0)))</f>
        <v>REK</v>
      </c>
      <c r="E103" s="84">
        <v>5</v>
      </c>
      <c r="F103" s="152">
        <v>2</v>
      </c>
      <c r="G103" s="152" t="s">
        <v>261</v>
      </c>
      <c r="H103" s="101">
        <f>IF(Tabell41013[[#All],[ID]]=0,"",INDEX(Tabell2[Webcert Rubrik],MATCH(Tabell41013[ID],Tabell2[ID],0)))</f>
        <v>0</v>
      </c>
      <c r="I103" s="99" t="str">
        <f>IF(Tabell41013[[#All],[ID]]=0,"",INDEX(Tabell2[Webcert Text],MATCH(Tabell41013[ID],Tabell2[ID],0)))</f>
        <v>Psykoterapi: KBT, Acceptance and Commitment Therapy (ACT), familjefokuserad terapi (FFT), interpersonell och social rytmterapi (IPSRT)</v>
      </c>
    </row>
    <row r="104" spans="1:10" ht="40" customHeight="1" x14ac:dyDescent="0.2">
      <c r="A104" s="94" t="s">
        <v>29</v>
      </c>
      <c r="B104" s="91" t="s">
        <v>30</v>
      </c>
      <c r="C104" s="93">
        <f>Bibliotek!A71</f>
        <v>69</v>
      </c>
      <c r="D104" s="86" t="str">
        <f>IF(Tabell41013[[#This Row],[ID]]="","",INDEX(Tabell2[Kategori (REK/OBS)],MATCH(Tabell41013[[#This Row],[ID]],Tabell2[ID],0)))</f>
        <v>OBS</v>
      </c>
      <c r="E104" s="84">
        <v>1</v>
      </c>
      <c r="F104" s="152">
        <v>2</v>
      </c>
      <c r="G104" s="152" t="s">
        <v>280</v>
      </c>
      <c r="H104" s="101">
        <f>IF(Tabell41013[[#All],[ID]]=0,"",INDEX(Tabell2[Webcert Rubrik],MATCH(Tabell41013[ID],Tabell2[ID],0)))</f>
        <v>0</v>
      </c>
      <c r="I104" s="99" t="str">
        <f>IF(Tabell41013[[#All],[ID]]=0,"",INDEX(Tabell2[Webcert Text],MATCH(Tabell41013[ID],Tabell2[ID],0)))</f>
        <v>Avråda från arbete ovan axelplanet</v>
      </c>
    </row>
    <row r="105" spans="1:10" ht="40" customHeight="1" x14ac:dyDescent="0.2">
      <c r="A105" s="94" t="s">
        <v>29</v>
      </c>
      <c r="B105" s="91" t="s">
        <v>30</v>
      </c>
      <c r="C105" s="93">
        <f>Bibliotek!A72</f>
        <v>70</v>
      </c>
      <c r="D105" s="86" t="str">
        <f>IF(Tabell41013[[#This Row],[ID]]="","",INDEX(Tabell2[Kategori (REK/OBS)],MATCH(Tabell41013[[#This Row],[ID]],Tabell2[ID],0)))</f>
        <v>OBS</v>
      </c>
      <c r="E105" s="84">
        <v>2</v>
      </c>
      <c r="F105" s="152">
        <v>3</v>
      </c>
      <c r="G105" s="152" t="s">
        <v>280</v>
      </c>
      <c r="H105" s="101">
        <f>IF(Tabell41013[[#All],[ID]]=0,"",INDEX(Tabell2[Webcert Rubrik],MATCH(Tabell41013[ID],Tabell2[ID],0)))</f>
        <v>0</v>
      </c>
      <c r="I105" s="99" t="str">
        <f>IF(Tabell41013[[#All],[ID]]=0,"",INDEX(Tabell2[Webcert Text],MATCH(Tabell41013[ID],Tabell2[ID],0)))</f>
        <v>Instruera om t.ex. armpendling, skulderstretchning, dörrlutning och dörrkarmspress</v>
      </c>
    </row>
    <row r="106" spans="1:10" ht="40" customHeight="1" x14ac:dyDescent="0.2">
      <c r="A106" s="94" t="s">
        <v>29</v>
      </c>
      <c r="B106" s="91" t="s">
        <v>30</v>
      </c>
      <c r="C106" s="93">
        <f>Bibliotek!A73</f>
        <v>71</v>
      </c>
      <c r="D106" s="86" t="str">
        <f>IF(Tabell41013[[#This Row],[ID]]="","",INDEX(Tabell2[Kategori (REK/OBS)],MATCH(Tabell41013[[#This Row],[ID]],Tabell2[ID],0)))</f>
        <v>OBS</v>
      </c>
      <c r="E106" s="84">
        <v>3</v>
      </c>
      <c r="F106" s="152">
        <v>4</v>
      </c>
      <c r="G106" s="152" t="s">
        <v>280</v>
      </c>
      <c r="H106" s="101">
        <f>IF(Tabell41013[[#All],[ID]]=0,"",INDEX(Tabell2[Webcert Rubrik],MATCH(Tabell41013[ID],Tabell2[ID],0)))</f>
        <v>0</v>
      </c>
      <c r="I106" s="99" t="str">
        <f>IF(Tabell41013[[#All],[ID]]=0,"",INDEX(Tabell2[Webcert Text],MATCH(Tabell41013[ID],Tabell2[ID],0)))</f>
        <v xml:space="preserve">	Multimodal rehabilitering kan vara en samlad väg tillbaka och minska risken för kronisk smärta</v>
      </c>
    </row>
    <row r="107" spans="1:10" ht="40" customHeight="1" x14ac:dyDescent="0.2">
      <c r="A107" s="94" t="s">
        <v>29</v>
      </c>
      <c r="B107" s="91" t="s">
        <v>30</v>
      </c>
      <c r="C107" s="93">
        <f>Bibliotek!A74</f>
        <v>72</v>
      </c>
      <c r="D107" s="86" t="str">
        <f>IF(Tabell41013[[#This Row],[ID]]="","",INDEX(Tabell2[Kategori (REK/OBS)],MATCH(Tabell41013[[#This Row],[ID]],Tabell2[ID],0)))</f>
        <v>OBS</v>
      </c>
      <c r="E107" s="84">
        <v>5</v>
      </c>
      <c r="F107" s="152">
        <v>5</v>
      </c>
      <c r="G107" s="152" t="s">
        <v>280</v>
      </c>
      <c r="H107" s="101">
        <f>IF(Tabell41013[[#All],[ID]]=0,"",INDEX(Tabell2[Webcert Rubrik],MATCH(Tabell41013[ID],Tabell2[ID],0)))</f>
        <v>0</v>
      </c>
      <c r="I107" s="99" t="str">
        <f>IF(Tabell41013[[#All],[ID]]=0,"",INDEX(Tabell2[Webcert Text],MATCH(Tabell41013[ID],Tabell2[ID],0)))</f>
        <v>Byte av yrke eller arbetsplats kan vara alternativ på sikt</v>
      </c>
    </row>
    <row r="108" spans="1:10" ht="40" customHeight="1" x14ac:dyDescent="0.2">
      <c r="A108" s="94" t="s">
        <v>29</v>
      </c>
      <c r="B108" s="91" t="s">
        <v>30</v>
      </c>
      <c r="C108" s="93">
        <f>Bibliotek!A75</f>
        <v>73</v>
      </c>
      <c r="D108" s="86" t="str">
        <f>IF(Tabell41013[[#This Row],[ID]]="","",INDEX(Tabell2[Kategori (REK/OBS)],MATCH(Tabell41013[[#This Row],[ID]],Tabell2[ID],0)))</f>
        <v>REK</v>
      </c>
      <c r="E108" s="84">
        <v>1</v>
      </c>
      <c r="F108" s="152">
        <v>3</v>
      </c>
      <c r="G108" s="152" t="s">
        <v>280</v>
      </c>
      <c r="H108" s="101">
        <f>IF(Tabell41013[[#All],[ID]]=0,"",INDEX(Tabell2[Webcert Rubrik],MATCH(Tabell41013[ID],Tabell2[ID],0)))</f>
        <v>0</v>
      </c>
      <c r="I108" s="99" t="str">
        <f>IF(Tabell41013[[#All],[ID]]=0,"",INDEX(Tabell2[Webcert Text],MATCH(Tabell41013[ID],Tabell2[ID],0)))</f>
        <v>Multimodal rehabilitering, via vårdgivare eller företagshälsovård alt. annan specialistmottagning</v>
      </c>
    </row>
    <row r="109" spans="1:10" ht="40" customHeight="1" x14ac:dyDescent="0.2">
      <c r="A109" s="94" t="s">
        <v>29</v>
      </c>
      <c r="B109" s="91" t="s">
        <v>30</v>
      </c>
      <c r="C109" s="93">
        <f>Bibliotek!A76</f>
        <v>74</v>
      </c>
      <c r="D109" s="86" t="str">
        <f>IF(Tabell41013[[#This Row],[ID]]="","",INDEX(Tabell2[Kategori (REK/OBS)],MATCH(Tabell41013[[#This Row],[ID]],Tabell2[ID],0)))</f>
        <v>REK</v>
      </c>
      <c r="E109" s="84">
        <v>2</v>
      </c>
      <c r="F109" s="152">
        <v>4</v>
      </c>
      <c r="G109" s="152" t="s">
        <v>280</v>
      </c>
      <c r="H109" s="101">
        <f>IF(Tabell41013[[#All],[ID]]=0,"",INDEX(Tabell2[Webcert Rubrik],MATCH(Tabell41013[ID],Tabell2[ID],0)))</f>
        <v>0</v>
      </c>
      <c r="I109" s="99" t="str">
        <f>IF(Tabell41013[[#All],[ID]]=0,"",INDEX(Tabell2[Webcert Text],MATCH(Tabell41013[ID],Tabell2[ID],0)))</f>
        <v>Ergonomisk arbetsplatsbedömning, via arbetsgivare och ev. företagshälsovård</v>
      </c>
    </row>
    <row r="110" spans="1:10" ht="40" customHeight="1" x14ac:dyDescent="0.2">
      <c r="A110" s="94" t="s">
        <v>29</v>
      </c>
      <c r="B110" s="91" t="s">
        <v>30</v>
      </c>
      <c r="C110" s="93">
        <f>Bibliotek!A77</f>
        <v>75</v>
      </c>
      <c r="D110" s="86" t="str">
        <f>IF(Tabell41013[[#This Row],[ID]]="","",INDEX(Tabell2[Kategori (REK/OBS)],MATCH(Tabell41013[[#This Row],[ID]],Tabell2[ID],0)))</f>
        <v>REK</v>
      </c>
      <c r="E110" s="84">
        <v>3</v>
      </c>
      <c r="F110" s="152">
        <v>5</v>
      </c>
      <c r="G110" s="152" t="s">
        <v>280</v>
      </c>
      <c r="H110" s="101">
        <f>IF(Tabell41013[[#All],[ID]]=0,"",INDEX(Tabell2[Webcert Rubrik],MATCH(Tabell41013[ID],Tabell2[ID],0)))</f>
        <v>0</v>
      </c>
      <c r="I110" s="99" t="str">
        <f>IF(Tabell41013[[#All],[ID]]=0,"",INDEX(Tabell2[Webcert Text],MATCH(Tabell41013[ID],Tabell2[ID],0)))</f>
        <v>Arbetsanpassning med omfördelning av arbetsuppgifter, via arbetsgivare och ev. företagshälsovård</v>
      </c>
    </row>
    <row r="111" spans="1:10" ht="40" customHeight="1" x14ac:dyDescent="0.2">
      <c r="A111" s="94" t="s">
        <v>29</v>
      </c>
      <c r="B111" s="91" t="s">
        <v>30</v>
      </c>
      <c r="C111" s="86">
        <f>Bibliotek!A78</f>
        <v>76</v>
      </c>
      <c r="D111" s="86" t="str">
        <f>IF(Tabell41013[[#This Row],[ID]]="","",INDEX(Tabell2[Kategori (REK/OBS)],MATCH(Tabell41013[[#This Row],[ID]],Tabell2[ID],0)))</f>
        <v>REK</v>
      </c>
      <c r="E111" s="84">
        <v>4</v>
      </c>
      <c r="F111" s="152">
        <v>2</v>
      </c>
      <c r="G111" s="152" t="s">
        <v>280</v>
      </c>
      <c r="H111" s="101">
        <f>IF(Tabell41013[[#All],[ID]]=0,"",INDEX(Tabell2[Webcert Rubrik],MATCH(Tabell41013[ID],Tabell2[ID],0)))</f>
        <v>0</v>
      </c>
      <c r="I111" s="101" t="str">
        <f>IF(Tabell41013[[#All],[ID]]=0,"",INDEX(Tabell2[Webcert Text],MATCH(Tabell41013[ID],Tabell2[ID],0)))</f>
        <v>Fysioterapi för träning av rörlighet, styrka och koordination som kan förbättra funktion</v>
      </c>
    </row>
    <row r="112" spans="1:10" ht="40" customHeight="1" x14ac:dyDescent="0.2">
      <c r="A112" s="94" t="s">
        <v>29</v>
      </c>
      <c r="B112" s="91" t="s">
        <v>30</v>
      </c>
      <c r="C112" s="86">
        <f>Bibliotek!A79</f>
        <v>77</v>
      </c>
      <c r="D112" s="86" t="str">
        <f>IF(Tabell41013[[#This Row],[ID]]="","",INDEX(Tabell2[Kategori (REK/OBS)],MATCH(Tabell41013[[#This Row],[ID]],Tabell2[ID],0)))</f>
        <v>REK</v>
      </c>
      <c r="E112" s="84">
        <v>5</v>
      </c>
      <c r="F112" s="152">
        <v>1</v>
      </c>
      <c r="G112" s="152" t="s">
        <v>280</v>
      </c>
      <c r="H112" s="101">
        <f>IF(Tabell41013[[#All],[ID]]=0,"",INDEX(Tabell2[Webcert Rubrik],MATCH(Tabell41013[ID],Tabell2[ID],0)))</f>
        <v>0</v>
      </c>
      <c r="I112" s="101" t="str">
        <f>IF(Tabell41013[[#All],[ID]]=0,"",INDEX(Tabell2[Webcert Text],MATCH(Tabell41013[ID],Tabell2[ID],0)))</f>
        <v>Kiropraktik eller fysioterapi för att behandla triggerpunkter i muskulatur</v>
      </c>
    </row>
    <row r="113" spans="1:10" ht="40" customHeight="1" x14ac:dyDescent="0.2">
      <c r="A113" s="89" t="s">
        <v>61</v>
      </c>
      <c r="B113" s="91" t="s">
        <v>118</v>
      </c>
      <c r="C113" s="86">
        <f>Bibliotek!A80</f>
        <v>78</v>
      </c>
      <c r="D113" s="86" t="str">
        <f>IF(Tabell41013[[#This Row],[ID]]="","",INDEX(Tabell2[Kategori (REK/OBS)],MATCH(Tabell41013[[#This Row],[ID]],Tabell2[ID],0)))</f>
        <v>OBS</v>
      </c>
      <c r="E113" s="84">
        <v>1</v>
      </c>
      <c r="F113" s="152">
        <v>4</v>
      </c>
      <c r="G113" s="152" t="s">
        <v>280</v>
      </c>
      <c r="H113" s="101">
        <f>IF(Tabell41013[[#All],[ID]]=0,"",INDEX(Tabell2[Webcert Rubrik],MATCH(Tabell41013[ID],Tabell2[ID],0)))</f>
        <v>0</v>
      </c>
      <c r="I113" s="99" t="str">
        <f>IF(Tabell41013[[#All],[ID]]=0,"",INDEX(Tabell2[Webcert Text],MATCH(Tabell41013[ID],Tabell2[ID],0)))</f>
        <v xml:space="preserve">	Personer med pisksnärtskada kan ha symtom liknande utmattningstillstånd</v>
      </c>
    </row>
    <row r="114" spans="1:10" ht="40" customHeight="1" x14ac:dyDescent="0.2">
      <c r="A114" s="89" t="s">
        <v>61</v>
      </c>
      <c r="B114" s="91" t="s">
        <v>118</v>
      </c>
      <c r="C114" s="86">
        <f>Bibliotek!A81</f>
        <v>79</v>
      </c>
      <c r="D114" s="86" t="str">
        <f>IF(Tabell41013[[#This Row],[ID]]="","",INDEX(Tabell2[Kategori (REK/OBS)],MATCH(Tabell41013[[#This Row],[ID]],Tabell2[ID],0)))</f>
        <v>OBS</v>
      </c>
      <c r="E114" s="84">
        <v>3</v>
      </c>
      <c r="F114" s="152">
        <v>6</v>
      </c>
      <c r="G114" s="152" t="s">
        <v>280</v>
      </c>
      <c r="H114" s="101">
        <f>IF(Tabell41013[[#All],[ID]]=0,"",INDEX(Tabell2[Webcert Rubrik],MATCH(Tabell41013[ID],Tabell2[ID],0)))</f>
        <v>0</v>
      </c>
      <c r="I114" s="99" t="str">
        <f>IF(Tabell41013[[#All],[ID]]=0,"",INDEX(Tabell2[Webcert Text],MATCH(Tabell41013[ID],Tabell2[ID],0)))</f>
        <v xml:space="preserve">	Utreda hur smärtan och rörelseinskränkningen begränsar patientens förmåga att klara just sina arbetsuppgifter</v>
      </c>
    </row>
    <row r="115" spans="1:10" ht="40" customHeight="1" x14ac:dyDescent="0.2">
      <c r="A115" s="89" t="s">
        <v>61</v>
      </c>
      <c r="B115" s="91" t="s">
        <v>118</v>
      </c>
      <c r="C115" s="86">
        <f>Bibliotek!A83</f>
        <v>81</v>
      </c>
      <c r="D115" s="86" t="str">
        <f>IF(Tabell41013[[#This Row],[ID]]="","",INDEX(Tabell2[Kategori (REK/OBS)],MATCH(Tabell41013[[#This Row],[ID]],Tabell2[ID],0)))</f>
        <v>OBS</v>
      </c>
      <c r="E115" s="84">
        <v>5</v>
      </c>
      <c r="F115" s="152">
        <v>3</v>
      </c>
      <c r="G115" s="152" t="s">
        <v>280</v>
      </c>
      <c r="H115" s="101">
        <f>IF(Tabell41013[[#All],[ID]]=0,"",INDEX(Tabell2[Webcert Rubrik],MATCH(Tabell41013[ID],Tabell2[ID],0)))</f>
        <v>0</v>
      </c>
      <c r="I115" s="99" t="str">
        <f>IF(Tabell41013[[#All],[ID]]=0,"",INDEX(Tabell2[Webcert Text],MATCH(Tabell41013[ID],Tabell2[ID],0)))</f>
        <v>Efter olycka: Posttraumatiskt stressyndrom (PTSD) drabbar 25 % av patienter med kvarvarande smärta</v>
      </c>
    </row>
    <row r="116" spans="1:10" ht="40" customHeight="1" x14ac:dyDescent="0.2">
      <c r="A116" s="89" t="s">
        <v>61</v>
      </c>
      <c r="B116" s="91" t="s">
        <v>118</v>
      </c>
      <c r="C116" s="86">
        <f>Bibliotek!A84</f>
        <v>82</v>
      </c>
      <c r="D116" s="86" t="str">
        <f>IF(Tabell41013[[#This Row],[ID]]="","",INDEX(Tabell2[Kategori (REK/OBS)],MATCH(Tabell41013[[#This Row],[ID]],Tabell2[ID],0)))</f>
        <v>OBS</v>
      </c>
      <c r="E116" s="84">
        <v>2</v>
      </c>
      <c r="F116" s="152">
        <v>5</v>
      </c>
      <c r="G116" s="152" t="s">
        <v>280</v>
      </c>
      <c r="H116" s="101">
        <f>IF(Tabell41013[[#All],[ID]]=0,"",INDEX(Tabell2[Webcert Rubrik],MATCH(Tabell41013[ID],Tabell2[ID],0)))</f>
        <v>0</v>
      </c>
      <c r="I116" s="99" t="str">
        <f>IF(Tabell41013[[#All],[ID]]=0,"",INDEX(Tabell2[Webcert Text],MATCH(Tabell41013[ID],Tabell2[ID],0)))</f>
        <v xml:space="preserve">	Smärtan kan förvärras av stress pga. arbetsmiljö eller hemsituation</v>
      </c>
    </row>
    <row r="117" spans="1:10" ht="40" customHeight="1" x14ac:dyDescent="0.2">
      <c r="A117" s="89" t="s">
        <v>61</v>
      </c>
      <c r="B117" s="91" t="s">
        <v>118</v>
      </c>
      <c r="C117" s="86">
        <f>Bibliotek!A85</f>
        <v>83</v>
      </c>
      <c r="D117" s="86" t="str">
        <f>IF(Tabell41013[[#This Row],[ID]]="","",INDEX(Tabell2[Kategori (REK/OBS)],MATCH(Tabell41013[[#This Row],[ID]],Tabell2[ID],0)))</f>
        <v>OBS</v>
      </c>
      <c r="E117" s="84">
        <v>6</v>
      </c>
      <c r="F117" s="152">
        <v>3</v>
      </c>
      <c r="G117" s="152" t="s">
        <v>280</v>
      </c>
      <c r="H117" s="101">
        <f>IF(Tabell41013[[#All],[ID]]=0,"",INDEX(Tabell2[Webcert Rubrik],MATCH(Tabell41013[ID],Tabell2[ID],0)))</f>
        <v>0</v>
      </c>
      <c r="I117" s="99" t="str">
        <f>IF(Tabell41013[[#All],[ID]]=0,"",INDEX(Tabell2[Webcert Text],MATCH(Tabell41013[ID],Tabell2[ID],0)))</f>
        <v>Patientriktad information om diagnosen och behandlingsmöjligheter finns via  1177 Vårdguiden</v>
      </c>
    </row>
    <row r="118" spans="1:10" ht="40" customHeight="1" x14ac:dyDescent="0.2">
      <c r="A118" s="89" t="s">
        <v>61</v>
      </c>
      <c r="B118" s="91" t="s">
        <v>118</v>
      </c>
      <c r="C118" s="86">
        <f>Bibliotek!A86</f>
        <v>84</v>
      </c>
      <c r="D118" s="86" t="str">
        <f>IF(Tabell41013[[#This Row],[ID]]="","",INDEX(Tabell2[Kategori (REK/OBS)],MATCH(Tabell41013[[#This Row],[ID]],Tabell2[ID],0)))</f>
        <v>OBS</v>
      </c>
      <c r="E118" s="84">
        <v>7</v>
      </c>
      <c r="F118" s="152">
        <v>7</v>
      </c>
      <c r="G118" s="152" t="s">
        <v>280</v>
      </c>
      <c r="H118" s="101">
        <f>IF(Tabell41013[[#All],[ID]]=0,"",INDEX(Tabell2[Webcert Rubrik],MATCH(Tabell41013[ID],Tabell2[ID],0)))</f>
        <v>0</v>
      </c>
      <c r="I118" s="99" t="str">
        <f>IF(Tabell41013[[#All],[ID]]=0,"",INDEX(Tabell2[Webcert Text],MATCH(Tabell41013[ID],Tabell2[ID],0)))</f>
        <v>Multiprofessionell rehabilitering kan vara en samlad väg tillbaka och minska risken för kronisk smärta</v>
      </c>
    </row>
    <row r="119" spans="1:10" ht="40" customHeight="1" x14ac:dyDescent="0.2">
      <c r="A119" s="89" t="s">
        <v>116</v>
      </c>
      <c r="B119" s="91" t="s">
        <v>117</v>
      </c>
      <c r="C119" s="86">
        <f>Bibliotek!A87</f>
        <v>85</v>
      </c>
      <c r="D119" s="86" t="str">
        <f>IF(Tabell41013[[#This Row],[ID]]="","",INDEX(Tabell2[Kategori (REK/OBS)],MATCH(Tabell41013[[#This Row],[ID]],Tabell2[ID],0)))</f>
        <v>REK</v>
      </c>
      <c r="E119" s="84">
        <v>1</v>
      </c>
      <c r="F119" s="152">
        <v>1</v>
      </c>
      <c r="G119" s="152" t="s">
        <v>280</v>
      </c>
      <c r="H119" s="101">
        <f>IF(Tabell41013[[#All],[ID]]=0,"",INDEX(Tabell2[Webcert Rubrik],MATCH(Tabell41013[ID],Tabell2[ID],0)))</f>
        <v>0</v>
      </c>
      <c r="I119" s="99" t="str">
        <f>IF(Tabell41013[[#All],[ID]]=0,"",INDEX(Tabell2[Webcert Text],MATCH(Tabell41013[ID],Tabell2[ID],0)))</f>
        <v>FaR med smärtlindring, rådgivning och träningsprogram, via fysioterapeut</v>
      </c>
      <c r="J119" s="51" t="s">
        <v>1189</v>
      </c>
    </row>
    <row r="120" spans="1:10" ht="40" customHeight="1" x14ac:dyDescent="0.2">
      <c r="A120" s="89" t="s">
        <v>61</v>
      </c>
      <c r="B120" s="91" t="s">
        <v>118</v>
      </c>
      <c r="C120" s="86">
        <f>Bibliotek!A87</f>
        <v>85</v>
      </c>
      <c r="D120" s="86" t="str">
        <f>IF(Tabell41013[[#This Row],[ID]]="","",INDEX(Tabell2[Kategori (REK/OBS)],MATCH(Tabell41013[[#This Row],[ID]],Tabell2[ID],0)))</f>
        <v>REK</v>
      </c>
      <c r="E120" s="84">
        <v>1</v>
      </c>
      <c r="F120" s="152">
        <v>1</v>
      </c>
      <c r="G120" s="152" t="s">
        <v>280</v>
      </c>
      <c r="H120" s="101">
        <f>IF(Tabell41013[[#All],[ID]]=0,"",INDEX(Tabell2[Webcert Rubrik],MATCH(Tabell41013[ID],Tabell2[ID],0)))</f>
        <v>0</v>
      </c>
      <c r="I120" s="99" t="str">
        <f>IF(Tabell41013[[#All],[ID]]=0,"",INDEX(Tabell2[Webcert Text],MATCH(Tabell41013[ID],Tabell2[ID],0)))</f>
        <v>FaR med smärtlindring, rådgivning och träningsprogram, via fysioterapeut</v>
      </c>
      <c r="J120" s="51" t="s">
        <v>1189</v>
      </c>
    </row>
    <row r="121" spans="1:10" ht="40" customHeight="1" x14ac:dyDescent="0.2">
      <c r="A121" s="81" t="s">
        <v>33</v>
      </c>
      <c r="B121" s="82" t="s">
        <v>34</v>
      </c>
      <c r="C121" s="86">
        <f>Bibliotek!A87</f>
        <v>85</v>
      </c>
      <c r="D121" s="86" t="str">
        <f>IF(Tabell41013[[#This Row],[ID]]="","",INDEX(Tabell2[Kategori (REK/OBS)],MATCH(Tabell41013[[#This Row],[ID]],Tabell2[ID],0)))</f>
        <v>REK</v>
      </c>
      <c r="E121" s="88">
        <v>1</v>
      </c>
      <c r="F121" s="152">
        <v>2</v>
      </c>
      <c r="G121" s="152" t="s">
        <v>280</v>
      </c>
      <c r="H121" s="101">
        <f>IF(Tabell41013[[#All],[ID]]=0,"",INDEX(Tabell2[Webcert Rubrik],MATCH(Tabell41013[ID],Tabell2[ID],0)))</f>
        <v>0</v>
      </c>
      <c r="I121" s="99" t="str">
        <f>IF(Tabell41013[[#All],[ID]]=0,"",INDEX(Tabell2[Webcert Text],MATCH(Tabell41013[ID],Tabell2[ID],0)))</f>
        <v>FaR med smärtlindring, rådgivning och träningsprogram, via fysioterapeut</v>
      </c>
      <c r="J121" s="51" t="s">
        <v>1189</v>
      </c>
    </row>
    <row r="122" spans="1:10" ht="40" customHeight="1" x14ac:dyDescent="0.2">
      <c r="A122" s="89" t="s">
        <v>61</v>
      </c>
      <c r="B122" s="91" t="s">
        <v>118</v>
      </c>
      <c r="C122" s="86">
        <f>Bibliotek!A88</f>
        <v>86</v>
      </c>
      <c r="D122" s="86" t="str">
        <f>IF(Tabell41013[[#This Row],[ID]]="","",INDEX(Tabell2[Kategori (REK/OBS)],MATCH(Tabell41013[[#This Row],[ID]],Tabell2[ID],0)))</f>
        <v>REK</v>
      </c>
      <c r="E122" s="84">
        <v>3</v>
      </c>
      <c r="F122" s="152">
        <v>3</v>
      </c>
      <c r="G122" s="152" t="s">
        <v>280</v>
      </c>
      <c r="H122" s="101">
        <f>IF(Tabell41013[[#All],[ID]]=0,"",INDEX(Tabell2[Webcert Rubrik],MATCH(Tabell41013[ID],Tabell2[ID],0)))</f>
        <v>0</v>
      </c>
      <c r="I122" s="99" t="str">
        <f>IF(Tabell41013[[#All],[ID]]=0,"",INDEX(Tabell2[Webcert Text],MATCH(Tabell41013[ID],Tabell2[ID],0)))</f>
        <v>Ergonomisk arbetsplatsbedömning, via arbetsgivare och ev. företagshälsovård</v>
      </c>
    </row>
    <row r="123" spans="1:10" s="67" customFormat="1" ht="40" customHeight="1" x14ac:dyDescent="0.2">
      <c r="A123" s="81" t="s">
        <v>94</v>
      </c>
      <c r="B123" s="82" t="s">
        <v>34</v>
      </c>
      <c r="C123" s="86">
        <f>Bibliotek!A88</f>
        <v>86</v>
      </c>
      <c r="D123" s="86" t="str">
        <f>IF(Tabell41013[[#This Row],[ID]]="","",INDEX(Tabell2[Kategori (REK/OBS)],MATCH(Tabell41013[[#This Row],[ID]],Tabell2[ID],0)))</f>
        <v>REK</v>
      </c>
      <c r="E123" s="88">
        <v>3</v>
      </c>
      <c r="F123" s="152">
        <v>3</v>
      </c>
      <c r="G123" s="152" t="s">
        <v>280</v>
      </c>
      <c r="H123" s="101">
        <f>IF(Tabell41013[[#All],[ID]]=0,"",INDEX(Tabell2[Webcert Rubrik],MATCH(Tabell41013[ID],Tabell2[ID],0)))</f>
        <v>0</v>
      </c>
      <c r="I123" s="99" t="str">
        <f>IF(Tabell41013[[#All],[ID]]=0,"",INDEX(Tabell2[Webcert Text],MATCH(Tabell41013[ID],Tabell2[ID],0)))</f>
        <v>Ergonomisk arbetsplatsbedömning, via arbetsgivare och ev. företagshälsovård</v>
      </c>
      <c r="J123" s="51"/>
    </row>
    <row r="124" spans="1:10" ht="40" customHeight="1" x14ac:dyDescent="0.2">
      <c r="A124" s="89" t="s">
        <v>61</v>
      </c>
      <c r="B124" s="91" t="s">
        <v>118</v>
      </c>
      <c r="C124" s="86">
        <f>Bibliotek!A89</f>
        <v>87</v>
      </c>
      <c r="D124" s="86" t="str">
        <f>IF(Tabell41013[[#This Row],[ID]]="","",INDEX(Tabell2[Kategori (REK/OBS)],MATCH(Tabell41013[[#This Row],[ID]],Tabell2[ID],0)))</f>
        <v>REK</v>
      </c>
      <c r="E124" s="84">
        <v>2</v>
      </c>
      <c r="F124" s="152">
        <v>2</v>
      </c>
      <c r="G124" s="152" t="s">
        <v>280</v>
      </c>
      <c r="H124" s="101">
        <f>IF(Tabell41013[[#All],[ID]]=0,"",INDEX(Tabell2[Webcert Rubrik],MATCH(Tabell41013[ID],Tabell2[ID],0)))</f>
        <v>0</v>
      </c>
      <c r="I124" s="99" t="str">
        <f>IF(Tabell41013[[#All],[ID]]=0,"",INDEX(Tabell2[Webcert Text],MATCH(Tabell41013[ID],Tabell2[ID],0)))</f>
        <v xml:space="preserve">	Multimodal rehabilitering, via vårdgivare eller företagshälsovård alt. annan specialistmottagning</v>
      </c>
    </row>
    <row r="125" spans="1:10" ht="40" customHeight="1" x14ac:dyDescent="0.2">
      <c r="A125" s="81" t="s">
        <v>94</v>
      </c>
      <c r="B125" s="82" t="s">
        <v>34</v>
      </c>
      <c r="C125" s="87">
        <f>Bibliotek!A90</f>
        <v>88</v>
      </c>
      <c r="D125" s="86" t="str">
        <f>IF(Tabell41013[[#This Row],[ID]]="","",INDEX(Tabell2[Kategori (REK/OBS)],MATCH(Tabell41013[[#This Row],[ID]],Tabell2[ID],0)))</f>
        <v>REK</v>
      </c>
      <c r="E125" s="88">
        <v>2</v>
      </c>
      <c r="F125" s="152">
        <v>1</v>
      </c>
      <c r="G125" s="152" t="s">
        <v>280</v>
      </c>
      <c r="H125" s="101">
        <f>IF(Tabell41013[[#All],[ID]]=0,"",INDEX(Tabell2[Webcert Rubrik],MATCH(Tabell41013[ID],Tabell2[ID],0)))</f>
        <v>0</v>
      </c>
      <c r="I125" s="99" t="str">
        <f>IF(Tabell41013[[#All],[ID]]=0,"",INDEX(Tabell2[Webcert Text],MATCH(Tabell41013[ID],Tabell2[ID],0)))</f>
        <v xml:space="preserve">	KBT (kognitiv beteendeterapi), via vårdgivare eller företagshälsovård</v>
      </c>
    </row>
    <row r="126" spans="1:10" ht="40" customHeight="1" x14ac:dyDescent="0.2">
      <c r="A126" s="81" t="s">
        <v>33</v>
      </c>
      <c r="B126" s="82" t="s">
        <v>34</v>
      </c>
      <c r="C126" s="86">
        <f>Bibliotek!A91</f>
        <v>89</v>
      </c>
      <c r="D126" s="86" t="str">
        <f>IF(Tabell41013[[#This Row],[ID]]="","",INDEX(Tabell2[Kategori (REK/OBS)],MATCH(Tabell41013[[#This Row],[ID]],Tabell2[ID],0)))</f>
        <v>OBS</v>
      </c>
      <c r="E126" s="88">
        <v>2</v>
      </c>
      <c r="F126" s="152">
        <v>2</v>
      </c>
      <c r="G126" s="152" t="s">
        <v>280</v>
      </c>
      <c r="H126" s="101">
        <f>IF(Tabell41013[[#All],[ID]]=0,"",INDEX(Tabell2[Webcert Rubrik],MATCH(Tabell41013[ID],Tabell2[ID],0)))</f>
        <v>0</v>
      </c>
      <c r="I126" s="99" t="str">
        <f>IF(Tabell41013[[#All],[ID]]=0,"",INDEX(Tabell2[Webcert Text],MATCH(Tabell41013[ID],Tabell2[ID],0)))</f>
        <v>Utreda arbetsrelaterade och/eller socialt belastande stressfaktorer</v>
      </c>
    </row>
    <row r="127" spans="1:10" ht="40" customHeight="1" x14ac:dyDescent="0.2">
      <c r="A127" s="87" t="s">
        <v>33</v>
      </c>
      <c r="B127" s="82" t="s">
        <v>34</v>
      </c>
      <c r="C127" s="86">
        <f>Bibliotek!A92</f>
        <v>90</v>
      </c>
      <c r="D127" s="86" t="str">
        <f>IF(Tabell41013[[#This Row],[ID]]="","",INDEX(Tabell2[Kategori (REK/OBS)],MATCH(Tabell41013[[#This Row],[ID]],Tabell2[ID],0)))</f>
        <v>OBS</v>
      </c>
      <c r="E127" s="88">
        <v>3</v>
      </c>
      <c r="F127" s="152">
        <v>3</v>
      </c>
      <c r="G127" s="152" t="s">
        <v>280</v>
      </c>
      <c r="H127" s="101">
        <f>IF(Tabell41013[[#All],[ID]]=0,"",INDEX(Tabell2[Webcert Rubrik],MATCH(Tabell41013[ID],Tabell2[ID],0)))</f>
        <v>0</v>
      </c>
      <c r="I127" s="99" t="str">
        <f>IF(Tabell41013[[#All],[ID]]=0,"",INDEX(Tabell2[Webcert Text],MATCH(Tabell41013[ID],Tabell2[ID],0)))</f>
        <v>Utreda hur smärtan och rörelseinskränkningen begränsar patientens förmåga att klara just sina arbetsuppgifter</v>
      </c>
    </row>
    <row r="128" spans="1:10" ht="40" customHeight="1" x14ac:dyDescent="0.2">
      <c r="A128" s="89" t="s">
        <v>31</v>
      </c>
      <c r="B128" s="92" t="s">
        <v>32</v>
      </c>
      <c r="C128" s="93">
        <f>Bibliotek!A93</f>
        <v>91</v>
      </c>
      <c r="D128" s="86" t="str">
        <f>IF(Tabell41013[[#This Row],[ID]]="","",INDEX(Tabell2[Kategori (REK/OBS)],MATCH(Tabell41013[[#This Row],[ID]],Tabell2[ID],0)))</f>
        <v>OBS</v>
      </c>
      <c r="E128" s="84">
        <v>1</v>
      </c>
      <c r="F128" s="152">
        <v>1</v>
      </c>
      <c r="G128" s="152" t="s">
        <v>280</v>
      </c>
      <c r="H128" s="101">
        <f>IF(Tabell41013[[#All],[ID]]=0,"",INDEX(Tabell2[Webcert Rubrik],MATCH(Tabell41013[ID],Tabell2[ID],0)))</f>
        <v>0</v>
      </c>
      <c r="I128" s="99" t="str">
        <f>IF(Tabell41013[[#All],[ID]]=0,"",INDEX(Tabell2[Webcert Text],MATCH(Tabell41013[ID],Tabell2[ID],0)))</f>
        <v xml:space="preserve">	Förebyggande sjukpenning för fysioterapi kan vara ett lämpligt alternativ till sjukskrivning</v>
      </c>
    </row>
    <row r="129" spans="1:10" ht="40" customHeight="1" x14ac:dyDescent="0.2">
      <c r="A129" s="81" t="s">
        <v>33</v>
      </c>
      <c r="B129" s="82" t="s">
        <v>34</v>
      </c>
      <c r="C129" s="86">
        <f>Bibliotek!A93</f>
        <v>91</v>
      </c>
      <c r="D129" s="86" t="str">
        <f>IF(Tabell41013[[#This Row],[ID]]="","",INDEX(Tabell2[Kategori (REK/OBS)],MATCH(Tabell41013[[#This Row],[ID]],Tabell2[ID],0)))</f>
        <v>OBS</v>
      </c>
      <c r="E129" s="88">
        <v>1</v>
      </c>
      <c r="F129" s="152">
        <v>1</v>
      </c>
      <c r="G129" s="152" t="s">
        <v>280</v>
      </c>
      <c r="H129" s="101">
        <f>IF(Tabell41013[[#All],[ID]]=0,"",INDEX(Tabell2[Webcert Rubrik],MATCH(Tabell41013[ID],Tabell2[ID],0)))</f>
        <v>0</v>
      </c>
      <c r="I129" s="99" t="str">
        <f>IF(Tabell41013[[#All],[ID]]=0,"",INDEX(Tabell2[Webcert Text],MATCH(Tabell41013[ID],Tabell2[ID],0)))</f>
        <v xml:space="preserve">	Förebyggande sjukpenning för fysioterapi kan vara ett lämpligt alternativ till sjukskrivning</v>
      </c>
    </row>
    <row r="130" spans="1:10" ht="40" customHeight="1" x14ac:dyDescent="0.2">
      <c r="A130" s="81" t="s">
        <v>114</v>
      </c>
      <c r="B130" s="82" t="s">
        <v>115</v>
      </c>
      <c r="C130" s="86">
        <f>Bibliotek!A93</f>
        <v>91</v>
      </c>
      <c r="D130" s="86" t="str">
        <f>IF(Tabell41013[[#This Row],[ID]]="","",INDEX(Tabell2[Kategori (REK/OBS)],MATCH(Tabell41013[[#This Row],[ID]],Tabell2[ID],0)))</f>
        <v>OBS</v>
      </c>
      <c r="E130" s="88">
        <v>1</v>
      </c>
      <c r="F130" s="152">
        <v>1</v>
      </c>
      <c r="G130" s="152" t="s">
        <v>280</v>
      </c>
      <c r="H130" s="101">
        <f>IF(Tabell41013[[#All],[ID]]=0,"",INDEX(Tabell2[Webcert Rubrik],MATCH(Tabell41013[ID],Tabell2[ID],0)))</f>
        <v>0</v>
      </c>
      <c r="I130" s="99" t="str">
        <f>IF(Tabell41013[[#All],[ID]]=0,"",INDEX(Tabell2[Webcert Text],MATCH(Tabell41013[ID],Tabell2[ID],0)))</f>
        <v xml:space="preserve">	Förebyggande sjukpenning för fysioterapi kan vara ett lämpligt alternativ till sjukskrivning</v>
      </c>
    </row>
    <row r="131" spans="1:10" s="67" customFormat="1" ht="40" customHeight="1" x14ac:dyDescent="0.2">
      <c r="A131" s="81" t="s">
        <v>35</v>
      </c>
      <c r="B131" s="82" t="s">
        <v>36</v>
      </c>
      <c r="C131" s="93">
        <f>Bibliotek!A93</f>
        <v>91</v>
      </c>
      <c r="D131" s="86" t="str">
        <f>IF(Tabell41013[[#This Row],[ID]]="","",INDEX(Tabell2[Kategori (REK/OBS)],MATCH(Tabell41013[[#This Row],[ID]],Tabell2[ID],0)))</f>
        <v>OBS</v>
      </c>
      <c r="E131" s="84">
        <v>1</v>
      </c>
      <c r="F131" s="152">
        <v>1</v>
      </c>
      <c r="G131" s="152" t="s">
        <v>280</v>
      </c>
      <c r="H131" s="101">
        <f>IF(Tabell41013[[#All],[ID]]=0,"",INDEX(Tabell2[Webcert Rubrik],MATCH(Tabell41013[ID],Tabell2[ID],0)))</f>
        <v>0</v>
      </c>
      <c r="I131" s="99" t="str">
        <f>IF(Tabell41013[[#All],[ID]]=0,"",INDEX(Tabell2[Webcert Text],MATCH(Tabell41013[ID],Tabell2[ID],0)))</f>
        <v xml:space="preserve">	Förebyggande sjukpenning för fysioterapi kan vara ett lämpligt alternativ till sjukskrivning</v>
      </c>
      <c r="J131" s="51"/>
    </row>
    <row r="132" spans="1:10" s="67" customFormat="1" ht="40" customHeight="1" x14ac:dyDescent="0.2">
      <c r="A132" s="89" t="s">
        <v>31</v>
      </c>
      <c r="B132" s="92" t="s">
        <v>32</v>
      </c>
      <c r="C132" s="93">
        <f>Bibliotek!A94</f>
        <v>92</v>
      </c>
      <c r="D132" s="86" t="str">
        <f>IF(Tabell41013[[#This Row],[ID]]="","",INDEX(Tabell2[Kategori (REK/OBS)],MATCH(Tabell41013[[#This Row],[ID]],Tabell2[ID],0)))</f>
        <v>OBS</v>
      </c>
      <c r="E132" s="84">
        <v>4</v>
      </c>
      <c r="F132" s="152">
        <v>5</v>
      </c>
      <c r="G132" s="152" t="s">
        <v>280</v>
      </c>
      <c r="H132" s="101">
        <f>IF(Tabell41013[[#All],[ID]]=0,"",INDEX(Tabell2[Webcert Rubrik],MATCH(Tabell41013[ID],Tabell2[ID],0)))</f>
        <v>0</v>
      </c>
      <c r="I132" s="99" t="str">
        <f>IF(Tabell41013[[#All],[ID]]=0,"",INDEX(Tabell2[Webcert Text],MATCH(Tabell41013[ID],Tabell2[ID],0)))</f>
        <v>Alltför tunga, framåtböjda och vridna lyft kan förvärra smärtan</v>
      </c>
      <c r="J132" s="51"/>
    </row>
    <row r="133" spans="1:10" s="67" customFormat="1" ht="40" customHeight="1" x14ac:dyDescent="0.2">
      <c r="A133" s="89" t="s">
        <v>31</v>
      </c>
      <c r="B133" s="92" t="s">
        <v>32</v>
      </c>
      <c r="C133" s="86">
        <f>Bibliotek!A95</f>
        <v>93</v>
      </c>
      <c r="D133" s="86" t="str">
        <f>IF(Tabell41013[[#This Row],[ID]]="","",INDEX(Tabell2[Kategori (REK/OBS)],MATCH(Tabell41013[[#This Row],[ID]],Tabell2[ID],0)))</f>
        <v>OBS</v>
      </c>
      <c r="E133" s="84">
        <v>3</v>
      </c>
      <c r="F133" s="152">
        <v>4</v>
      </c>
      <c r="G133" s="152" t="s">
        <v>280</v>
      </c>
      <c r="H133" s="101">
        <f>IF(Tabell41013[[#All],[ID]]=0,"",INDEX(Tabell2[Webcert Rubrik],MATCH(Tabell41013[ID],Tabell2[ID],0)))</f>
        <v>0</v>
      </c>
      <c r="I133" s="99" t="str">
        <f>IF(Tabell41013[[#All],[ID]]=0,"",INDEX(Tabell2[Webcert Text],MATCH(Tabell41013[ID],Tabell2[ID],0)))</f>
        <v>Uppmuntra till fortsatt arbete och lagom belastning eftersom det i allmänhet inte är farligt att arbeta trots att det gör ont</v>
      </c>
      <c r="J133" s="51"/>
    </row>
    <row r="134" spans="1:10" s="67" customFormat="1" ht="40" customHeight="1" x14ac:dyDescent="0.2">
      <c r="A134" s="81" t="s">
        <v>35</v>
      </c>
      <c r="B134" s="82" t="s">
        <v>36</v>
      </c>
      <c r="C134" s="93">
        <f>Bibliotek!A96</f>
        <v>94</v>
      </c>
      <c r="D134" s="86" t="str">
        <f>IF(Tabell41013[[#This Row],[ID]]="","",INDEX(Tabell2[Kategori (REK/OBS)],MATCH(Tabell41013[[#This Row],[ID]],Tabell2[ID],0)))</f>
        <v>OBS</v>
      </c>
      <c r="E134" s="84">
        <v>3</v>
      </c>
      <c r="F134" s="152">
        <v>3</v>
      </c>
      <c r="G134" s="152" t="s">
        <v>280</v>
      </c>
      <c r="H134" s="101">
        <f>IF(Tabell41013[[#All],[ID]]=0,"",INDEX(Tabell2[Webcert Rubrik],MATCH(Tabell41013[ID],Tabell2[ID],0)))</f>
        <v>0</v>
      </c>
      <c r="I134" s="99" t="str">
        <f>IF(Tabell41013[[#All],[ID]]=0,"",INDEX(Tabell2[Webcert Text],MATCH(Tabell41013[ID],Tabell2[ID],0)))</f>
        <v>Uppmuntra till fortsatt arbete och lagom belastning eftersom det i allmänhet inte är farligt att arbeta trots att det gör ont</v>
      </c>
      <c r="J134" s="51"/>
    </row>
    <row r="135" spans="1:10" ht="40" customHeight="1" x14ac:dyDescent="0.2">
      <c r="A135" s="89" t="s">
        <v>114</v>
      </c>
      <c r="B135" s="82" t="s">
        <v>115</v>
      </c>
      <c r="C135" s="86">
        <f>Bibliotek!A97</f>
        <v>95</v>
      </c>
      <c r="D135" s="86" t="str">
        <f>IF(Tabell41013[[#This Row],[ID]]="","",INDEX(Tabell2[Kategori (REK/OBS)],MATCH(Tabell41013[[#This Row],[ID]],Tabell2[ID],0)))</f>
        <v>OBS</v>
      </c>
      <c r="E135" s="84">
        <v>2</v>
      </c>
      <c r="F135" s="152">
        <v>3</v>
      </c>
      <c r="G135" s="152" t="s">
        <v>280</v>
      </c>
      <c r="H135" s="101">
        <f>IF(Tabell41013[[#All],[ID]]=0,"",INDEX(Tabell2[Webcert Rubrik],MATCH(Tabell41013[ID],Tabell2[ID],0)))</f>
        <v>0</v>
      </c>
      <c r="I135" s="99" t="str">
        <f>IF(Tabell41013[[#All],[ID]]=0,"",INDEX(Tabell2[Webcert Text],MATCH(Tabell41013[ID],Tabell2[ID],0)))</f>
        <v>Uppmuntra till fortsatt arbete och lagom belastning eftersom det i allmänhet inte är farligt att arbeta trots att det gör ont</v>
      </c>
    </row>
    <row r="136" spans="1:10" ht="40" customHeight="1" x14ac:dyDescent="0.2">
      <c r="A136" s="89" t="s">
        <v>31</v>
      </c>
      <c r="B136" s="92" t="s">
        <v>32</v>
      </c>
      <c r="C136" s="86">
        <f>Bibliotek!A98</f>
        <v>96</v>
      </c>
      <c r="D136" s="86" t="str">
        <f>IF(Tabell41013[[#This Row],[ID]]="","",INDEX(Tabell2[Kategori (REK/OBS)],MATCH(Tabell41013[[#This Row],[ID]],Tabell2[ID],0)))</f>
        <v>OBS</v>
      </c>
      <c r="E136" s="84">
        <v>6</v>
      </c>
      <c r="F136" s="152">
        <v>7</v>
      </c>
      <c r="G136" s="152" t="s">
        <v>280</v>
      </c>
      <c r="H136" s="101">
        <f>IF(Tabell41013[[#All],[ID]]=0,"",INDEX(Tabell2[Webcert Rubrik],MATCH(Tabell41013[ID],Tabell2[ID],0)))</f>
        <v>0</v>
      </c>
      <c r="I136" s="99" t="str">
        <f>IF(Tabell41013[[#All],[ID]]=0,"",INDEX(Tabell2[Webcert Text],MATCH(Tabell41013[ID],Tabell2[ID],0)))</f>
        <v>Informera om mindfulnessövningar och kognitiv beteendeterapi (KBT) via 1177 Vårdguiden</v>
      </c>
    </row>
    <row r="137" spans="1:10" ht="40" customHeight="1" x14ac:dyDescent="0.2">
      <c r="A137" s="89" t="s">
        <v>31</v>
      </c>
      <c r="B137" s="92" t="s">
        <v>32</v>
      </c>
      <c r="C137" s="86">
        <f>Bibliotek!A99</f>
        <v>97</v>
      </c>
      <c r="D137" s="86" t="str">
        <f>IF(Tabell41013[[#This Row],[ID]]="","",INDEX(Tabell2[Kategori (REK/OBS)],MATCH(Tabell41013[[#This Row],[ID]],Tabell2[ID],0)))</f>
        <v>REK</v>
      </c>
      <c r="E137" s="84">
        <v>2</v>
      </c>
      <c r="F137" s="152">
        <v>2</v>
      </c>
      <c r="G137" s="152" t="s">
        <v>280</v>
      </c>
      <c r="H137" s="101">
        <f>IF(Tabell41013[[#All],[ID]]=0,"",INDEX(Tabell2[Webcert Rubrik],MATCH(Tabell41013[ID],Tabell2[ID],0)))</f>
        <v>0</v>
      </c>
      <c r="I137" s="99" t="str">
        <f>IF(Tabell41013[[#All],[ID]]=0,"",INDEX(Tabell2[Webcert Text],MATCH(Tabell41013[ID],Tabell2[ID],0)))</f>
        <v>FaR med smärtlindring, rådgivning och träningsprogram, via fysioterapeut</v>
      </c>
      <c r="J137" s="51" t="s">
        <v>1189</v>
      </c>
    </row>
    <row r="138" spans="1:10" ht="40" customHeight="1" x14ac:dyDescent="0.2">
      <c r="A138" s="89" t="s">
        <v>31</v>
      </c>
      <c r="B138" s="92" t="s">
        <v>32</v>
      </c>
      <c r="C138" s="86">
        <f>Bibliotek!A100</f>
        <v>98</v>
      </c>
      <c r="D138" s="86" t="str">
        <f>IF(Tabell41013[[#This Row],[ID]]="","",INDEX(Tabell2[Kategori (REK/OBS)],MATCH(Tabell41013[[#This Row],[ID]],Tabell2[ID],0)))</f>
        <v>REK</v>
      </c>
      <c r="E138" s="84">
        <v>3</v>
      </c>
      <c r="F138" s="152">
        <v>3</v>
      </c>
      <c r="G138" s="152" t="s">
        <v>280</v>
      </c>
      <c r="H138" s="101">
        <f>IF(Tabell41013[[#All],[ID]]=0,"",INDEX(Tabell2[Webcert Rubrik],MATCH(Tabell41013[ID],Tabell2[ID],0)))</f>
        <v>0</v>
      </c>
      <c r="I138" s="99" t="str">
        <f>IF(Tabell41013[[#All],[ID]]=0,"",INDEX(Tabell2[Webcert Text],MATCH(Tabell41013[ID],Tabell2[ID],0)))</f>
        <v>Ergonomisk arbetsplatsbedömning, via arbetsgivare och företagshälsovård</v>
      </c>
    </row>
    <row r="139" spans="1:10" ht="40" customHeight="1" x14ac:dyDescent="0.2">
      <c r="A139" s="81" t="s">
        <v>35</v>
      </c>
      <c r="B139" s="82" t="s">
        <v>36</v>
      </c>
      <c r="C139" s="93">
        <f>Bibliotek!A102</f>
        <v>100</v>
      </c>
      <c r="D139" s="86" t="str">
        <f>IF(Tabell41013[[#This Row],[ID]]="","",INDEX(Tabell2[Kategori (REK/OBS)],MATCH(Tabell41013[[#This Row],[ID]],Tabell2[ID],0)))</f>
        <v>REK</v>
      </c>
      <c r="E139" s="84">
        <v>3</v>
      </c>
      <c r="F139" s="152">
        <v>4</v>
      </c>
      <c r="G139" s="152" t="s">
        <v>280</v>
      </c>
      <c r="H139" s="101">
        <f>IF(Tabell41013[[#All],[ID]]=0,"",INDEX(Tabell2[Webcert Rubrik],MATCH(Tabell41013[ID],Tabell2[ID],0)))</f>
        <v>0</v>
      </c>
      <c r="I139" s="99" t="str">
        <f>IF(Tabell41013[[#All],[ID]]=0,"",INDEX(Tabell2[Webcert Text],MATCH(Tabell41013[ID],Tabell2[ID],0)))</f>
        <v>Arbetsanpassning med omfördelning av arbetsuppgifter eller byte av arbetsställe, via arbetsgivare och ev. företagshälsovård</v>
      </c>
    </row>
    <row r="140" spans="1:10" ht="40" customHeight="1" x14ac:dyDescent="0.2">
      <c r="A140" s="89" t="s">
        <v>116</v>
      </c>
      <c r="B140" s="91" t="s">
        <v>117</v>
      </c>
      <c r="C140" s="86">
        <f>Bibliotek!A103</f>
        <v>101</v>
      </c>
      <c r="D140" s="86" t="str">
        <f>IF(Tabell41013[[#This Row],[ID]]="","",INDEX(Tabell2[Kategori (REK/OBS)],MATCH(Tabell41013[[#This Row],[ID]],Tabell2[ID],0)))</f>
        <v>REK</v>
      </c>
      <c r="E140" s="84">
        <v>3</v>
      </c>
      <c r="F140" s="152">
        <v>3</v>
      </c>
      <c r="G140" s="152" t="s">
        <v>280</v>
      </c>
      <c r="H140" s="101">
        <f>IF(Tabell41013[[#All],[ID]]=0,"",INDEX(Tabell2[Webcert Rubrik],MATCH(Tabell41013[ID],Tabell2[ID],0)))</f>
        <v>0</v>
      </c>
      <c r="I140" s="99" t="str">
        <f>IF(Tabell41013[[#All],[ID]]=0,"",INDEX(Tabell2[Webcert Text],MATCH(Tabell41013[ID],Tabell2[ID],0)))</f>
        <v>Arbetsanpassning med omfördelning av arbetsuppgifter eller byte av arbetsställe, via arbetsgivare och ev. företagshälsovård</v>
      </c>
    </row>
    <row r="141" spans="1:10" ht="40" customHeight="1" x14ac:dyDescent="0.2">
      <c r="A141" s="89" t="s">
        <v>114</v>
      </c>
      <c r="B141" s="82" t="s">
        <v>115</v>
      </c>
      <c r="C141" s="86">
        <f>Bibliotek!A103</f>
        <v>101</v>
      </c>
      <c r="D141" s="86" t="str">
        <f>IF(Tabell41013[[#This Row],[ID]]="","",INDEX(Tabell2[Kategori (REK/OBS)],MATCH(Tabell41013[[#This Row],[ID]],Tabell2[ID],0)))</f>
        <v>REK</v>
      </c>
      <c r="E141" s="84">
        <v>3</v>
      </c>
      <c r="F141" s="152">
        <v>5</v>
      </c>
      <c r="G141" s="152" t="s">
        <v>280</v>
      </c>
      <c r="H141" s="101">
        <f>IF(Tabell41013[[#All],[ID]]=0,"",INDEX(Tabell2[Webcert Rubrik],MATCH(Tabell41013[ID],Tabell2[ID],0)))</f>
        <v>0</v>
      </c>
      <c r="I141" s="99" t="str">
        <f>IF(Tabell41013[[#All],[ID]]=0,"",INDEX(Tabell2[Webcert Text],MATCH(Tabell41013[ID],Tabell2[ID],0)))</f>
        <v>Arbetsanpassning med omfördelning av arbetsuppgifter eller byte av arbetsställe, via arbetsgivare och ev. företagshälsovård</v>
      </c>
    </row>
    <row r="142" spans="1:10" ht="40" customHeight="1" x14ac:dyDescent="0.2">
      <c r="A142" s="89" t="s">
        <v>31</v>
      </c>
      <c r="B142" s="92" t="s">
        <v>32</v>
      </c>
      <c r="C142" s="86">
        <f>Bibliotek!A104</f>
        <v>102</v>
      </c>
      <c r="D142" s="86" t="str">
        <f>IF(Tabell41013[[#This Row],[ID]]="","",INDEX(Tabell2[Kategori (REK/OBS)],MATCH(Tabell41013[[#This Row],[ID]],Tabell2[ID],0)))</f>
        <v>OBS</v>
      </c>
      <c r="E142" s="84">
        <v>2</v>
      </c>
      <c r="F142" s="152">
        <v>3</v>
      </c>
      <c r="G142" s="152" t="s">
        <v>280</v>
      </c>
      <c r="H142" s="101">
        <f>IF(Tabell41013[[#All],[ID]]=0,"",INDEX(Tabell2[Webcert Rubrik],MATCH(Tabell41013[ID],Tabell2[ID],0)))</f>
        <v>0</v>
      </c>
      <c r="I142" s="99" t="str">
        <f>IF(Tabell41013[[#All],[ID]]=0,"",INDEX(Tabell2[Webcert Text],MATCH(Tabell41013[ID],Tabell2[ID],0)))</f>
        <v xml:space="preserve">	Diskutera bakomliggande faktorer som exempelvis övervikt, rökning, arbetsmiljö och livssituation</v>
      </c>
    </row>
    <row r="143" spans="1:10" ht="40" customHeight="1" x14ac:dyDescent="0.2">
      <c r="A143" s="81" t="s">
        <v>35</v>
      </c>
      <c r="B143" s="82" t="s">
        <v>36</v>
      </c>
      <c r="C143" s="93">
        <f>Bibliotek!A104</f>
        <v>102</v>
      </c>
      <c r="D143" s="86" t="str">
        <f>IF(Tabell41013[[#This Row],[ID]]="","",INDEX(Tabell2[Kategori (REK/OBS)],MATCH(Tabell41013[[#This Row],[ID]],Tabell2[ID],0)))</f>
        <v>OBS</v>
      </c>
      <c r="E143" s="84">
        <v>2</v>
      </c>
      <c r="F143" s="152">
        <v>2</v>
      </c>
      <c r="G143" s="152" t="s">
        <v>280</v>
      </c>
      <c r="H143" s="101">
        <f>IF(Tabell41013[[#All],[ID]]=0,"",INDEX(Tabell2[Webcert Rubrik],MATCH(Tabell41013[ID],Tabell2[ID],0)))</f>
        <v>0</v>
      </c>
      <c r="I143" s="99" t="str">
        <f>IF(Tabell41013[[#All],[ID]]=0,"",INDEX(Tabell2[Webcert Text],MATCH(Tabell41013[ID],Tabell2[ID],0)))</f>
        <v xml:space="preserve">	Diskutera bakomliggande faktorer som exempelvis övervikt, rökning, arbetsmiljö och livssituation</v>
      </c>
    </row>
    <row r="144" spans="1:10" ht="40" customHeight="1" x14ac:dyDescent="0.2">
      <c r="A144" s="89" t="s">
        <v>31</v>
      </c>
      <c r="B144" s="92" t="s">
        <v>32</v>
      </c>
      <c r="C144" s="86">
        <f>Bibliotek!A105</f>
        <v>103</v>
      </c>
      <c r="D144" s="86" t="str">
        <f>IF(Tabell41013[[#This Row],[ID]]="","",INDEX(Tabell2[Kategori (REK/OBS)],MATCH(Tabell41013[[#This Row],[ID]],Tabell2[ID],0)))</f>
        <v>OBS</v>
      </c>
      <c r="E144" s="84">
        <v>5</v>
      </c>
      <c r="F144" s="152">
        <v>6</v>
      </c>
      <c r="G144" s="152" t="s">
        <v>280</v>
      </c>
      <c r="H144" s="101">
        <f>IF(Tabell41013[[#All],[ID]]=0,"",INDEX(Tabell2[Webcert Rubrik],MATCH(Tabell41013[ID],Tabell2[ID],0)))</f>
        <v>0</v>
      </c>
      <c r="I144" s="99" t="str">
        <f>IF(Tabell41013[[#All],[ID]]=0,"",INDEX(Tabell2[Webcert Text],MATCH(Tabell41013[ID],Tabell2[ID],0)))</f>
        <v>Smärtstillande läkemedel, sensorisk stimulering och/eller KBT kan hjälpa en inaktiv och rörelserädd patient</v>
      </c>
    </row>
    <row r="145" spans="1:10" ht="40" customHeight="1" x14ac:dyDescent="0.2">
      <c r="A145" s="89" t="s">
        <v>114</v>
      </c>
      <c r="B145" s="82" t="s">
        <v>115</v>
      </c>
      <c r="C145" s="86">
        <f>Bibliotek!A105</f>
        <v>103</v>
      </c>
      <c r="D145" s="86" t="str">
        <f>IF(Tabell41013[[#This Row],[ID]]="","",INDEX(Tabell2[Kategori (REK/OBS)],MATCH(Tabell41013[[#This Row],[ID]],Tabell2[ID],0)))</f>
        <v>OBS</v>
      </c>
      <c r="E145" s="84">
        <v>4</v>
      </c>
      <c r="F145" s="152">
        <v>5</v>
      </c>
      <c r="G145" s="152" t="s">
        <v>280</v>
      </c>
      <c r="H145" s="101">
        <f>IF(Tabell41013[[#All],[ID]]=0,"",INDEX(Tabell2[Webcert Rubrik],MATCH(Tabell41013[ID],Tabell2[ID],0)))</f>
        <v>0</v>
      </c>
      <c r="I145" s="99" t="str">
        <f>IF(Tabell41013[[#All],[ID]]=0,"",INDEX(Tabell2[Webcert Text],MATCH(Tabell41013[ID],Tabell2[ID],0)))</f>
        <v>Smärtstillande läkemedel, sensorisk stimulering och/eller KBT kan hjälpa en inaktiv och rörelserädd patient</v>
      </c>
    </row>
    <row r="146" spans="1:10" ht="40" customHeight="1" x14ac:dyDescent="0.2">
      <c r="A146" s="89" t="s">
        <v>31</v>
      </c>
      <c r="B146" s="92" t="s">
        <v>32</v>
      </c>
      <c r="C146" s="86">
        <f>Bibliotek!A106</f>
        <v>104</v>
      </c>
      <c r="D146" s="86" t="str">
        <f>IF(Tabell41013[[#This Row],[ID]]="","",INDEX(Tabell2[Kategori (REK/OBS)],MATCH(Tabell41013[[#This Row],[ID]],Tabell2[ID],0)))</f>
        <v>REK</v>
      </c>
      <c r="E146" s="84">
        <v>1</v>
      </c>
      <c r="F146" s="152">
        <v>1</v>
      </c>
      <c r="G146" s="152" t="s">
        <v>280</v>
      </c>
      <c r="H146" s="101">
        <f>IF(Tabell41013[[#All],[ID]]=0,"",INDEX(Tabell2[Webcert Rubrik],MATCH(Tabell41013[ID],Tabell2[ID],0)))</f>
        <v>0</v>
      </c>
      <c r="I146" s="99" t="str">
        <f>IF(Tabell41013[[#All],[ID]]=0,"",INDEX(Tabell2[Webcert Text],MATCH(Tabell41013[ID],Tabell2[ID],0)))</f>
        <v>Rökstopp exempelvis genom sluta-röka-programmet Rökfri, via 1177 Vårdguiden</v>
      </c>
    </row>
    <row r="147" spans="1:10" ht="40" customHeight="1" x14ac:dyDescent="0.2">
      <c r="A147" s="81" t="s">
        <v>35</v>
      </c>
      <c r="B147" s="82" t="s">
        <v>36</v>
      </c>
      <c r="C147" s="93">
        <f>Bibliotek!A106</f>
        <v>104</v>
      </c>
      <c r="D147" s="86" t="str">
        <f>IF(Tabell41013[[#This Row],[ID]]="","",INDEX(Tabell2[Kategori (REK/OBS)],MATCH(Tabell41013[[#This Row],[ID]],Tabell2[ID],0)))</f>
        <v>REK</v>
      </c>
      <c r="E147" s="84">
        <v>1</v>
      </c>
      <c r="F147" s="152">
        <v>1</v>
      </c>
      <c r="G147" s="152" t="s">
        <v>280</v>
      </c>
      <c r="H147" s="101">
        <f>IF(Tabell41013[[#All],[ID]]=0,"",INDEX(Tabell2[Webcert Rubrik],MATCH(Tabell41013[ID],Tabell2[ID],0)))</f>
        <v>0</v>
      </c>
      <c r="I147" s="99" t="str">
        <f>IF(Tabell41013[[#All],[ID]]=0,"",INDEX(Tabell2[Webcert Text],MATCH(Tabell41013[ID],Tabell2[ID],0)))</f>
        <v>Rökstopp exempelvis genom sluta-röka-programmet Rökfri, via 1177 Vårdguiden</v>
      </c>
    </row>
    <row r="148" spans="1:10" ht="40" customHeight="1" x14ac:dyDescent="0.2">
      <c r="A148" s="81" t="s">
        <v>95</v>
      </c>
      <c r="B148" s="82" t="s">
        <v>36</v>
      </c>
      <c r="C148" s="93">
        <f>Bibliotek!A107</f>
        <v>105</v>
      </c>
      <c r="D148" s="86" t="str">
        <f>IF(Tabell41013[[#This Row],[ID]]="","",INDEX(Tabell2[Kategori (REK/OBS)],MATCH(Tabell41013[[#This Row],[ID]],Tabell2[ID],0)))</f>
        <v>REK</v>
      </c>
      <c r="E148" s="84">
        <v>4</v>
      </c>
      <c r="F148" s="152">
        <v>2</v>
      </c>
      <c r="G148" s="152" t="s">
        <v>280</v>
      </c>
      <c r="H148" s="101">
        <f>IF(Tabell41013[[#All],[ID]]=0,"",INDEX(Tabell2[Webcert Rubrik],MATCH(Tabell41013[ID],Tabell2[ID],0)))</f>
        <v>0</v>
      </c>
      <c r="I148" s="99" t="str">
        <f>IF(Tabell41013[[#All],[ID]]=0,"",INDEX(Tabell2[Webcert Text],MATCH(Tabell41013[ID],Tabell2[ID],0)))</f>
        <v>Kartläggning av arbetsplatsförhållanden och livssituation, via företagshälsovård</v>
      </c>
    </row>
    <row r="149" spans="1:10" ht="40" customHeight="1" x14ac:dyDescent="0.2">
      <c r="A149" s="89" t="s">
        <v>114</v>
      </c>
      <c r="B149" s="82" t="s">
        <v>115</v>
      </c>
      <c r="C149" s="86">
        <f>Bibliotek!A108</f>
        <v>106</v>
      </c>
      <c r="D149" s="86" t="str">
        <f>IF(Tabell41013[[#This Row],[ID]]="","",INDEX(Tabell2[Kategori (REK/OBS)],MATCH(Tabell41013[[#This Row],[ID]],Tabell2[ID],0)))</f>
        <v>REK</v>
      </c>
      <c r="E149" s="84">
        <v>2</v>
      </c>
      <c r="F149" s="152">
        <v>3</v>
      </c>
      <c r="G149" s="152" t="s">
        <v>280</v>
      </c>
      <c r="H149" s="101">
        <f>IF(Tabell41013[[#All],[ID]]=0,"",INDEX(Tabell2[Webcert Rubrik],MATCH(Tabell41013[ID],Tabell2[ID],0)))</f>
        <v>0</v>
      </c>
      <c r="I149" s="99" t="str">
        <f>IF(Tabell41013[[#All],[ID]]=0,"",INDEX(Tabell2[Webcert Text],MATCH(Tabell41013[ID],Tabell2[ID],0)))</f>
        <v>Multimodal rehabilitering för smärthantering, via vårdgivare eller företagshälsovård alt. annan specialistmottagning</v>
      </c>
    </row>
    <row r="150" spans="1:10" s="64" customFormat="1" ht="40" customHeight="1" x14ac:dyDescent="0.2">
      <c r="A150" s="89" t="s">
        <v>114</v>
      </c>
      <c r="B150" s="82" t="s">
        <v>115</v>
      </c>
      <c r="C150" s="86">
        <f>Bibliotek!A109</f>
        <v>107</v>
      </c>
      <c r="D150" s="86" t="str">
        <f>IF(Tabell41013[[#This Row],[ID]]="","",INDEX(Tabell2[Kategori (REK/OBS)],MATCH(Tabell41013[[#This Row],[ID]],Tabell2[ID],0)))</f>
        <v>OBS</v>
      </c>
      <c r="E150" s="84">
        <v>7</v>
      </c>
      <c r="F150" s="152">
        <v>6</v>
      </c>
      <c r="G150" s="152" t="s">
        <v>280</v>
      </c>
      <c r="H150" s="101">
        <f>IF(Tabell41013[[#All],[ID]]=0,"",INDEX(Tabell2[Webcert Rubrik],MATCH(Tabell41013[ID],Tabell2[ID],0)))</f>
        <v>0</v>
      </c>
      <c r="I150" s="99" t="str">
        <f>IF(Tabell41013[[#All],[ID]]=0,"",INDEX(Tabell2[Webcert Text],MATCH(Tabell41013[ID],Tabell2[ID],0)))</f>
        <v>Akuta besvär kan återkomma utan direkt samband med fysiska påfrestningar</v>
      </c>
      <c r="J150" s="51"/>
    </row>
    <row r="151" spans="1:10" s="64" customFormat="1" ht="40" customHeight="1" x14ac:dyDescent="0.2">
      <c r="A151" s="89" t="s">
        <v>116</v>
      </c>
      <c r="B151" s="91" t="s">
        <v>117</v>
      </c>
      <c r="C151" s="86">
        <f>Bibliotek!A110</f>
        <v>108</v>
      </c>
      <c r="D151" s="86" t="str">
        <f>IF(Tabell41013[[#This Row],[ID]]="","",INDEX(Tabell2[Kategori (REK/OBS)],MATCH(Tabell41013[[#This Row],[ID]],Tabell2[ID],0)))</f>
        <v>REK</v>
      </c>
      <c r="E151" s="84">
        <v>2</v>
      </c>
      <c r="F151" s="152">
        <v>2</v>
      </c>
      <c r="G151" s="152" t="s">
        <v>280</v>
      </c>
      <c r="H151" s="101">
        <f>IF(Tabell41013[[#All],[ID]]=0,"",INDEX(Tabell2[Webcert Rubrik],MATCH(Tabell41013[ID],Tabell2[ID],0)))</f>
        <v>0</v>
      </c>
      <c r="I151" s="99" t="str">
        <f>IF(Tabell41013[[#All],[ID]]=0,"",INDEX(Tabell2[Webcert Text],MATCH(Tabell41013[ID],Tabell2[ID],0)))</f>
        <v>Ergonomisk arbetsplatsbedömning, via arbetsgivare och ev. företagshälsovård</v>
      </c>
      <c r="J151" s="51"/>
    </row>
    <row r="152" spans="1:10" ht="40" customHeight="1" x14ac:dyDescent="0.2">
      <c r="A152" s="89" t="s">
        <v>114</v>
      </c>
      <c r="B152" s="82" t="s">
        <v>115</v>
      </c>
      <c r="C152" s="93">
        <f>Bibliotek!A110</f>
        <v>108</v>
      </c>
      <c r="D152" s="86" t="str">
        <f>IF(Tabell41013[[#This Row],[ID]]="","",INDEX(Tabell2[Kategori (REK/OBS)],MATCH(Tabell41013[[#This Row],[ID]],Tabell2[ID],0)))</f>
        <v>REK</v>
      </c>
      <c r="E152" s="84">
        <v>4</v>
      </c>
      <c r="F152" s="152">
        <v>4</v>
      </c>
      <c r="G152" s="152" t="s">
        <v>280</v>
      </c>
      <c r="H152" s="101">
        <f>IF(Tabell41013[[#All],[ID]]=0,"",INDEX(Tabell2[Webcert Rubrik],MATCH(Tabell41013[ID],Tabell2[ID],0)))</f>
        <v>0</v>
      </c>
      <c r="I152" s="99" t="str">
        <f>IF(Tabell41013[[#All],[ID]]=0,"",INDEX(Tabell2[Webcert Text],MATCH(Tabell41013[ID],Tabell2[ID],0)))</f>
        <v>Ergonomisk arbetsplatsbedömning, via arbetsgivare och ev. företagshälsovård</v>
      </c>
    </row>
    <row r="153" spans="1:10" ht="40" customHeight="1" x14ac:dyDescent="0.2">
      <c r="A153" s="81" t="s">
        <v>35</v>
      </c>
      <c r="B153" s="82" t="s">
        <v>36</v>
      </c>
      <c r="C153" s="93">
        <f>Bibliotek!A110</f>
        <v>108</v>
      </c>
      <c r="D153" s="86" t="str">
        <f>IF(Tabell41013[[#This Row],[ID]]="","",INDEX(Tabell2[Kategori (REK/OBS)],MATCH(Tabell41013[[#This Row],[ID]],Tabell2[ID],0)))</f>
        <v>REK</v>
      </c>
      <c r="E153" s="84">
        <v>2</v>
      </c>
      <c r="F153" s="152">
        <v>3</v>
      </c>
      <c r="G153" s="152" t="s">
        <v>280</v>
      </c>
      <c r="H153" s="101">
        <f>IF(Tabell41013[[#All],[ID]]=0,"",INDEX(Tabell2[Webcert Rubrik],MATCH(Tabell41013[ID],Tabell2[ID],0)))</f>
        <v>0</v>
      </c>
      <c r="I153" s="99" t="str">
        <f>IF(Tabell41013[[#All],[ID]]=0,"",INDEX(Tabell2[Webcert Text],MATCH(Tabell41013[ID],Tabell2[ID],0)))</f>
        <v>Ergonomisk arbetsplatsbedömning, via arbetsgivare och ev. företagshälsovård</v>
      </c>
    </row>
    <row r="154" spans="1:10" ht="40" customHeight="1" x14ac:dyDescent="0.2">
      <c r="A154" s="89" t="s">
        <v>114</v>
      </c>
      <c r="B154" s="82" t="s">
        <v>115</v>
      </c>
      <c r="C154" s="86">
        <f>Bibliotek!A111</f>
        <v>109</v>
      </c>
      <c r="D154" s="86" t="str">
        <f>IF(Tabell41013[[#This Row],[ID]]="","",INDEX(Tabell2[Kategori (REK/OBS)],MATCH(Tabell41013[[#This Row],[ID]],Tabell2[ID],0)))</f>
        <v>OBS</v>
      </c>
      <c r="E154" s="84">
        <v>3</v>
      </c>
      <c r="F154" s="152">
        <v>4</v>
      </c>
      <c r="G154" s="152" t="s">
        <v>280</v>
      </c>
      <c r="H154" s="101">
        <f>IF(Tabell41013[[#All],[ID]]=0,"",INDEX(Tabell2[Webcert Rubrik],MATCH(Tabell41013[ID],Tabell2[ID],0)))</f>
        <v>0</v>
      </c>
      <c r="I154" s="99" t="str">
        <f>IF(Tabell41013[[#All],[ID]]=0,"",INDEX(Tabell2[Webcert Text],MATCH(Tabell41013[ID],Tabell2[ID],0)))</f>
        <v>Smärtan kan förvärras av stress pga. arbetsmiljö eller hemsituation</v>
      </c>
    </row>
    <row r="155" spans="1:10" ht="40" customHeight="1" x14ac:dyDescent="0.2">
      <c r="A155" s="89" t="s">
        <v>114</v>
      </c>
      <c r="B155" s="82" t="s">
        <v>115</v>
      </c>
      <c r="C155" s="86">
        <f>Bibliotek!A112</f>
        <v>110</v>
      </c>
      <c r="D155" s="86" t="str">
        <f>IF(Tabell41013[[#This Row],[ID]]="","",INDEX(Tabell2[Kategori (REK/OBS)],MATCH(Tabell41013[[#This Row],[ID]],Tabell2[ID],0)))</f>
        <v>OBS</v>
      </c>
      <c r="E155" s="88">
        <v>5</v>
      </c>
      <c r="F155" s="152">
        <v>7</v>
      </c>
      <c r="G155" s="152" t="s">
        <v>280</v>
      </c>
      <c r="H155" s="101">
        <f>IF(Tabell41013[[#All],[ID]]=0,"",INDEX(Tabell2[Webcert Rubrik],MATCH(Tabell41013[ID],Tabell2[ID],0)))</f>
        <v>0</v>
      </c>
      <c r="I155" s="99" t="str">
        <f>IF(Tabell41013[[#All],[ID]]=0,"",INDEX(Tabell2[Webcert Text],MATCH(Tabell41013[ID],Tabell2[ID],0)))</f>
        <v>Träning av lår- och benmuskulatur minskar risken för "droppfot" och ytterligare besvär.</v>
      </c>
    </row>
    <row r="156" spans="1:10" ht="40" customHeight="1" x14ac:dyDescent="0.2">
      <c r="A156" s="89" t="s">
        <v>114</v>
      </c>
      <c r="B156" s="82" t="s">
        <v>115</v>
      </c>
      <c r="C156" s="86">
        <f>Bibliotek!A113</f>
        <v>111</v>
      </c>
      <c r="D156" s="86" t="str">
        <f>IF(Tabell41013[[#This Row],[ID]]="","",INDEX(Tabell2[Kategori (REK/OBS)],MATCH(Tabell41013[[#This Row],[ID]],Tabell2[ID],0)))</f>
        <v>REK</v>
      </c>
      <c r="E156" s="84">
        <v>1</v>
      </c>
      <c r="F156" s="152">
        <v>2</v>
      </c>
      <c r="G156" s="152" t="s">
        <v>280</v>
      </c>
      <c r="H156" s="101">
        <f>IF(Tabell41013[[#All],[ID]]=0,"",INDEX(Tabell2[Webcert Rubrik],MATCH(Tabell41013[ID],Tabell2[ID],0)))</f>
        <v>0</v>
      </c>
      <c r="I156" s="99" t="str">
        <f>IF(Tabell41013[[#All],[ID]]=0,"",INDEX(Tabell2[Webcert Text],MATCH(Tabell41013[ID],Tabell2[ID],0)))</f>
        <v>FaR med smärtlindring, rådgivning och träningsprogram, via fysioterapeut</v>
      </c>
      <c r="J156" s="51" t="s">
        <v>1189</v>
      </c>
    </row>
    <row r="157" spans="1:10" ht="40" customHeight="1" x14ac:dyDescent="0.2">
      <c r="A157" s="89" t="s">
        <v>114</v>
      </c>
      <c r="B157" s="82" t="s">
        <v>115</v>
      </c>
      <c r="C157" s="86">
        <f>Bibliotek!A114</f>
        <v>112</v>
      </c>
      <c r="D157" s="86" t="str">
        <f>IF(Tabell41013[[#This Row],[ID]]="","",INDEX(Tabell2[Kategori (REK/OBS)],MATCH(Tabell41013[[#This Row],[ID]],Tabell2[ID],0)))</f>
        <v>OBS</v>
      </c>
      <c r="E157" s="84">
        <v>6</v>
      </c>
      <c r="F157" s="152">
        <v>2</v>
      </c>
      <c r="G157" s="152" t="s">
        <v>280</v>
      </c>
      <c r="H157" s="101">
        <f>IF(Tabell41013[[#All],[ID]]=0,"",INDEX(Tabell2[Webcert Rubrik],MATCH(Tabell41013[ID],Tabell2[ID],0)))</f>
        <v>0</v>
      </c>
      <c r="I157" s="99" t="str">
        <f>IF(Tabell41013[[#All],[ID]]=0,"",INDEX(Tabell2[Webcert Text],MATCH(Tabell41013[ID],Tabell2[ID],0)))</f>
        <v>Det saknas vetenskapliga bevis för att TNS (transkutan nervstimulering), ultraljud, akupunktur, värme eller laserterapi skulle ha effekt</v>
      </c>
    </row>
    <row r="158" spans="1:10" ht="40" customHeight="1" x14ac:dyDescent="0.2">
      <c r="A158" s="89" t="s">
        <v>114</v>
      </c>
      <c r="B158" s="82" t="s">
        <v>115</v>
      </c>
      <c r="C158" s="93">
        <f>Bibliotek!A115</f>
        <v>113</v>
      </c>
      <c r="D158" s="86" t="str">
        <f>IF(Tabell41013[[#This Row],[ID]]="","",INDEX(Tabell2[Kategori (REK/OBS)],MATCH(Tabell41013[[#This Row],[ID]],Tabell2[ID],0)))</f>
        <v>REK</v>
      </c>
      <c r="E158" s="84">
        <v>5</v>
      </c>
      <c r="F158" s="152">
        <v>1</v>
      </c>
      <c r="G158" s="152" t="s">
        <v>280</v>
      </c>
      <c r="H158" s="101">
        <f>IF(Tabell41013[[#All],[ID]]=0,"",INDEX(Tabell2[Webcert Rubrik],MATCH(Tabell41013[ID],Tabell2[ID],0)))</f>
        <v>0</v>
      </c>
      <c r="I158" s="99" t="str">
        <f>IF(Tabell41013[[#All],[ID]]=0,"",INDEX(Tabell2[Webcert Text],MATCH(Tabell41013[ID],Tabell2[ID],0)))</f>
        <v>Manuell terapi för smärtlindring via naprapat, kiropraktor eller fysioterapeut</v>
      </c>
    </row>
    <row r="159" spans="1:10" ht="40" customHeight="1" x14ac:dyDescent="0.2">
      <c r="A159" s="89" t="s">
        <v>116</v>
      </c>
      <c r="B159" s="91" t="s">
        <v>117</v>
      </c>
      <c r="C159" s="86">
        <f>Bibliotek!A116</f>
        <v>114</v>
      </c>
      <c r="D159" s="86" t="str">
        <f>IF(Tabell41013[[#This Row],[ID]]="","",INDEX(Tabell2[Kategori (REK/OBS)],MATCH(Tabell41013[[#This Row],[ID]],Tabell2[ID],0)))</f>
        <v>OBS</v>
      </c>
      <c r="E159" s="84">
        <v>1</v>
      </c>
      <c r="F159" s="152">
        <v>4</v>
      </c>
      <c r="G159" s="152" t="s">
        <v>280</v>
      </c>
      <c r="H159" s="101">
        <f>IF(Tabell41013[[#All],[ID]]=0,"",INDEX(Tabell2[Webcert Rubrik],MATCH(Tabell41013[ID],Tabell2[ID],0)))</f>
        <v>0</v>
      </c>
      <c r="I159" s="150" t="str">
        <f>IF(Tabell41013[[#All],[ID]]=0,"",INDEX(Tabell2[Webcert Text],MATCH(Tabell41013[ID],Tabell2[ID],0)))</f>
        <v xml:space="preserve">	Utreda patientens arbetsuppgifter eftersom besvären ofta är förknippade med fysikaliska riskfaktorer på arbetsplatsen</v>
      </c>
    </row>
    <row r="160" spans="1:10" ht="40" customHeight="1" x14ac:dyDescent="0.2">
      <c r="A160" s="89" t="s">
        <v>116</v>
      </c>
      <c r="B160" s="91" t="s">
        <v>117</v>
      </c>
      <c r="C160" s="86">
        <f>Bibliotek!A117</f>
        <v>115</v>
      </c>
      <c r="D160" s="86" t="str">
        <f>IF(Tabell41013[[#This Row],[ID]]="","",INDEX(Tabell2[Kategori (REK/OBS)],MATCH(Tabell41013[[#This Row],[ID]],Tabell2[ID],0)))</f>
        <v>OBS</v>
      </c>
      <c r="E160" s="84">
        <v>2</v>
      </c>
      <c r="F160" s="152">
        <v>3</v>
      </c>
      <c r="G160" s="152" t="s">
        <v>280</v>
      </c>
      <c r="H160" s="101">
        <f>IF(Tabell41013[[#All],[ID]]=0,"",INDEX(Tabell2[Webcert Rubrik],MATCH(Tabell41013[ID],Tabell2[ID],0)))</f>
        <v>0</v>
      </c>
      <c r="I160" s="99" t="str">
        <f>IF(Tabell41013[[#All],[ID]]=0,"",INDEX(Tabell2[Webcert Text],MATCH(Tabell41013[ID],Tabell2[ID],0)))</f>
        <v xml:space="preserve">	Uppmuntra till fortsatt arbete och lagom belastning eftersom det i allmänhet inte är farligt att arbeta trots att det gör ont</v>
      </c>
    </row>
    <row r="161" spans="1:10" ht="40" customHeight="1" x14ac:dyDescent="0.2">
      <c r="A161" s="89" t="s">
        <v>116</v>
      </c>
      <c r="B161" s="91" t="s">
        <v>117</v>
      </c>
      <c r="C161" s="86">
        <f>Bibliotek!A118</f>
        <v>116</v>
      </c>
      <c r="D161" s="86" t="str">
        <f>IF(Tabell41013[[#This Row],[ID]]="","",INDEX(Tabell2[Kategori (REK/OBS)],MATCH(Tabell41013[[#This Row],[ID]],Tabell2[ID],0)))</f>
        <v>OBS</v>
      </c>
      <c r="E161" s="84">
        <v>3</v>
      </c>
      <c r="F161" s="152">
        <v>1</v>
      </c>
      <c r="G161" s="152" t="s">
        <v>280</v>
      </c>
      <c r="H161" s="101">
        <f>IF(Tabell41013[[#All],[ID]]=0,"",INDEX(Tabell2[Webcert Rubrik],MATCH(Tabell41013[ID],Tabell2[ID],0)))</f>
        <v>0</v>
      </c>
      <c r="I161" s="99" t="str">
        <f>IF(Tabell41013[[#All],[ID]]=0,"",INDEX(Tabell2[Webcert Text],MATCH(Tabell41013[ID],Tabell2[ID],0)))</f>
        <v>Längre tids stillasittande medför att mellankotsskivorna i ländryggen trycks ihop och att näringstillförseln störs</v>
      </c>
    </row>
    <row r="162" spans="1:10" ht="40" customHeight="1" x14ac:dyDescent="0.2">
      <c r="A162" s="89" t="s">
        <v>116</v>
      </c>
      <c r="B162" s="91" t="s">
        <v>117</v>
      </c>
      <c r="C162" s="86">
        <f>Bibliotek!A119</f>
        <v>117</v>
      </c>
      <c r="D162" s="86" t="str">
        <f>IF(Tabell41013[[#This Row],[ID]]="","",INDEX(Tabell2[Kategori (REK/OBS)],MATCH(Tabell41013[[#This Row],[ID]],Tabell2[ID],0)))</f>
        <v>OBS</v>
      </c>
      <c r="E162" s="84">
        <v>4</v>
      </c>
      <c r="F162" s="152">
        <v>5</v>
      </c>
      <c r="G162" s="152" t="s">
        <v>280</v>
      </c>
      <c r="H162" s="101">
        <f>IF(Tabell41013[[#All],[ID]]=0,"",INDEX(Tabell2[Webcert Rubrik],MATCH(Tabell41013[ID],Tabell2[ID],0)))</f>
        <v>0</v>
      </c>
      <c r="I162" s="99" t="str">
        <f>IF(Tabell41013[[#All],[ID]]=0,"",INDEX(Tabell2[Webcert Text],MATCH(Tabell41013[ID],Tabell2[ID],0)))</f>
        <v xml:space="preserve">	Uppmuntra patienten att undvika att vila i sängen och att så snart som möjligt komma upp och röra på sig</v>
      </c>
    </row>
    <row r="163" spans="1:10" ht="40" customHeight="1" x14ac:dyDescent="0.2">
      <c r="A163" s="89" t="s">
        <v>116</v>
      </c>
      <c r="B163" s="91" t="s">
        <v>117</v>
      </c>
      <c r="C163" s="86">
        <f>Bibliotek!A120</f>
        <v>118</v>
      </c>
      <c r="D163" s="86" t="str">
        <f>IF(Tabell41013[[#This Row],[ID]]="","",INDEX(Tabell2[Kategori (REK/OBS)],MATCH(Tabell41013[[#This Row],[ID]],Tabell2[ID],0)))</f>
        <v>OBS</v>
      </c>
      <c r="E163" s="84">
        <v>5</v>
      </c>
      <c r="F163" s="152">
        <v>6</v>
      </c>
      <c r="G163" s="152" t="s">
        <v>280</v>
      </c>
      <c r="H163" s="101">
        <f>IF(Tabell41013[[#All],[ID]]=0,"",INDEX(Tabell2[Webcert Rubrik],MATCH(Tabell41013[ID],Tabell2[ID],0)))</f>
        <v>0</v>
      </c>
      <c r="I163" s="99" t="str">
        <f>IF(Tabell41013[[#All],[ID]]=0,"",INDEX(Tabell2[Webcert Text],MATCH(Tabell41013[ID],Tabell2[ID],0)))</f>
        <v xml:space="preserve">	Göra patienten medveten om vikten av lämplig regelbunden träning</v>
      </c>
    </row>
    <row r="164" spans="1:10" ht="40" customHeight="1" x14ac:dyDescent="0.2">
      <c r="A164" s="89" t="s">
        <v>116</v>
      </c>
      <c r="B164" s="91" t="s">
        <v>117</v>
      </c>
      <c r="C164" s="86">
        <f>Bibliotek!A121</f>
        <v>119</v>
      </c>
      <c r="D164" s="86" t="str">
        <f>IF(Tabell41013[[#This Row],[ID]]="","",INDEX(Tabell2[Kategori (REK/OBS)],MATCH(Tabell41013[[#This Row],[ID]],Tabell2[ID],0)))</f>
        <v>OBS</v>
      </c>
      <c r="E164" s="84">
        <v>6</v>
      </c>
      <c r="F164" s="152">
        <v>2</v>
      </c>
      <c r="G164" s="152" t="s">
        <v>280</v>
      </c>
      <c r="H164" s="101">
        <f>IF(Tabell41013[[#All],[ID]]=0,"",INDEX(Tabell2[Webcert Rubrik],MATCH(Tabell41013[ID],Tabell2[ID],0)))</f>
        <v>0</v>
      </c>
      <c r="I164" s="99" t="str">
        <f>IF(Tabell41013[[#All],[ID]]=0,"",INDEX(Tabell2[Webcert Text],MATCH(Tabell41013[ID],Tabell2[ID],0)))</f>
        <v xml:space="preserve">	Det hittills inte finns några inga bevis på att massage, akupunktur, TENS, korsett, kyla, värme, kortvågsdiatermi eller ultraljud hjälper vid tillfällig ryggvärk</v>
      </c>
    </row>
    <row r="165" spans="1:10" ht="40" customHeight="1" x14ac:dyDescent="0.2">
      <c r="A165" s="89" t="s">
        <v>39</v>
      </c>
      <c r="B165" s="91" t="s">
        <v>40</v>
      </c>
      <c r="C165" s="86">
        <f>Bibliotek!A124</f>
        <v>122</v>
      </c>
      <c r="D165" s="86" t="str">
        <f>IF(Tabell41013[[#This Row],[ID]]="","",INDEX(Tabell2[Kategori (REK/OBS)],MATCH(Tabell41013[[#This Row],[ID]],Tabell2[ID],0)))</f>
        <v>OBS</v>
      </c>
      <c r="E165" s="88">
        <v>1</v>
      </c>
      <c r="F165" s="152">
        <v>1</v>
      </c>
      <c r="G165" s="152" t="s">
        <v>280</v>
      </c>
      <c r="H165" s="101">
        <f>IF(Tabell41013[[#All],[ID]]=0,"",INDEX(Tabell2[Webcert Rubrik],MATCH(Tabell41013[ID],Tabell2[ID],0)))</f>
        <v>0</v>
      </c>
      <c r="I165" s="99" t="str">
        <f>IF(Tabell41013[[#All],[ID]]=0,"",INDEX(Tabell2[Webcert Text],MATCH(Tabell41013[ID],Tabell2[ID],0)))</f>
        <v xml:space="preserve">	Förebyggande sjukpenning för fysioterapi kan vara ett lämpligt alternativ till sjukskrivning</v>
      </c>
    </row>
    <row r="166" spans="1:10" ht="40" customHeight="1" x14ac:dyDescent="0.2">
      <c r="A166" s="89" t="s">
        <v>41</v>
      </c>
      <c r="B166" s="91" t="s">
        <v>42</v>
      </c>
      <c r="C166" s="86">
        <f>Bibliotek!A124</f>
        <v>122</v>
      </c>
      <c r="D166" s="86" t="str">
        <f>IF(Tabell41013[[#This Row],[ID]]="","",INDEX(Tabell2[Kategori (REK/OBS)],MATCH(Tabell41013[[#This Row],[ID]],Tabell2[ID],0)))</f>
        <v>OBS</v>
      </c>
      <c r="E166" s="84">
        <v>1</v>
      </c>
      <c r="F166" s="152">
        <v>1</v>
      </c>
      <c r="G166" s="152" t="s">
        <v>280</v>
      </c>
      <c r="H166" s="101">
        <f>IF(Tabell41013[[#All],[ID]]=0,"",INDEX(Tabell2[Webcert Rubrik],MATCH(Tabell41013[ID],Tabell2[ID],0)))</f>
        <v>0</v>
      </c>
      <c r="I166" s="99" t="str">
        <f>IF(Tabell41013[[#All],[ID]]=0,"",INDEX(Tabell2[Webcert Text],MATCH(Tabell41013[ID],Tabell2[ID],0)))</f>
        <v xml:space="preserve">	Förebyggande sjukpenning för fysioterapi kan vara ett lämpligt alternativ till sjukskrivning</v>
      </c>
    </row>
    <row r="167" spans="1:10" ht="40" customHeight="1" x14ac:dyDescent="0.2">
      <c r="A167" s="89" t="s">
        <v>43</v>
      </c>
      <c r="B167" s="91" t="s">
        <v>44</v>
      </c>
      <c r="C167" s="95">
        <f>Bibliotek!A124</f>
        <v>122</v>
      </c>
      <c r="D167" s="86" t="str">
        <f>IF(Tabell41013[[#This Row],[ID]]="","",INDEX(Tabell2[Kategori (REK/OBS)],MATCH(Tabell41013[[#This Row],[ID]],Tabell2[ID],0)))</f>
        <v>OBS</v>
      </c>
      <c r="E167" s="84">
        <v>1</v>
      </c>
      <c r="F167" s="152">
        <v>1</v>
      </c>
      <c r="G167" s="152" t="s">
        <v>280</v>
      </c>
      <c r="H167" s="101">
        <f>IF(Tabell41013[[#All],[ID]]=0,"",INDEX(Tabell2[Webcert Rubrik],MATCH(Tabell41013[ID],Tabell2[ID],0)))</f>
        <v>0</v>
      </c>
      <c r="I167" s="99" t="str">
        <f>IF(Tabell41013[[#All],[ID]]=0,"",INDEX(Tabell2[Webcert Text],MATCH(Tabell41013[ID],Tabell2[ID],0)))</f>
        <v xml:space="preserve">	Förebyggande sjukpenning för fysioterapi kan vara ett lämpligt alternativ till sjukskrivning</v>
      </c>
    </row>
    <row r="168" spans="1:10" ht="40" customHeight="1" x14ac:dyDescent="0.2">
      <c r="A168" s="89" t="s">
        <v>60</v>
      </c>
      <c r="B168" s="91" t="s">
        <v>111</v>
      </c>
      <c r="C168" s="86">
        <f>Bibliotek!A124</f>
        <v>122</v>
      </c>
      <c r="D168" s="86" t="str">
        <f>IF(Tabell41013[[#This Row],[ID]]="","",INDEX(Tabell2[Kategori (REK/OBS)],MATCH(Tabell41013[[#This Row],[ID]],Tabell2[ID],0)))</f>
        <v>OBS</v>
      </c>
      <c r="E168" s="84">
        <v>1</v>
      </c>
      <c r="F168" s="152">
        <v>1</v>
      </c>
      <c r="G168" s="152" t="s">
        <v>280</v>
      </c>
      <c r="H168" s="101">
        <f>IF(Tabell41013[[#All],[ID]]=0,"",INDEX(Tabell2[Webcert Rubrik],MATCH(Tabell41013[ID],Tabell2[ID],0)))</f>
        <v>0</v>
      </c>
      <c r="I168" s="99" t="str">
        <f>IF(Tabell41013[[#All],[ID]]=0,"",INDEX(Tabell2[Webcert Text],MATCH(Tabell41013[ID],Tabell2[ID],0)))</f>
        <v xml:space="preserve">	Förebyggande sjukpenning för fysioterapi kan vara ett lämpligt alternativ till sjukskrivning</v>
      </c>
    </row>
    <row r="169" spans="1:10" ht="40" customHeight="1" x14ac:dyDescent="0.2">
      <c r="A169" s="89" t="s">
        <v>39</v>
      </c>
      <c r="B169" s="91" t="s">
        <v>40</v>
      </c>
      <c r="C169" s="86">
        <f>Bibliotek!A125</f>
        <v>123</v>
      </c>
      <c r="D169" s="86" t="str">
        <f>IF(Tabell41013[[#This Row],[ID]]="","",INDEX(Tabell2[Kategori (REK/OBS)],MATCH(Tabell41013[[#This Row],[ID]],Tabell2[ID],0)))</f>
        <v>OBS</v>
      </c>
      <c r="E169" s="84">
        <v>2</v>
      </c>
      <c r="F169" s="152">
        <v>2</v>
      </c>
      <c r="G169" s="152" t="s">
        <v>280</v>
      </c>
      <c r="H169" s="101">
        <f>IF(Tabell41013[[#All],[ID]]=0,"",INDEX(Tabell2[Webcert Rubrik],MATCH(Tabell41013[ID],Tabell2[ID],0)))</f>
        <v>0</v>
      </c>
      <c r="I169" s="99" t="str">
        <f>IF(Tabell41013[[#All],[ID]]=0,"",INDEX(Tabell2[Webcert Text],MATCH(Tabell41013[ID],Tabell2[ID],0)))</f>
        <v xml:space="preserve">	Kartlägga kost- och motionsvanor - för inaktiva gör redan fem minuters träning om dagen skillnad</v>
      </c>
    </row>
    <row r="170" spans="1:10" ht="40" customHeight="1" x14ac:dyDescent="0.2">
      <c r="A170" s="89" t="s">
        <v>41</v>
      </c>
      <c r="B170" s="91" t="s">
        <v>42</v>
      </c>
      <c r="C170" s="86">
        <f>Bibliotek!A125</f>
        <v>123</v>
      </c>
      <c r="D170" s="86" t="str">
        <f>IF(Tabell41013[[#This Row],[ID]]="","",INDEX(Tabell2[Kategori (REK/OBS)],MATCH(Tabell41013[[#This Row],[ID]],Tabell2[ID],0)))</f>
        <v>OBS</v>
      </c>
      <c r="E170" s="88">
        <v>2</v>
      </c>
      <c r="F170" s="152">
        <v>3</v>
      </c>
      <c r="G170" s="152" t="s">
        <v>280</v>
      </c>
      <c r="H170" s="101">
        <f>IF(Tabell41013[[#All],[ID]]=0,"",INDEX(Tabell2[Webcert Rubrik],MATCH(Tabell41013[ID],Tabell2[ID],0)))</f>
        <v>0</v>
      </c>
      <c r="I170" s="103" t="str">
        <f>IF(Tabell41013[[#All],[ID]]=0,"",INDEX(Tabell2[Webcert Text],MATCH(Tabell41013[ID],Tabell2[ID],0)))</f>
        <v xml:space="preserve">	Kartlägga kost- och motionsvanor - för inaktiva gör redan fem minuters träning om dagen skillnad</v>
      </c>
      <c r="J170" s="67"/>
    </row>
    <row r="171" spans="1:10" ht="40" customHeight="1" x14ac:dyDescent="0.2">
      <c r="A171" s="89" t="s">
        <v>39</v>
      </c>
      <c r="B171" s="91" t="s">
        <v>40</v>
      </c>
      <c r="C171" s="86">
        <f>Bibliotek!A126</f>
        <v>124</v>
      </c>
      <c r="D171" s="86" t="str">
        <f>IF(Tabell41013[[#This Row],[ID]]="","",INDEX(Tabell2[Kategori (REK/OBS)],MATCH(Tabell41013[[#This Row],[ID]],Tabell2[ID],0)))</f>
        <v>OBS</v>
      </c>
      <c r="E171" s="84">
        <v>3</v>
      </c>
      <c r="F171" s="152">
        <v>3</v>
      </c>
      <c r="G171" s="152" t="s">
        <v>280</v>
      </c>
      <c r="H171" s="101">
        <f>IF(Tabell41013[[#All],[ID]]=0,"",INDEX(Tabell2[Webcert Rubrik],MATCH(Tabell41013[ID],Tabell2[ID],0)))</f>
        <v>0</v>
      </c>
      <c r="I171" s="99" t="str">
        <f>IF(Tabell41013[[#All],[ID]]=0,"",INDEX(Tabell2[Webcert Text],MATCH(Tabell41013[ID],Tabell2[ID],0)))</f>
        <v xml:space="preserve">	Tidigt initiera en fysioterapeutisk bedömning för att utesluta muskulära rörelseinskränkningar</v>
      </c>
    </row>
    <row r="172" spans="1:10" ht="40" customHeight="1" x14ac:dyDescent="0.2">
      <c r="A172" s="89" t="s">
        <v>39</v>
      </c>
      <c r="B172" s="91" t="s">
        <v>40</v>
      </c>
      <c r="C172" s="86">
        <f>Bibliotek!A127</f>
        <v>125</v>
      </c>
      <c r="D172" s="86" t="str">
        <f>IF(Tabell41013[[#This Row],[ID]]="","",INDEX(Tabell2[Kategori (REK/OBS)],MATCH(Tabell41013[[#This Row],[ID]],Tabell2[ID],0)))</f>
        <v>OBS</v>
      </c>
      <c r="E172" s="84">
        <v>4</v>
      </c>
      <c r="F172" s="152">
        <v>5</v>
      </c>
      <c r="G172" s="152" t="s">
        <v>280</v>
      </c>
      <c r="H172" s="101">
        <f>IF(Tabell41013[[#All],[ID]]=0,"",INDEX(Tabell2[Webcert Rubrik],MATCH(Tabell41013[ID],Tabell2[ID],0)))</f>
        <v>0</v>
      </c>
      <c r="I172" s="99" t="str">
        <f>IF(Tabell41013[[#All],[ID]]=0,"",INDEX(Tabell2[Webcert Text],MATCH(Tabell41013[ID],Tabell2[ID],0)))</f>
        <v xml:space="preserve">	Informera om vikten av konservativ behandling och att en genomsnittlig protes endast håller ett begränsat antal år</v>
      </c>
      <c r="J172" s="67"/>
    </row>
    <row r="173" spans="1:10" ht="40" customHeight="1" x14ac:dyDescent="0.2">
      <c r="A173" s="89" t="s">
        <v>41</v>
      </c>
      <c r="B173" s="91" t="s">
        <v>42</v>
      </c>
      <c r="C173" s="86">
        <f>Bibliotek!A127</f>
        <v>125</v>
      </c>
      <c r="D173" s="86" t="str">
        <f>IF(Tabell41013[[#This Row],[ID]]="","",INDEX(Tabell2[Kategori (REK/OBS)],MATCH(Tabell41013[[#This Row],[ID]],Tabell2[ID],0)))</f>
        <v>OBS</v>
      </c>
      <c r="E173" s="88">
        <v>3</v>
      </c>
      <c r="F173" s="152">
        <v>4</v>
      </c>
      <c r="G173" s="152" t="s">
        <v>280</v>
      </c>
      <c r="H173" s="101">
        <f>IF(Tabell41013[[#All],[ID]]=0,"",INDEX(Tabell2[Webcert Rubrik],MATCH(Tabell41013[ID],Tabell2[ID],0)))</f>
        <v>0</v>
      </c>
      <c r="I173" s="103" t="str">
        <f>IF(Tabell41013[[#All],[ID]]=0,"",INDEX(Tabell2[Webcert Text],MATCH(Tabell41013[ID],Tabell2[ID],0)))</f>
        <v xml:space="preserve">	Informera om vikten av konservativ behandling och att en genomsnittlig protes endast håller ett begränsat antal år</v>
      </c>
      <c r="J173" s="67"/>
    </row>
    <row r="174" spans="1:10" ht="40" customHeight="1" x14ac:dyDescent="0.2">
      <c r="A174" s="89" t="s">
        <v>39</v>
      </c>
      <c r="B174" s="91" t="s">
        <v>40</v>
      </c>
      <c r="C174" s="86">
        <f>Bibliotek!A128</f>
        <v>126</v>
      </c>
      <c r="D174" s="86" t="str">
        <f>IF(Tabell41013[[#This Row],[ID]]="","",INDEX(Tabell2[Kategori (REK/OBS)],MATCH(Tabell41013[[#This Row],[ID]],Tabell2[ID],0)))</f>
        <v>REK</v>
      </c>
      <c r="E174" s="84">
        <v>1</v>
      </c>
      <c r="F174" s="152">
        <v>2</v>
      </c>
      <c r="G174" s="152" t="s">
        <v>280</v>
      </c>
      <c r="H174" s="101">
        <f>IF(Tabell41013[[#All],[ID]]=0,"",INDEX(Tabell2[Webcert Rubrik],MATCH(Tabell41013[ID],Tabell2[ID],0)))</f>
        <v>0</v>
      </c>
      <c r="I174" s="99" t="str">
        <f>IF(Tabell41013[[#All],[ID]]=0,"",INDEX(Tabell2[Webcert Text],MATCH(Tabell41013[ID],Tabell2[ID],0)))</f>
        <v xml:space="preserve">	FaR med konditions-, styrke- eller funktionell träning (2-3 ggr/vecka), via artrosskola eller fysioterapeut</v>
      </c>
      <c r="J174" s="51" t="s">
        <v>1189</v>
      </c>
    </row>
    <row r="175" spans="1:10" ht="40" customHeight="1" x14ac:dyDescent="0.2">
      <c r="A175" s="89" t="s">
        <v>41</v>
      </c>
      <c r="B175" s="91" t="s">
        <v>42</v>
      </c>
      <c r="C175" s="86">
        <f>Bibliotek!A128</f>
        <v>126</v>
      </c>
      <c r="D175" s="86" t="str">
        <f>IF(Tabell41013[[#This Row],[ID]]="","",INDEX(Tabell2[Kategori (REK/OBS)],MATCH(Tabell41013[[#This Row],[ID]],Tabell2[ID],0)))</f>
        <v>REK</v>
      </c>
      <c r="E175" s="84">
        <v>1</v>
      </c>
      <c r="F175" s="152">
        <v>1</v>
      </c>
      <c r="G175" s="152" t="s">
        <v>280</v>
      </c>
      <c r="H175" s="101">
        <f>IF(Tabell41013[[#All],[ID]]=0,"",INDEX(Tabell2[Webcert Rubrik],MATCH(Tabell41013[ID],Tabell2[ID],0)))</f>
        <v>0</v>
      </c>
      <c r="I175" s="99" t="str">
        <f>IF(Tabell41013[[#All],[ID]]=0,"",INDEX(Tabell2[Webcert Text],MATCH(Tabell41013[ID],Tabell2[ID],0)))</f>
        <v xml:space="preserve">	FaR med konditions-, styrke- eller funktionell träning (2-3 ggr/vecka), via artrosskola eller fysioterapeut</v>
      </c>
      <c r="J175" s="51" t="s">
        <v>1189</v>
      </c>
    </row>
    <row r="176" spans="1:10" ht="40" customHeight="1" x14ac:dyDescent="0.2">
      <c r="A176" s="89" t="s">
        <v>43</v>
      </c>
      <c r="B176" s="91" t="s">
        <v>44</v>
      </c>
      <c r="C176" s="86">
        <f>Bibliotek!A128</f>
        <v>126</v>
      </c>
      <c r="D176" s="86" t="str">
        <f>IF(Tabell41013[[#This Row],[ID]]="","",INDEX(Tabell2[Kategori (REK/OBS)],MATCH(Tabell41013[[#This Row],[ID]],Tabell2[ID],0)))</f>
        <v>REK</v>
      </c>
      <c r="E176" s="84">
        <v>1</v>
      </c>
      <c r="F176" s="152">
        <v>4</v>
      </c>
      <c r="G176" s="152" t="s">
        <v>280</v>
      </c>
      <c r="H176" s="101">
        <f>IF(Tabell41013[[#All],[ID]]=0,"",INDEX(Tabell2[Webcert Rubrik],MATCH(Tabell41013[ID],Tabell2[ID],0)))</f>
        <v>0</v>
      </c>
      <c r="I176" s="99" t="str">
        <f>IF(Tabell41013[[#All],[ID]]=0,"",INDEX(Tabell2[Webcert Text],MATCH(Tabell41013[ID],Tabell2[ID],0)))</f>
        <v xml:space="preserve">	FaR med konditions-, styrke- eller funktionell träning (2-3 ggr/vecka), via artrosskola eller fysioterapeut</v>
      </c>
      <c r="J176" s="51" t="s">
        <v>1189</v>
      </c>
    </row>
    <row r="177" spans="1:10" ht="40" customHeight="1" x14ac:dyDescent="0.2">
      <c r="A177" s="89" t="s">
        <v>60</v>
      </c>
      <c r="B177" s="91" t="s">
        <v>111</v>
      </c>
      <c r="C177" s="86">
        <f>Bibliotek!A128</f>
        <v>126</v>
      </c>
      <c r="D177" s="86" t="str">
        <f>IF(Tabell41013[[#This Row],[ID]]="","",INDEX(Tabell2[Kategori (REK/OBS)],MATCH(Tabell41013[[#This Row],[ID]],Tabell2[ID],0)))</f>
        <v>REK</v>
      </c>
      <c r="E177" s="88">
        <v>1</v>
      </c>
      <c r="F177" s="152">
        <v>1</v>
      </c>
      <c r="G177" s="152" t="s">
        <v>280</v>
      </c>
      <c r="H177" s="101">
        <f>IF(Tabell41013[[#All],[ID]]=0,"",INDEX(Tabell2[Webcert Rubrik],MATCH(Tabell41013[ID],Tabell2[ID],0)))</f>
        <v>0</v>
      </c>
      <c r="I177" s="99" t="str">
        <f>IF(Tabell41013[[#All],[ID]]=0,"",INDEX(Tabell2[Webcert Text],MATCH(Tabell41013[ID],Tabell2[ID],0)))</f>
        <v xml:space="preserve">	FaR med konditions-, styrke- eller funktionell träning (2-3 ggr/vecka), via artrosskola eller fysioterapeut</v>
      </c>
      <c r="J177" s="64" t="s">
        <v>1189</v>
      </c>
    </row>
    <row r="178" spans="1:10" ht="40" customHeight="1" x14ac:dyDescent="0.2">
      <c r="A178" s="89" t="s">
        <v>39</v>
      </c>
      <c r="B178" s="91" t="s">
        <v>40</v>
      </c>
      <c r="C178" s="86">
        <f>Bibliotek!A129</f>
        <v>127</v>
      </c>
      <c r="D178" s="86" t="str">
        <f>IF(Tabell41013[[#This Row],[ID]]="","",INDEX(Tabell2[Kategori (REK/OBS)],MATCH(Tabell41013[[#This Row],[ID]],Tabell2[ID],0)))</f>
        <v>REK</v>
      </c>
      <c r="E178" s="84">
        <v>4</v>
      </c>
      <c r="F178" s="152">
        <v>3</v>
      </c>
      <c r="G178" s="152" t="s">
        <v>280</v>
      </c>
      <c r="H178" s="101">
        <f>IF(Tabell41013[[#All],[ID]]=0,"",INDEX(Tabell2[Webcert Rubrik],MATCH(Tabell41013[ID],Tabell2[ID],0)))</f>
        <v>0</v>
      </c>
      <c r="I178" s="99" t="str">
        <f>IF(Tabell41013[[#All],[ID]]=0,"",INDEX(Tabell2[Webcert Text],MATCH(Tabell41013[ID],Tabell2[ID],0)))</f>
        <v>Ergonomisk arbetsplatsbedömning, via arbetsgivare och företagshälsovård</v>
      </c>
    </row>
    <row r="179" spans="1:10" ht="40" customHeight="1" x14ac:dyDescent="0.2">
      <c r="A179" s="89" t="s">
        <v>39</v>
      </c>
      <c r="B179" s="91" t="s">
        <v>40</v>
      </c>
      <c r="C179" s="86">
        <f>Bibliotek!A130</f>
        <v>128</v>
      </c>
      <c r="D179" s="86" t="str">
        <f>IF(Tabell41013[[#This Row],[ID]]="","",INDEX(Tabell2[Kategori (REK/OBS)],MATCH(Tabell41013[[#This Row],[ID]],Tabell2[ID],0)))</f>
        <v>OBS</v>
      </c>
      <c r="E179" s="84">
        <v>6</v>
      </c>
      <c r="F179" s="152">
        <v>6</v>
      </c>
      <c r="G179" s="152" t="s">
        <v>280</v>
      </c>
      <c r="H179" s="101">
        <f>IF(Tabell41013[[#All],[ID]]=0,"",INDEX(Tabell2[Webcert Rubrik],MATCH(Tabell41013[ID],Tabell2[ID],0)))</f>
        <v>0</v>
      </c>
      <c r="I179" s="99" t="str">
        <f>IF(Tabell41013[[#All],[ID]]=0,"",INDEX(Tabell2[Webcert Text],MATCH(Tabell41013[ID],Tabell2[ID],0)))</f>
        <v>Om det inte går att anpassa arbetsuppgifterna bör byte av arbete övervägas tidigt</v>
      </c>
    </row>
    <row r="180" spans="1:10" ht="40" customHeight="1" x14ac:dyDescent="0.2">
      <c r="A180" s="89" t="s">
        <v>41</v>
      </c>
      <c r="B180" s="91" t="s">
        <v>42</v>
      </c>
      <c r="C180" s="86">
        <f>Bibliotek!A131</f>
        <v>129</v>
      </c>
      <c r="D180" s="86" t="str">
        <f>IF(Tabell41013[[#This Row],[ID]]="","",INDEX(Tabell2[Kategori (REK/OBS)],MATCH(Tabell41013[[#This Row],[ID]],Tabell2[ID],0)))</f>
        <v>OBS</v>
      </c>
      <c r="E180" s="88">
        <v>6</v>
      </c>
      <c r="F180" s="152">
        <v>6</v>
      </c>
      <c r="G180" s="152" t="s">
        <v>280</v>
      </c>
      <c r="H180" s="101">
        <f>IF(Tabell41013[[#All],[ID]]=0,"",INDEX(Tabell2[Webcert Rubrik],MATCH(Tabell41013[ID],Tabell2[ID],0)))</f>
        <v>0</v>
      </c>
      <c r="I180" s="103" t="str">
        <f>IF(Tabell41013[[#All],[ID]]=0,"",INDEX(Tabell2[Webcert Text],MATCH(Tabell41013[ID],Tabell2[ID],0)))</f>
        <v>Om det inte går att anpassa arbetsuppgifterna bör byte av arbete övervägas tidigt</v>
      </c>
    </row>
    <row r="181" spans="1:10" ht="40" customHeight="1" x14ac:dyDescent="0.2">
      <c r="A181" s="89" t="s">
        <v>43</v>
      </c>
      <c r="B181" s="91" t="s">
        <v>44</v>
      </c>
      <c r="C181" s="86">
        <f>Bibliotek!A131</f>
        <v>129</v>
      </c>
      <c r="D181" s="86" t="str">
        <f>IF(Tabell41013[[#This Row],[ID]]="","",INDEX(Tabell2[Kategori (REK/OBS)],MATCH(Tabell41013[[#This Row],[ID]],Tabell2[ID],0)))</f>
        <v>OBS</v>
      </c>
      <c r="E181" s="84">
        <v>4</v>
      </c>
      <c r="F181" s="152">
        <v>5</v>
      </c>
      <c r="G181" s="152" t="s">
        <v>280</v>
      </c>
      <c r="H181" s="101">
        <f>IF(Tabell41013[[#All],[ID]]=0,"",INDEX(Tabell2[Webcert Rubrik],MATCH(Tabell41013[ID],Tabell2[ID],0)))</f>
        <v>0</v>
      </c>
      <c r="I181" s="99" t="str">
        <f>IF(Tabell41013[[#All],[ID]]=0,"",INDEX(Tabell2[Webcert Text],MATCH(Tabell41013[ID],Tabell2[ID],0)))</f>
        <v>Om det inte går att anpassa arbetsuppgifterna bör byte av arbete övervägas tidigt</v>
      </c>
    </row>
    <row r="182" spans="1:10" ht="40" customHeight="1" x14ac:dyDescent="0.2">
      <c r="A182" s="89" t="s">
        <v>60</v>
      </c>
      <c r="B182" s="91" t="s">
        <v>111</v>
      </c>
      <c r="C182" s="86">
        <f>Bibliotek!A132</f>
        <v>130</v>
      </c>
      <c r="D182" s="86" t="str">
        <f>IF(Tabell41013[[#This Row],[ID]]="","",INDEX(Tabell2[Kategori (REK/OBS)],MATCH(Tabell41013[[#This Row],[ID]],Tabell2[ID],0)))</f>
        <v>OBS</v>
      </c>
      <c r="E182" s="88">
        <v>2</v>
      </c>
      <c r="F182" s="152">
        <v>2</v>
      </c>
      <c r="G182" s="152" t="s">
        <v>280</v>
      </c>
      <c r="H182" s="101">
        <f>IF(Tabell41013[[#All],[ID]]=0,"",INDEX(Tabell2[Webcert Rubrik],MATCH(Tabell41013[ID],Tabell2[ID],0)))</f>
        <v>0</v>
      </c>
      <c r="I182" s="99" t="str">
        <f>IF(Tabell41013[[#All],[ID]]=0,"",INDEX(Tabell2[Webcert Text],MATCH(Tabell41013[ID],Tabell2[ID],0)))</f>
        <v>Symptomen tyder ofta på tidigt utvecklad knäartros</v>
      </c>
    </row>
    <row r="183" spans="1:10" ht="40" customHeight="1" x14ac:dyDescent="0.2">
      <c r="A183" s="89" t="s">
        <v>43</v>
      </c>
      <c r="B183" s="91" t="s">
        <v>44</v>
      </c>
      <c r="C183" s="86">
        <f>Bibliotek!A133</f>
        <v>131</v>
      </c>
      <c r="D183" s="86" t="str">
        <f>IF(Tabell41013[[#This Row],[ID]]="","",INDEX(Tabell2[Kategori (REK/OBS)],MATCH(Tabell41013[[#This Row],[ID]],Tabell2[ID],0)))</f>
        <v>OBS</v>
      </c>
      <c r="E183" s="84">
        <v>2</v>
      </c>
      <c r="F183" s="152">
        <v>3</v>
      </c>
      <c r="G183" s="152" t="s">
        <v>280</v>
      </c>
      <c r="H183" s="101">
        <f>IF(Tabell41013[[#All],[ID]]=0,"",INDEX(Tabell2[Webcert Rubrik],MATCH(Tabell41013[ID],Tabell2[ID],0)))</f>
        <v>0</v>
      </c>
      <c r="I183" s="99" t="str">
        <f>IF(Tabell41013[[#All],[ID]]=0,"",INDEX(Tabell2[Webcert Text],MATCH(Tabell41013[ID],Tabell2[ID],0)))</f>
        <v xml:space="preserve">	Uppmuntra till viktnedgång även vid måttlig övervikt</v>
      </c>
    </row>
    <row r="184" spans="1:10" ht="40" customHeight="1" x14ac:dyDescent="0.2">
      <c r="A184" s="89" t="s">
        <v>39</v>
      </c>
      <c r="B184" s="91" t="s">
        <v>40</v>
      </c>
      <c r="C184" s="86">
        <f>Bibliotek!A134</f>
        <v>132</v>
      </c>
      <c r="D184" s="86" t="str">
        <f>IF(Tabell41013[[#This Row],[ID]]="","",INDEX(Tabell2[Kategori (REK/OBS)],MATCH(Tabell41013[[#This Row],[ID]],Tabell2[ID],0)))</f>
        <v>REK</v>
      </c>
      <c r="E184" s="84">
        <v>2</v>
      </c>
      <c r="F184" s="152">
        <v>1</v>
      </c>
      <c r="G184" s="152" t="s">
        <v>280</v>
      </c>
      <c r="H184" s="101">
        <f>IF(Tabell41013[[#All],[ID]]=0,"",INDEX(Tabell2[Webcert Rubrik],MATCH(Tabell41013[ID],Tabell2[ID],0)))</f>
        <v>0</v>
      </c>
      <c r="I184" s="99" t="str">
        <f>IF(Tabell41013[[#All],[ID]]=0,"",INDEX(Tabell2[Webcert Text],MATCH(Tabell41013[ID],Tabell2[ID],0)))</f>
        <v>Kostrådgivning, via dietist eller utbildad sjukvårdspersonal</v>
      </c>
    </row>
    <row r="185" spans="1:10" ht="40" customHeight="1" x14ac:dyDescent="0.2">
      <c r="A185" s="89" t="s">
        <v>41</v>
      </c>
      <c r="B185" s="91" t="s">
        <v>42</v>
      </c>
      <c r="C185" s="86">
        <f>Bibliotek!A134</f>
        <v>132</v>
      </c>
      <c r="D185" s="86" t="str">
        <f>IF(Tabell41013[[#This Row],[ID]]="","",INDEX(Tabell2[Kategori (REK/OBS)],MATCH(Tabell41013[[#This Row],[ID]],Tabell2[ID],0)))</f>
        <v>REK</v>
      </c>
      <c r="E185" s="84">
        <v>4</v>
      </c>
      <c r="F185" s="152">
        <v>2</v>
      </c>
      <c r="G185" s="152" t="s">
        <v>280</v>
      </c>
      <c r="H185" s="101">
        <f>IF(Tabell41013[[#All],[ID]]=0,"",INDEX(Tabell2[Webcert Rubrik],MATCH(Tabell41013[ID],Tabell2[ID],0)))</f>
        <v>0</v>
      </c>
      <c r="I185" s="99" t="str">
        <f>IF(Tabell41013[[#All],[ID]]=0,"",INDEX(Tabell2[Webcert Text],MATCH(Tabell41013[ID],Tabell2[ID],0)))</f>
        <v>Kostrådgivning, via dietist eller utbildad sjukvårdspersonal</v>
      </c>
    </row>
    <row r="186" spans="1:10" ht="40" customHeight="1" x14ac:dyDescent="0.2">
      <c r="A186" s="89" t="s">
        <v>43</v>
      </c>
      <c r="B186" s="91" t="s">
        <v>44</v>
      </c>
      <c r="C186" s="86">
        <f>Bibliotek!A134</f>
        <v>132</v>
      </c>
      <c r="D186" s="86" t="str">
        <f>IF(Tabell41013[[#This Row],[ID]]="","",INDEX(Tabell2[Kategori (REK/OBS)],MATCH(Tabell41013[[#This Row],[ID]],Tabell2[ID],0)))</f>
        <v>REK</v>
      </c>
      <c r="E186" s="84">
        <v>4</v>
      </c>
      <c r="F186" s="152">
        <v>4</v>
      </c>
      <c r="G186" s="152" t="s">
        <v>280</v>
      </c>
      <c r="H186" s="101">
        <f>IF(Tabell41013[[#All],[ID]]=0,"",INDEX(Tabell2[Webcert Rubrik],MATCH(Tabell41013[ID],Tabell2[ID],0)))</f>
        <v>0</v>
      </c>
      <c r="I186" s="99" t="str">
        <f>IF(Tabell41013[[#All],[ID]]=0,"",INDEX(Tabell2[Webcert Text],MATCH(Tabell41013[ID],Tabell2[ID],0)))</f>
        <v>Kostrådgivning, via dietist eller utbildad sjukvårdspersonal</v>
      </c>
    </row>
    <row r="187" spans="1:10" ht="40" customHeight="1" x14ac:dyDescent="0.2">
      <c r="A187" s="89" t="s">
        <v>41</v>
      </c>
      <c r="B187" s="91" t="s">
        <v>42</v>
      </c>
      <c r="C187" s="86">
        <f>Bibliotek!A135</f>
        <v>133</v>
      </c>
      <c r="D187" s="86" t="str">
        <f>IF(Tabell41013[[#This Row],[ID]]="","",INDEX(Tabell2[Kategori (REK/OBS)],MATCH(Tabell41013[[#This Row],[ID]],Tabell2[ID],0)))</f>
        <v>OBS</v>
      </c>
      <c r="E187" s="88">
        <v>5</v>
      </c>
      <c r="F187" s="152">
        <v>2</v>
      </c>
      <c r="G187" s="152" t="s">
        <v>280</v>
      </c>
      <c r="H187" s="101">
        <f>IF(Tabell41013[[#All],[ID]]=0,"",INDEX(Tabell2[Webcert Rubrik],MATCH(Tabell41013[ID],Tabell2[ID],0)))</f>
        <v>0</v>
      </c>
      <c r="I187" s="103" t="str">
        <f>IF(Tabell41013[[#All],[ID]]=0,"",INDEX(Tabell2[Webcert Text],MATCH(Tabell41013[ID],Tabell2[ID],0)))</f>
        <v>Ultraljudsbehandling inte har någon visad effekt</v>
      </c>
      <c r="J187" s="67"/>
    </row>
    <row r="188" spans="1:10" ht="40" customHeight="1" x14ac:dyDescent="0.2">
      <c r="A188" s="89" t="s">
        <v>41</v>
      </c>
      <c r="B188" s="91" t="s">
        <v>42</v>
      </c>
      <c r="C188" s="86">
        <f>Bibliotek!A136</f>
        <v>134</v>
      </c>
      <c r="D188" s="86" t="str">
        <f>IF(Tabell41013[[#This Row],[ID]]="","",INDEX(Tabell2[Kategori (REK/OBS)],MATCH(Tabell41013[[#This Row],[ID]],Tabell2[ID],0)))</f>
        <v>OBS</v>
      </c>
      <c r="E188" s="84">
        <v>4</v>
      </c>
      <c r="F188" s="152">
        <v>5</v>
      </c>
      <c r="G188" s="152" t="s">
        <v>280</v>
      </c>
      <c r="H188" s="101">
        <f>IF(Tabell41013[[#All],[ID]]=0,"",INDEX(Tabell2[Webcert Rubrik],MATCH(Tabell41013[ID],Tabell2[ID],0)))</f>
        <v>0</v>
      </c>
      <c r="I188" s="99" t="str">
        <f>IF(Tabell41013[[#All],[ID]]=0,"",INDEX(Tabell2[Webcert Text],MATCH(Tabell41013[ID],Tabell2[ID],0)))</f>
        <v>Patientriktad information om diagnosen och behandlingsmöjligheter finns via  1177 Vårdguiden</v>
      </c>
      <c r="J188" s="67"/>
    </row>
    <row r="189" spans="1:10" ht="40" customHeight="1" x14ac:dyDescent="0.2">
      <c r="A189" s="89" t="s">
        <v>39</v>
      </c>
      <c r="B189" s="91" t="s">
        <v>40</v>
      </c>
      <c r="C189" s="86">
        <f>Bibliotek!A137</f>
        <v>135</v>
      </c>
      <c r="D189" s="86" t="str">
        <f>IF(Tabell41013[[#This Row],[ID]]="","",INDEX(Tabell2[Kategori (REK/OBS)],MATCH(Tabell41013[[#This Row],[ID]],Tabell2[ID],0)))</f>
        <v>OBS</v>
      </c>
      <c r="E189" s="84">
        <v>5</v>
      </c>
      <c r="F189" s="152">
        <v>4</v>
      </c>
      <c r="G189" s="152" t="s">
        <v>280</v>
      </c>
      <c r="H189" s="101">
        <f>IF(Tabell41013[[#All],[ID]]=0,"",INDEX(Tabell2[Webcert Rubrik],MATCH(Tabell41013[ID],Tabell2[ID],0)))</f>
        <v>0</v>
      </c>
      <c r="I189" s="99" t="str">
        <f>IF(Tabell41013[[#All],[ID]]=0,"",INDEX(Tabell2[Webcert Text],MATCH(Tabell41013[ID],Tabell2[ID],0)))</f>
        <v>Patientriktad information om diagnosen och behandlingsmöjligheter finns via  1177 Vårdguiden</v>
      </c>
    </row>
    <row r="190" spans="1:10" ht="40" customHeight="1" x14ac:dyDescent="0.2">
      <c r="A190" s="89" t="s">
        <v>43</v>
      </c>
      <c r="B190" s="91" t="s">
        <v>44</v>
      </c>
      <c r="C190" s="86">
        <f>Bibliotek!A142</f>
        <v>140</v>
      </c>
      <c r="D190" s="86" t="str">
        <f>IF(Tabell41013[[#This Row],[ID]]="","",INDEX(Tabell2[Kategori (REK/OBS)],MATCH(Tabell41013[[#This Row],[ID]],Tabell2[ID],0)))</f>
        <v>OBS</v>
      </c>
      <c r="E190" s="84">
        <v>3</v>
      </c>
      <c r="F190" s="152">
        <v>2</v>
      </c>
      <c r="G190" s="152" t="s">
        <v>280</v>
      </c>
      <c r="H190" s="101">
        <f>IF(Tabell41013[[#All],[ID]]=0,"",INDEX(Tabell2[Webcert Rubrik],MATCH(Tabell41013[ID],Tabell2[ID],0)))</f>
        <v>0</v>
      </c>
      <c r="I190" s="99" t="str">
        <f>IF(Tabell41013[[#All],[ID]]=0,"",INDEX(Tabell2[Webcert Text],MATCH(Tabell41013[ID],Tabell2[ID],0)))</f>
        <v>För inaktiva gör redan fem minuters träning om dagen skillnad</v>
      </c>
    </row>
    <row r="191" spans="1:10" ht="40" customHeight="1" x14ac:dyDescent="0.2">
      <c r="A191" s="89" t="s">
        <v>60</v>
      </c>
      <c r="B191" s="91" t="s">
        <v>111</v>
      </c>
      <c r="C191" s="86">
        <f>Bibliotek!A142</f>
        <v>140</v>
      </c>
      <c r="D191" s="86" t="str">
        <f>IF(Tabell41013[[#This Row],[ID]]="","",INDEX(Tabell2[Kategori (REK/OBS)],MATCH(Tabell41013[[#This Row],[ID]],Tabell2[ID],0)))</f>
        <v>OBS</v>
      </c>
      <c r="E191" s="88">
        <v>3</v>
      </c>
      <c r="F191" s="152">
        <v>3</v>
      </c>
      <c r="G191" s="152" t="s">
        <v>280</v>
      </c>
      <c r="H191" s="101">
        <f>IF(Tabell41013[[#All],[ID]]=0,"",INDEX(Tabell2[Webcert Rubrik],MATCH(Tabell41013[ID],Tabell2[ID],0)))</f>
        <v>0</v>
      </c>
      <c r="I191" s="99" t="str">
        <f>IF(Tabell41013[[#All],[ID]]=0,"",INDEX(Tabell2[Webcert Text],MATCH(Tabell41013[ID],Tabell2[ID],0)))</f>
        <v>För inaktiva gör redan fem minuters träning om dagen skillnad</v>
      </c>
      <c r="J191" s="64"/>
    </row>
    <row r="192" spans="1:10" ht="40" customHeight="1" x14ac:dyDescent="0.2">
      <c r="A192" s="89" t="s">
        <v>39</v>
      </c>
      <c r="B192" s="91" t="s">
        <v>40</v>
      </c>
      <c r="C192" s="86">
        <f>Bibliotek!A143</f>
        <v>141</v>
      </c>
      <c r="D192" s="86" t="str">
        <f>IF(Tabell41013[[#This Row],[ID]]="","",INDEX(Tabell2[Kategori (REK/OBS)],MATCH(Tabell41013[[#This Row],[ID]],Tabell2[ID],0)))</f>
        <v>REK</v>
      </c>
      <c r="E192" s="84">
        <v>3</v>
      </c>
      <c r="F192" s="152">
        <v>4</v>
      </c>
      <c r="G192" s="152" t="s">
        <v>280</v>
      </c>
      <c r="H192" s="101">
        <f>IF(Tabell41013[[#All],[ID]]=0,"",INDEX(Tabell2[Webcert Rubrik],MATCH(Tabell41013[ID],Tabell2[ID],0)))</f>
        <v>0</v>
      </c>
      <c r="I192" s="99" t="str">
        <f>IF(Tabell41013[[#All],[ID]]=0,"",INDEX(Tabell2[Webcert Text],MATCH(Tabell41013[ID],Tabell2[ID],0)))</f>
        <v>Arbetsanpassning med omfördelning av arbetsuppgifter eller omplacering, via arbetsgivare och ev. företagshälsovård</v>
      </c>
    </row>
    <row r="193" spans="1:10" ht="40" customHeight="1" x14ac:dyDescent="0.2">
      <c r="A193" s="89" t="s">
        <v>41</v>
      </c>
      <c r="B193" s="91" t="s">
        <v>42</v>
      </c>
      <c r="C193" s="86">
        <f>Bibliotek!A144</f>
        <v>142</v>
      </c>
      <c r="D193" s="86" t="str">
        <f>IF(Tabell41013[[#This Row],[ID]]="","",INDEX(Tabell2[Kategori (REK/OBS)],MATCH(Tabell41013[[#This Row],[ID]],Tabell2[ID],0)))</f>
        <v>REK</v>
      </c>
      <c r="E193" s="84">
        <v>2</v>
      </c>
      <c r="F193" s="152">
        <v>3</v>
      </c>
      <c r="G193" s="152" t="s">
        <v>280</v>
      </c>
      <c r="H193" s="101">
        <f>IF(Tabell41013[[#All],[ID]]=0,"",INDEX(Tabell2[Webcert Rubrik],MATCH(Tabell41013[ID],Tabell2[ID],0)))</f>
        <v>0</v>
      </c>
      <c r="I193" s="99" t="str">
        <f>IF(Tabell41013[[#All],[ID]]=0,"",INDEX(Tabell2[Webcert Text],MATCH(Tabell41013[ID],Tabell2[ID],0)))</f>
        <v xml:space="preserve">	Ergonomisk arbetsplatsbedömning, via arbetsgivare och ev. företagshälsovård</v>
      </c>
    </row>
    <row r="194" spans="1:10" ht="40" customHeight="1" x14ac:dyDescent="0.2">
      <c r="A194" s="89" t="s">
        <v>43</v>
      </c>
      <c r="B194" s="91" t="s">
        <v>44</v>
      </c>
      <c r="C194" s="86">
        <f>Bibliotek!A144</f>
        <v>142</v>
      </c>
      <c r="D194" s="86" t="str">
        <f>IF(Tabell41013[[#This Row],[ID]]="","",INDEX(Tabell2[Kategori (REK/OBS)],MATCH(Tabell41013[[#This Row],[ID]],Tabell2[ID],0)))</f>
        <v>REK</v>
      </c>
      <c r="E194" s="84">
        <v>2</v>
      </c>
      <c r="F194" s="152">
        <v>2</v>
      </c>
      <c r="G194" s="152" t="s">
        <v>280</v>
      </c>
      <c r="H194" s="101">
        <f>IF(Tabell41013[[#All],[ID]]=0,"",INDEX(Tabell2[Webcert Rubrik],MATCH(Tabell41013[ID],Tabell2[ID],0)))</f>
        <v>0</v>
      </c>
      <c r="I194" s="99" t="str">
        <f>IF(Tabell41013[[#All],[ID]]=0,"",INDEX(Tabell2[Webcert Text],MATCH(Tabell41013[ID],Tabell2[ID],0)))</f>
        <v xml:space="preserve">	Ergonomisk arbetsplatsbedömning, via arbetsgivare och ev. företagshälsovård</v>
      </c>
    </row>
    <row r="195" spans="1:10" ht="40" customHeight="1" x14ac:dyDescent="0.2">
      <c r="A195" s="89" t="s">
        <v>60</v>
      </c>
      <c r="B195" s="91" t="s">
        <v>111</v>
      </c>
      <c r="C195" s="86">
        <f>Bibliotek!A144</f>
        <v>142</v>
      </c>
      <c r="D195" s="86" t="str">
        <f>IF(Tabell41013[[#This Row],[ID]]="","",INDEX(Tabell2[Kategori (REK/OBS)],MATCH(Tabell41013[[#This Row],[ID]],Tabell2[ID],0)))</f>
        <v>REK</v>
      </c>
      <c r="E195" s="84">
        <v>2</v>
      </c>
      <c r="F195" s="152">
        <v>2</v>
      </c>
      <c r="G195" s="152" t="s">
        <v>280</v>
      </c>
      <c r="H195" s="101">
        <f>IF(Tabell41013[[#All],[ID]]=0,"",INDEX(Tabell2[Webcert Rubrik],MATCH(Tabell41013[ID],Tabell2[ID],0)))</f>
        <v>0</v>
      </c>
      <c r="I195" s="99" t="str">
        <f>IF(Tabell41013[[#All],[ID]]=0,"",INDEX(Tabell2[Webcert Text],MATCH(Tabell41013[ID],Tabell2[ID],0)))</f>
        <v xml:space="preserve">	Ergonomisk arbetsplatsbedömning, via arbetsgivare och ev. företagshälsovård</v>
      </c>
    </row>
    <row r="196" spans="1:10" ht="40" customHeight="1" x14ac:dyDescent="0.2">
      <c r="A196" s="89" t="s">
        <v>41</v>
      </c>
      <c r="B196" s="91" t="s">
        <v>42</v>
      </c>
      <c r="C196" s="86">
        <f>Bibliotek!A145</f>
        <v>143</v>
      </c>
      <c r="D196" s="86" t="str">
        <f>IF(Tabell41013[[#This Row],[ID]]="","",INDEX(Tabell2[Kategori (REK/OBS)],MATCH(Tabell41013[[#This Row],[ID]],Tabell2[ID],0)))</f>
        <v>REK</v>
      </c>
      <c r="E196" s="84">
        <v>3</v>
      </c>
      <c r="F196" s="152">
        <v>4</v>
      </c>
      <c r="G196" s="152" t="s">
        <v>280</v>
      </c>
      <c r="H196" s="101">
        <f>IF(Tabell41013[[#All],[ID]]=0,"",INDEX(Tabell2[Webcert Rubrik],MATCH(Tabell41013[ID],Tabell2[ID],0)))</f>
        <v>0</v>
      </c>
      <c r="I196" s="99" t="str">
        <f>IF(Tabell41013[[#All],[ID]]=0,"",INDEX(Tabell2[Webcert Text],MATCH(Tabell41013[ID],Tabell2[ID],0)))</f>
        <v>Arbetsanpassning med omfördelning av arbetsuppgifter eller omplacering, via arbetsgivare och ev. företagshälsovård</v>
      </c>
    </row>
    <row r="197" spans="1:10" ht="40" customHeight="1" x14ac:dyDescent="0.2">
      <c r="A197" s="89" t="s">
        <v>43</v>
      </c>
      <c r="B197" s="91" t="s">
        <v>44</v>
      </c>
      <c r="C197" s="86">
        <f>Bibliotek!A145</f>
        <v>143</v>
      </c>
      <c r="D197" s="86" t="str">
        <f>IF(Tabell41013[[#This Row],[ID]]="","",INDEX(Tabell2[Kategori (REK/OBS)],MATCH(Tabell41013[[#This Row],[ID]],Tabell2[ID],0)))</f>
        <v>REK</v>
      </c>
      <c r="E197" s="84">
        <v>3</v>
      </c>
      <c r="F197" s="152">
        <v>3</v>
      </c>
      <c r="G197" s="152" t="s">
        <v>280</v>
      </c>
      <c r="H197" s="101">
        <f>IF(Tabell41013[[#All],[ID]]=0,"",INDEX(Tabell2[Webcert Rubrik],MATCH(Tabell41013[ID],Tabell2[ID],0)))</f>
        <v>0</v>
      </c>
      <c r="I197" s="99" t="str">
        <f>IF(Tabell41013[[#All],[ID]]=0,"",INDEX(Tabell2[Webcert Text],MATCH(Tabell41013[ID],Tabell2[ID],0)))</f>
        <v>Arbetsanpassning med omfördelning av arbetsuppgifter eller omplacering, via arbetsgivare och ev. företagshälsovård</v>
      </c>
    </row>
    <row r="198" spans="1:10" ht="40" customHeight="1" x14ac:dyDescent="0.2">
      <c r="A198" s="89" t="s">
        <v>60</v>
      </c>
      <c r="B198" s="91" t="s">
        <v>111</v>
      </c>
      <c r="C198" s="86">
        <f>Bibliotek!A145</f>
        <v>143</v>
      </c>
      <c r="D198" s="86" t="str">
        <f>IF(Tabell41013[[#This Row],[ID]]="","",INDEX(Tabell2[Kategori (REK/OBS)],MATCH(Tabell41013[[#This Row],[ID]],Tabell2[ID],0)))</f>
        <v>REK</v>
      </c>
      <c r="E198" s="84">
        <v>3</v>
      </c>
      <c r="F198" s="152">
        <v>3</v>
      </c>
      <c r="G198" s="152" t="s">
        <v>280</v>
      </c>
      <c r="H198" s="101">
        <f>IF(Tabell41013[[#All],[ID]]=0,"",INDEX(Tabell2[Webcert Rubrik],MATCH(Tabell41013[ID],Tabell2[ID],0)))</f>
        <v>0</v>
      </c>
      <c r="I198" s="99" t="str">
        <f>IF(Tabell41013[[#All],[ID]]=0,"",INDEX(Tabell2[Webcert Text],MATCH(Tabell41013[ID],Tabell2[ID],0)))</f>
        <v>Arbetsanpassning med omfördelning av arbetsuppgifter eller omplacering, via arbetsgivare och ev. företagshälsovård</v>
      </c>
    </row>
    <row r="199" spans="1:10" ht="40" customHeight="1" x14ac:dyDescent="0.2">
      <c r="A199" s="89" t="s">
        <v>45</v>
      </c>
      <c r="B199" s="91" t="s">
        <v>119</v>
      </c>
      <c r="C199" s="86">
        <f>Bibliotek!A146</f>
        <v>144</v>
      </c>
      <c r="D199" s="86" t="str">
        <f>IF(Tabell41013[[#This Row],[ID]]="","",INDEX(Tabell2[Kategori (REK/OBS)],MATCH(Tabell41013[[#This Row],[ID]],Tabell2[ID],0)))</f>
        <v>OBS</v>
      </c>
      <c r="E199" s="84">
        <v>1</v>
      </c>
      <c r="F199" s="152">
        <v>1</v>
      </c>
      <c r="G199" s="152" t="s">
        <v>311</v>
      </c>
      <c r="H199" s="101">
        <f>IF(Tabell41013[[#All],[ID]]=0,"",INDEX(Tabell2[Webcert Rubrik],MATCH(Tabell41013[ID],Tabell2[ID],0)))</f>
        <v>0</v>
      </c>
      <c r="I199" s="99" t="str">
        <f>IF(Tabell41013[[#All],[ID]]=0,"",INDEX(Tabell2[Webcert Text],MATCH(Tabell41013[ID],Tabell2[ID],0)))</f>
        <v>Avråda från vibrerande verktyg, ensidig tung handbelastning samt repetitiva arbetsuppgifter</v>
      </c>
    </row>
    <row r="200" spans="1:10" ht="40" customHeight="1" x14ac:dyDescent="0.2">
      <c r="A200" s="89" t="s">
        <v>45</v>
      </c>
      <c r="B200" s="91" t="s">
        <v>119</v>
      </c>
      <c r="C200" s="86">
        <f>Bibliotek!A147</f>
        <v>145</v>
      </c>
      <c r="D200" s="86" t="str">
        <f>IF(Tabell41013[[#This Row],[ID]]="","",INDEX(Tabell2[Kategori (REK/OBS)],MATCH(Tabell41013[[#This Row],[ID]],Tabell2[ID],0)))</f>
        <v>OBS</v>
      </c>
      <c r="E200" s="84">
        <v>2</v>
      </c>
      <c r="F200" s="152">
        <v>2</v>
      </c>
      <c r="G200" s="152" t="s">
        <v>311</v>
      </c>
      <c r="H200" s="101">
        <f>IF(Tabell41013[[#All],[ID]]=0,"",INDEX(Tabell2[Webcert Rubrik],MATCH(Tabell41013[ID],Tabell2[ID],0)))</f>
        <v>0</v>
      </c>
      <c r="I200" s="99" t="str">
        <f>IF(Tabell41013[[#All],[ID]]=0,"",INDEX(Tabell2[Webcert Text],MATCH(Tabell41013[ID],Tabell2[ID],0)))</f>
        <v>Utreda hur smärtan och rörelseinskränkningen begränsar patientens förmåga att klara just sina arbetsuppgifter</v>
      </c>
      <c r="J200" s="64"/>
    </row>
    <row r="201" spans="1:10" ht="40" customHeight="1" x14ac:dyDescent="0.2">
      <c r="A201" s="89" t="s">
        <v>45</v>
      </c>
      <c r="B201" s="91" t="s">
        <v>119</v>
      </c>
      <c r="C201" s="86">
        <f>Bibliotek!A148</f>
        <v>146</v>
      </c>
      <c r="D201" s="86" t="str">
        <f>IF(Tabell41013[[#This Row],[ID]]="","",INDEX(Tabell2[Kategori (REK/OBS)],MATCH(Tabell41013[[#This Row],[ID]],Tabell2[ID],0)))</f>
        <v>OBS</v>
      </c>
      <c r="E201" s="84">
        <v>3</v>
      </c>
      <c r="F201" s="152">
        <v>3</v>
      </c>
      <c r="G201" s="152" t="s">
        <v>311</v>
      </c>
      <c r="H201" s="101">
        <f>IF(Tabell41013[[#All],[ID]]=0,"",INDEX(Tabell2[Webcert Rubrik],MATCH(Tabell41013[ID],Tabell2[ID],0)))</f>
        <v>0</v>
      </c>
      <c r="I201" s="99" t="str">
        <f>IF(Tabell41013[[#All],[ID]]=0,"",INDEX(Tabell2[Webcert Text],MATCH(Tabell41013[ID],Tabell2[ID],0)))</f>
        <v>Överväga tumbasartros eller reumatisk ledsjukdom vid långdragna besvär eller inflammationer på annat ställe</v>
      </c>
      <c r="J201" s="64"/>
    </row>
    <row r="202" spans="1:10" ht="40" customHeight="1" x14ac:dyDescent="0.2">
      <c r="A202" s="89" t="s">
        <v>45</v>
      </c>
      <c r="B202" s="91" t="s">
        <v>119</v>
      </c>
      <c r="C202" s="86">
        <f>Bibliotek!A149</f>
        <v>147</v>
      </c>
      <c r="D202" s="86" t="str">
        <f>IF(Tabell41013[[#This Row],[ID]]="","",INDEX(Tabell2[Kategori (REK/OBS)],MATCH(Tabell41013[[#This Row],[ID]],Tabell2[ID],0)))</f>
        <v>OBS</v>
      </c>
      <c r="E202" s="84">
        <v>4</v>
      </c>
      <c r="F202" s="152">
        <v>4</v>
      </c>
      <c r="G202" s="152" t="s">
        <v>311</v>
      </c>
      <c r="H202" s="101">
        <f>IF(Tabell41013[[#All],[ID]]=0,"",INDEX(Tabell2[Webcert Rubrik],MATCH(Tabell41013[ID],Tabell2[ID],0)))</f>
        <v>0</v>
      </c>
      <c r="I202" s="99" t="str">
        <f>IF(Tabell41013[[#All],[ID]]=0,"",INDEX(Tabell2[Webcert Text],MATCH(Tabell41013[ID],Tabell2[ID],0)))</f>
        <v>Informera om hyperestesiträning av ömmande ärr efter operation</v>
      </c>
      <c r="J202" s="67"/>
    </row>
    <row r="203" spans="1:10" ht="40" customHeight="1" x14ac:dyDescent="0.2">
      <c r="A203" s="89" t="s">
        <v>45</v>
      </c>
      <c r="B203" s="91" t="s">
        <v>119</v>
      </c>
      <c r="C203" s="86">
        <f>Bibliotek!A150</f>
        <v>148</v>
      </c>
      <c r="D203" s="86" t="str">
        <f>IF(Tabell41013[[#This Row],[ID]]="","",INDEX(Tabell2[Kategori (REK/OBS)],MATCH(Tabell41013[[#This Row],[ID]],Tabell2[ID],0)))</f>
        <v>REK</v>
      </c>
      <c r="E203" s="84">
        <v>3</v>
      </c>
      <c r="F203" s="152">
        <v>2</v>
      </c>
      <c r="G203" s="152" t="s">
        <v>311</v>
      </c>
      <c r="H203" s="101">
        <f>IF(Tabell41013[[#All],[ID]]=0,"",INDEX(Tabell2[Webcert Rubrik],MATCH(Tabell41013[ID],Tabell2[ID],0)))</f>
        <v>0</v>
      </c>
      <c r="I203" s="99" t="str">
        <f>IF(Tabell41013[[#All],[ID]]=0,"",INDEX(Tabell2[Webcert Text],MATCH(Tabell41013[ID],Tabell2[ID],0)))</f>
        <v>Utprovning av tumbasortos och/eller handledsskena, via arbetsterapeut</v>
      </c>
    </row>
    <row r="204" spans="1:10" ht="40" customHeight="1" x14ac:dyDescent="0.2">
      <c r="A204" s="89" t="s">
        <v>45</v>
      </c>
      <c r="B204" s="91" t="s">
        <v>119</v>
      </c>
      <c r="C204" s="86">
        <f>Bibliotek!A151</f>
        <v>149</v>
      </c>
      <c r="D204" s="86" t="str">
        <f>IF(Tabell41013[[#This Row],[ID]]="","",INDEX(Tabell2[Kategori (REK/OBS)],MATCH(Tabell41013[[#This Row],[ID]],Tabell2[ID],0)))</f>
        <v>REK</v>
      </c>
      <c r="E204" s="84">
        <v>1</v>
      </c>
      <c r="F204" s="152">
        <v>1</v>
      </c>
      <c r="G204" s="152" t="s">
        <v>311</v>
      </c>
      <c r="H204" s="101">
        <f>IF(Tabell41013[[#All],[ID]]=0,"",INDEX(Tabell2[Webcert Rubrik],MATCH(Tabell41013[ID],Tabell2[ID],0)))</f>
        <v>0</v>
      </c>
      <c r="I204" s="99" t="str">
        <f>IF(Tabell41013[[#All],[ID]]=0,"",INDEX(Tabell2[Webcert Text],MATCH(Tabell41013[ID],Tabell2[ID],0)))</f>
        <v>FaR med rådgivning och träningsprogram, via fysioterapeut</v>
      </c>
      <c r="J204" s="51" t="s">
        <v>1189</v>
      </c>
    </row>
    <row r="205" spans="1:10" ht="40" customHeight="1" x14ac:dyDescent="0.2">
      <c r="A205" s="89" t="s">
        <v>45</v>
      </c>
      <c r="B205" s="91" t="s">
        <v>119</v>
      </c>
      <c r="C205" s="86">
        <f>Bibliotek!A152</f>
        <v>150</v>
      </c>
      <c r="D205" s="86" t="str">
        <f>IF(Tabell41013[[#This Row],[ID]]="","",INDEX(Tabell2[Kategori (REK/OBS)],MATCH(Tabell41013[[#This Row],[ID]],Tabell2[ID],0)))</f>
        <v>REK</v>
      </c>
      <c r="E205" s="84">
        <v>2</v>
      </c>
      <c r="F205" s="152">
        <v>3</v>
      </c>
      <c r="G205" s="152" t="s">
        <v>311</v>
      </c>
      <c r="H205" s="101">
        <f>IF(Tabell41013[[#All],[ID]]=0,"",INDEX(Tabell2[Webcert Rubrik],MATCH(Tabell41013[ID],Tabell2[ID],0)))</f>
        <v>0</v>
      </c>
      <c r="I205" s="99" t="str">
        <f>IF(Tabell41013[[#All],[ID]]=0,"",INDEX(Tabell2[Webcert Text],MATCH(Tabell41013[ID],Tabell2[ID],0)))</f>
        <v>Ergonomisk arbetsplatsbedömning, via arbetsgivare och företagshälsovård</v>
      </c>
    </row>
    <row r="206" spans="1:10" ht="40" customHeight="1" x14ac:dyDescent="0.2">
      <c r="A206" s="89" t="s">
        <v>45</v>
      </c>
      <c r="B206" s="91" t="s">
        <v>119</v>
      </c>
      <c r="C206" s="86">
        <f>Bibliotek!A153</f>
        <v>151</v>
      </c>
      <c r="D206" s="86" t="str">
        <f>IF(Tabell41013[[#This Row],[ID]]="","",INDEX(Tabell2[Kategori (REK/OBS)],MATCH(Tabell41013[[#This Row],[ID]],Tabell2[ID],0)))</f>
        <v>REK</v>
      </c>
      <c r="E206" s="84">
        <v>4</v>
      </c>
      <c r="F206" s="152">
        <v>4</v>
      </c>
      <c r="G206" s="152" t="s">
        <v>311</v>
      </c>
      <c r="H206" s="101">
        <f>IF(Tabell41013[[#All],[ID]]=0,"",INDEX(Tabell2[Webcert Rubrik],MATCH(Tabell41013[ID],Tabell2[ID],0)))</f>
        <v>0</v>
      </c>
      <c r="I206" s="101" t="str">
        <f>IF(Tabell41013[[#All],[ID]]=0,"",INDEX(Tabell2[Webcert Text],MATCH(Tabell41013[ID],Tabell2[ID],0)))</f>
        <v>Arbetsanpassning med omfördelning av arbetsuppgifter, via arbetsgivare och ev. företagshälsovård</v>
      </c>
    </row>
    <row r="207" spans="1:10" ht="40" customHeight="1" x14ac:dyDescent="0.2">
      <c r="A207" s="94" t="s">
        <v>59</v>
      </c>
      <c r="B207" s="91" t="s">
        <v>124</v>
      </c>
      <c r="C207" s="86">
        <f>Bibliotek!A155</f>
        <v>153</v>
      </c>
      <c r="D207" s="86" t="str">
        <f>IF(Tabell41013[[#This Row],[ID]]="","",INDEX(Tabell2[Kategori (REK/OBS)],MATCH(Tabell41013[[#This Row],[ID]],Tabell2[ID],0)))</f>
        <v>OBS</v>
      </c>
      <c r="E207" s="84">
        <v>2</v>
      </c>
      <c r="F207" s="152">
        <v>4</v>
      </c>
      <c r="G207" s="152" t="s">
        <v>280</v>
      </c>
      <c r="H207" s="101">
        <f>IF(Tabell41013[[#All],[ID]]=0,"",INDEX(Tabell2[Webcert Rubrik],MATCH(Tabell41013[ID],Tabell2[ID],0)))</f>
        <v>0</v>
      </c>
      <c r="I207" s="99" t="str">
        <f>IF(Tabell41013[[#All],[ID]]=0,"",INDEX(Tabell2[Webcert Text],MATCH(Tabell41013[ID],Tabell2[ID],0)))</f>
        <v>Repetitiva sträck- och vridrörelser i handledens sträckmuskulatur och vid musklernas ursprung leder till degenerativa skador</v>
      </c>
    </row>
    <row r="208" spans="1:10" ht="40" customHeight="1" x14ac:dyDescent="0.2">
      <c r="A208" s="94" t="s">
        <v>59</v>
      </c>
      <c r="B208" s="91" t="s">
        <v>124</v>
      </c>
      <c r="C208" s="86">
        <f>Bibliotek!A156</f>
        <v>154</v>
      </c>
      <c r="D208" s="86" t="str">
        <f>IF(Tabell41013[[#This Row],[ID]]="","",INDEX(Tabell2[Kategori (REK/OBS)],MATCH(Tabell41013[[#This Row],[ID]],Tabell2[ID],0)))</f>
        <v>OBS</v>
      </c>
      <c r="E208" s="84">
        <v>1</v>
      </c>
      <c r="F208" s="152">
        <v>1</v>
      </c>
      <c r="G208" s="152" t="s">
        <v>280</v>
      </c>
      <c r="H208" s="101">
        <f>IF(Tabell41013[[#All],[ID]]=0,"",INDEX(Tabell2[Webcert Rubrik],MATCH(Tabell41013[ID],Tabell2[ID],0)))</f>
        <v>0</v>
      </c>
      <c r="I208" s="99" t="str">
        <f>IF(Tabell41013[[#All],[ID]]=0,"",INDEX(Tabell2[Webcert Text],MATCH(Tabell41013[ID],Tabell2[ID],0)))</f>
        <v xml:space="preserve">	Diskutera arbets- eller fritidsaktivitet som eventuellt utlöst tillståndet</v>
      </c>
    </row>
    <row r="209" spans="1:10" ht="40" customHeight="1" x14ac:dyDescent="0.2">
      <c r="A209" s="94" t="s">
        <v>59</v>
      </c>
      <c r="B209" s="91" t="s">
        <v>124</v>
      </c>
      <c r="C209" s="95">
        <f>Bibliotek!A157</f>
        <v>155</v>
      </c>
      <c r="D209" s="86" t="str">
        <f>IF(Tabell41013[[#This Row],[ID]]="","",INDEX(Tabell2[Kategori (REK/OBS)],MATCH(Tabell41013[[#This Row],[ID]],Tabell2[ID],0)))</f>
        <v>OBS</v>
      </c>
      <c r="E209" s="84">
        <v>4</v>
      </c>
      <c r="F209" s="152">
        <v>2</v>
      </c>
      <c r="G209" s="152" t="s">
        <v>280</v>
      </c>
      <c r="H209" s="101">
        <f>IF(Tabell41013[[#All],[ID]]=0,"",INDEX(Tabell2[Webcert Rubrik],MATCH(Tabell41013[ID],Tabell2[ID],0)))</f>
        <v>0</v>
      </c>
      <c r="I209" s="99" t="str">
        <f>IF(Tabell41013[[#All],[ID]]=0,"",INDEX(Tabell2[Webcert Text],MATCH(Tabell41013[ID],Tabell2[ID],0)))</f>
        <v>Självläkningspotentialen är stor och nära 90 % kan beräknas bli besvärsfria inom 1 år</v>
      </c>
    </row>
    <row r="210" spans="1:10" ht="40" customHeight="1" x14ac:dyDescent="0.2">
      <c r="A210" s="94" t="s">
        <v>59</v>
      </c>
      <c r="B210" s="91" t="s">
        <v>124</v>
      </c>
      <c r="C210" s="86">
        <f>Bibliotek!A158</f>
        <v>156</v>
      </c>
      <c r="D210" s="86" t="str">
        <f>IF(Tabell41013[[#This Row],[ID]]="","",INDEX(Tabell2[Kategori (REK/OBS)],MATCH(Tabell41013[[#This Row],[ID]],Tabell2[ID],0)))</f>
        <v>OBS</v>
      </c>
      <c r="E210" s="84">
        <v>3</v>
      </c>
      <c r="F210" s="152">
        <v>3</v>
      </c>
      <c r="G210" s="152" t="s">
        <v>280</v>
      </c>
      <c r="H210" s="101">
        <f>IF(Tabell41013[[#All],[ID]]=0,"",INDEX(Tabell2[Webcert Rubrik],MATCH(Tabell41013[ID],Tabell2[ID],0)))</f>
        <v>0</v>
      </c>
      <c r="I210" s="99" t="str">
        <f>IF(Tabell41013[[#All],[ID]]=0,"",INDEX(Tabell2[Webcert Text],MATCH(Tabell41013[ID],Tabell2[ID],0)))</f>
        <v xml:space="preserve">	Överväga deltidssjukskrivning under en begränsad tidsperiod, ev. med stöd av hjälpmedel</v>
      </c>
    </row>
    <row r="211" spans="1:10" ht="40" customHeight="1" x14ac:dyDescent="0.2">
      <c r="A211" s="94" t="s">
        <v>59</v>
      </c>
      <c r="B211" s="91" t="s">
        <v>124</v>
      </c>
      <c r="C211" s="86">
        <f>Bibliotek!A159</f>
        <v>157</v>
      </c>
      <c r="D211" s="86" t="str">
        <f>IF(Tabell41013[[#This Row],[ID]]="","",INDEX(Tabell2[Kategori (REK/OBS)],MATCH(Tabell41013[[#This Row],[ID]],Tabell2[ID],0)))</f>
        <v>REK</v>
      </c>
      <c r="E211" s="84">
        <v>1</v>
      </c>
      <c r="F211" s="152">
        <v>2</v>
      </c>
      <c r="G211" s="152" t="s">
        <v>280</v>
      </c>
      <c r="H211" s="101">
        <f>IF(Tabell41013[[#All],[ID]]=0,"",INDEX(Tabell2[Webcert Rubrik],MATCH(Tabell41013[ID],Tabell2[ID],0)))</f>
        <v>0</v>
      </c>
      <c r="I211" s="99" t="str">
        <f>IF(Tabell41013[[#All],[ID]]=0,"",INDEX(Tabell2[Webcert Text],MATCH(Tabell41013[ID],Tabell2[ID],0)))</f>
        <v>FaR med smärtlindring, rådgivning och träningsprogram, via fysioterapeut</v>
      </c>
      <c r="J211" s="51" t="s">
        <v>1189</v>
      </c>
    </row>
    <row r="212" spans="1:10" ht="40" customHeight="1" x14ac:dyDescent="0.2">
      <c r="A212" s="94" t="s">
        <v>59</v>
      </c>
      <c r="B212" s="91" t="s">
        <v>124</v>
      </c>
      <c r="C212" s="86">
        <f>Bibliotek!A160</f>
        <v>158</v>
      </c>
      <c r="D212" s="86" t="str">
        <f>IF(Tabell41013[[#This Row],[ID]]="","",INDEX(Tabell2[Kategori (REK/OBS)],MATCH(Tabell41013[[#This Row],[ID]],Tabell2[ID],0)))</f>
        <v>REK</v>
      </c>
      <c r="E212" s="84">
        <v>3</v>
      </c>
      <c r="F212" s="152">
        <v>4</v>
      </c>
      <c r="G212" s="152" t="s">
        <v>280</v>
      </c>
      <c r="H212" s="101">
        <f>IF(Tabell41013[[#All],[ID]]=0,"",INDEX(Tabell2[Webcert Rubrik],MATCH(Tabell41013[ID],Tabell2[ID],0)))</f>
        <v>0</v>
      </c>
      <c r="I212" s="99" t="str">
        <f>IF(Tabell41013[[#All],[ID]]=0,"",INDEX(Tabell2[Webcert Text],MATCH(Tabell41013[ID],Tabell2[ID],0)))</f>
        <v>Arbetsanpassning med omfördelning av arbetsuppgifter eller byte av arbetsställe, via arbetsgivare och ev. företagshälsovård</v>
      </c>
    </row>
    <row r="213" spans="1:10" ht="40" customHeight="1" x14ac:dyDescent="0.2">
      <c r="A213" s="94" t="s">
        <v>59</v>
      </c>
      <c r="B213" s="91" t="s">
        <v>124</v>
      </c>
      <c r="C213" s="86">
        <f>Bibliotek!A161</f>
        <v>159</v>
      </c>
      <c r="D213" s="86" t="str">
        <f>IF(Tabell41013[[#This Row],[ID]]="","",INDEX(Tabell2[Kategori (REK/OBS)],MATCH(Tabell41013[[#This Row],[ID]],Tabell2[ID],0)))</f>
        <v>REK</v>
      </c>
      <c r="E213" s="84">
        <v>4</v>
      </c>
      <c r="F213" s="152">
        <v>1</v>
      </c>
      <c r="G213" s="152" t="s">
        <v>280</v>
      </c>
      <c r="H213" s="101">
        <f>IF(Tabell41013[[#All],[ID]]=0,"",INDEX(Tabell2[Webcert Rubrik],MATCH(Tabell41013[ID],Tabell2[ID],0)))</f>
        <v>0</v>
      </c>
      <c r="I213" s="99" t="str">
        <f>IF(Tabell41013[[#All],[ID]]=0,"",INDEX(Tabell2[Webcert Text],MATCH(Tabell41013[ID],Tabell2[ID],0)))</f>
        <v>Utprovning av epikondylitbandage eller handledsstöd, via arbetsterapeut eller fysioterapeut</v>
      </c>
    </row>
    <row r="214" spans="1:10" ht="40" customHeight="1" x14ac:dyDescent="0.2">
      <c r="A214" s="94" t="s">
        <v>59</v>
      </c>
      <c r="B214" s="91" t="s">
        <v>124</v>
      </c>
      <c r="C214" s="86">
        <f>Bibliotek!A162</f>
        <v>160</v>
      </c>
      <c r="D214" s="86" t="str">
        <f>IF(Tabell41013[[#This Row],[ID]]="","",INDEX(Tabell2[Kategori (REK/OBS)],MATCH(Tabell41013[[#This Row],[ID]],Tabell2[ID],0)))</f>
        <v>REK</v>
      </c>
      <c r="E214" s="84">
        <v>2</v>
      </c>
      <c r="F214" s="152">
        <v>3</v>
      </c>
      <c r="G214" s="152" t="s">
        <v>280</v>
      </c>
      <c r="H214" s="101">
        <f>IF(Tabell41013[[#All],[ID]]=0,"",INDEX(Tabell2[Webcert Rubrik],MATCH(Tabell41013[ID],Tabell2[ID],0)))</f>
        <v>0</v>
      </c>
      <c r="I214" s="99" t="str">
        <f>IF(Tabell41013[[#All],[ID]]=0,"",INDEX(Tabell2[Webcert Text],MATCH(Tabell41013[ID],Tabell2[ID],0)))</f>
        <v>Ergonomisk arbetsplatsbedömning, via arbetsgivare och ev. företagshälsovård</v>
      </c>
    </row>
    <row r="215" spans="1:10" ht="40" customHeight="1" x14ac:dyDescent="0.2">
      <c r="A215" s="89" t="s">
        <v>47</v>
      </c>
      <c r="B215" s="91" t="s">
        <v>48</v>
      </c>
      <c r="C215" s="86">
        <f>Bibliotek!A163</f>
        <v>161</v>
      </c>
      <c r="D215" s="86" t="str">
        <f>IF(Tabell41013[[#This Row],[ID]]="","",INDEX(Tabell2[Kategori (REK/OBS)],MATCH(Tabell41013[[#This Row],[ID]],Tabell2[ID],0)))</f>
        <v>OBS</v>
      </c>
      <c r="E215" s="84">
        <v>1</v>
      </c>
      <c r="F215" s="152">
        <v>1</v>
      </c>
      <c r="G215" s="152" t="s">
        <v>284</v>
      </c>
      <c r="H215" s="101">
        <f>IF(Tabell41013[[#All],[ID]]=0,"",INDEX(Tabell2[Webcert Rubrik],MATCH(Tabell41013[ID],Tabell2[ID],0)))</f>
        <v>0</v>
      </c>
      <c r="I215" s="99" t="str">
        <f>IF(Tabell41013[[#All],[ID]]=0,"",INDEX(Tabell2[Webcert Text],MATCH(Tabell41013[ID],Tabell2[ID],0)))</f>
        <v>Isolerade ulnafrakturer kan vara parerskador och tecken på våld i nära relation, vilket ska utredas</v>
      </c>
    </row>
    <row r="216" spans="1:10" ht="40" customHeight="1" x14ac:dyDescent="0.2">
      <c r="A216" s="89" t="s">
        <v>47</v>
      </c>
      <c r="B216" s="91" t="s">
        <v>48</v>
      </c>
      <c r="C216" s="86">
        <f>Bibliotek!A164</f>
        <v>162</v>
      </c>
      <c r="D216" s="86" t="str">
        <f>IF(Tabell41013[[#This Row],[ID]]="","",INDEX(Tabell2[Kategori (REK/OBS)],MATCH(Tabell41013[[#This Row],[ID]],Tabell2[ID],0)))</f>
        <v>OBS</v>
      </c>
      <c r="E216" s="84">
        <v>2</v>
      </c>
      <c r="F216" s="152">
        <v>2</v>
      </c>
      <c r="G216" s="152" t="s">
        <v>284</v>
      </c>
      <c r="H216" s="101">
        <f>IF(Tabell41013[[#All],[ID]]=0,"",INDEX(Tabell2[Webcert Rubrik],MATCH(Tabell41013[ID],Tabell2[ID],0)))</f>
        <v>0</v>
      </c>
      <c r="I216" s="99" t="str">
        <f>IF(Tabell41013[[#All],[ID]]=0,"",INDEX(Tabell2[Webcert Text],MATCH(Tabell41013[ID],Tabell2[ID],0)))</f>
        <v xml:space="preserve">	Alkoholkonsumtion försvårar läkningen</v>
      </c>
    </row>
    <row r="217" spans="1:10" ht="40" customHeight="1" x14ac:dyDescent="0.2">
      <c r="A217" s="89" t="s">
        <v>50</v>
      </c>
      <c r="B217" s="91" t="s">
        <v>51</v>
      </c>
      <c r="C217" s="86">
        <f>Bibliotek!A164</f>
        <v>162</v>
      </c>
      <c r="D217" s="86" t="str">
        <f>IF(Tabell41013[[#This Row],[ID]]="","",INDEX(Tabell2[Kategori (REK/OBS)],MATCH(Tabell41013[[#This Row],[ID]],Tabell2[ID],0)))</f>
        <v>OBS</v>
      </c>
      <c r="E217" s="84">
        <v>2</v>
      </c>
      <c r="F217" s="152">
        <v>2</v>
      </c>
      <c r="G217" s="152" t="s">
        <v>284</v>
      </c>
      <c r="H217" s="101">
        <f>IF(Tabell41013[[#All],[ID]]=0,"",INDEX(Tabell2[Webcert Rubrik],MATCH(Tabell41013[ID],Tabell2[ID],0)))</f>
        <v>0</v>
      </c>
      <c r="I217" s="99" t="str">
        <f>IF(Tabell41013[[#All],[ID]]=0,"",INDEX(Tabell2[Webcert Text],MATCH(Tabell41013[ID],Tabell2[ID],0)))</f>
        <v xml:space="preserve">	Alkoholkonsumtion försvårar läkningen</v>
      </c>
    </row>
    <row r="218" spans="1:10" ht="40" customHeight="1" x14ac:dyDescent="0.2">
      <c r="A218" s="89" t="s">
        <v>52</v>
      </c>
      <c r="B218" s="91" t="s">
        <v>53</v>
      </c>
      <c r="C218" s="86">
        <f>Bibliotek!A164</f>
        <v>162</v>
      </c>
      <c r="D218" s="86" t="str">
        <f>IF(Tabell41013[[#This Row],[ID]]="","",INDEX(Tabell2[Kategori (REK/OBS)],MATCH(Tabell41013[[#This Row],[ID]],Tabell2[ID],0)))</f>
        <v>OBS</v>
      </c>
      <c r="E218" s="84">
        <v>1</v>
      </c>
      <c r="F218" s="152">
        <v>1</v>
      </c>
      <c r="G218" s="152" t="s">
        <v>284</v>
      </c>
      <c r="H218" s="101">
        <f>IF(Tabell41013[[#All],[ID]]=0,"",INDEX(Tabell2[Webcert Rubrik],MATCH(Tabell41013[ID],Tabell2[ID],0)))</f>
        <v>0</v>
      </c>
      <c r="I218" s="99" t="str">
        <f>IF(Tabell41013[[#All],[ID]]=0,"",INDEX(Tabell2[Webcert Text],MATCH(Tabell41013[ID],Tabell2[ID],0)))</f>
        <v xml:space="preserve">	Alkoholkonsumtion försvårar läkningen</v>
      </c>
    </row>
    <row r="219" spans="1:10" ht="40" customHeight="1" x14ac:dyDescent="0.2">
      <c r="A219" s="89" t="s">
        <v>47</v>
      </c>
      <c r="B219" s="91" t="s">
        <v>48</v>
      </c>
      <c r="C219" s="86">
        <f>Bibliotek!A165</f>
        <v>163</v>
      </c>
      <c r="D219" s="86" t="str">
        <f>IF(Tabell41013[[#This Row],[ID]]="","",INDEX(Tabell2[Kategori (REK/OBS)],MATCH(Tabell41013[[#This Row],[ID]],Tabell2[ID],0)))</f>
        <v>OBS</v>
      </c>
      <c r="E219" s="84">
        <v>3</v>
      </c>
      <c r="F219" s="152">
        <v>5</v>
      </c>
      <c r="G219" s="152" t="s">
        <v>284</v>
      </c>
      <c r="H219" s="101">
        <f>IF(Tabell41013[[#All],[ID]]=0,"",INDEX(Tabell2[Webcert Rubrik],MATCH(Tabell41013[ID],Tabell2[ID],0)))</f>
        <v>0</v>
      </c>
      <c r="I219" s="99" t="str">
        <f>IF(Tabell41013[[#All],[ID]]=0,"",INDEX(Tabell2[Webcert Text],MATCH(Tabell41013[ID],Tabell2[ID],0)))</f>
        <v xml:space="preserve">	Utreda hur rörelseinskränkningen begränsar patientens förmåga att arbeta och vad patienten kan utföra även under pågående gipsbehandling</v>
      </c>
    </row>
    <row r="220" spans="1:10" ht="40" customHeight="1" x14ac:dyDescent="0.2">
      <c r="A220" s="89" t="s">
        <v>50</v>
      </c>
      <c r="B220" s="91" t="s">
        <v>51</v>
      </c>
      <c r="C220" s="86">
        <f>Bibliotek!A165</f>
        <v>163</v>
      </c>
      <c r="D220" s="86" t="str">
        <f>IF(Tabell41013[[#This Row],[ID]]="","",INDEX(Tabell2[Kategori (REK/OBS)],MATCH(Tabell41013[[#This Row],[ID]],Tabell2[ID],0)))</f>
        <v>OBS</v>
      </c>
      <c r="E220" s="84">
        <v>3</v>
      </c>
      <c r="F220" s="152">
        <v>4</v>
      </c>
      <c r="G220" s="152" t="s">
        <v>284</v>
      </c>
      <c r="H220" s="101">
        <f>IF(Tabell41013[[#All],[ID]]=0,"",INDEX(Tabell2[Webcert Rubrik],MATCH(Tabell41013[ID],Tabell2[ID],0)))</f>
        <v>0</v>
      </c>
      <c r="I220" s="99" t="str">
        <f>IF(Tabell41013[[#All],[ID]]=0,"",INDEX(Tabell2[Webcert Text],MATCH(Tabell41013[ID],Tabell2[ID],0)))</f>
        <v xml:space="preserve">	Utreda hur rörelseinskränkningen begränsar patientens förmåga att arbeta och vad patienten kan utföra även under pågående gipsbehandling</v>
      </c>
    </row>
    <row r="221" spans="1:10" ht="40" customHeight="1" x14ac:dyDescent="0.2">
      <c r="A221" s="89" t="s">
        <v>47</v>
      </c>
      <c r="B221" s="91" t="s">
        <v>48</v>
      </c>
      <c r="C221" s="86">
        <f>Bibliotek!A166</f>
        <v>164</v>
      </c>
      <c r="D221" s="86" t="str">
        <f>IF(Tabell41013[[#This Row],[ID]]="","",INDEX(Tabell2[Kategori (REK/OBS)],MATCH(Tabell41013[[#This Row],[ID]],Tabell2[ID],0)))</f>
        <v>OBS</v>
      </c>
      <c r="E221" s="84">
        <v>6</v>
      </c>
      <c r="F221" s="152">
        <v>6</v>
      </c>
      <c r="G221" s="152" t="s">
        <v>284</v>
      </c>
      <c r="H221" s="101">
        <f>IF(Tabell41013[[#All],[ID]]=0,"",INDEX(Tabell2[Webcert Rubrik],MATCH(Tabell41013[ID],Tabell2[ID],0)))</f>
        <v>0</v>
      </c>
      <c r="I221" s="99" t="str">
        <f>IF(Tabell41013[[#All],[ID]]=0,"",INDEX(Tabell2[Webcert Text],MATCH(Tabell41013[ID],Tabell2[ID],0)))</f>
        <v>Längd på sjukskrivning beror på om fraktur är belägen på dominant eller icke-dominant sida.</v>
      </c>
    </row>
    <row r="222" spans="1:10" ht="40" customHeight="1" x14ac:dyDescent="0.2">
      <c r="A222" s="89" t="s">
        <v>47</v>
      </c>
      <c r="B222" s="91" t="s">
        <v>48</v>
      </c>
      <c r="C222" s="86">
        <f>Bibliotek!A167</f>
        <v>165</v>
      </c>
      <c r="D222" s="86" t="str">
        <f>IF(Tabell41013[[#This Row],[ID]]="","",INDEX(Tabell2[Kategori (REK/OBS)],MATCH(Tabell41013[[#This Row],[ID]],Tabell2[ID],0)))</f>
        <v>OBS</v>
      </c>
      <c r="E222" s="84">
        <v>5</v>
      </c>
      <c r="F222" s="152">
        <v>4</v>
      </c>
      <c r="G222" s="152" t="s">
        <v>284</v>
      </c>
      <c r="H222" s="101">
        <f>IF(Tabell41013[[#All],[ID]]=0,"",INDEX(Tabell2[Webcert Rubrik],MATCH(Tabell41013[ID],Tabell2[ID],0)))</f>
        <v>0</v>
      </c>
      <c r="I222" s="99" t="str">
        <f>IF(Tabell41013[[#All],[ID]]=0,"",INDEX(Tabell2[Webcert Text],MATCH(Tabell41013[ID],Tabell2[ID],0)))</f>
        <v>Instruera om vikten av handen i högläge och omedelbar rörlighetsträning för cirkulation</v>
      </c>
    </row>
    <row r="223" spans="1:10" ht="40" customHeight="1" x14ac:dyDescent="0.2">
      <c r="A223" s="89" t="s">
        <v>47</v>
      </c>
      <c r="B223" s="91" t="s">
        <v>48</v>
      </c>
      <c r="C223" s="86">
        <f>Bibliotek!A168</f>
        <v>166</v>
      </c>
      <c r="D223" s="86" t="str">
        <f>IF(Tabell41013[[#This Row],[ID]]="","",INDEX(Tabell2[Kategori (REK/OBS)],MATCH(Tabell41013[[#This Row],[ID]],Tabell2[ID],0)))</f>
        <v>REK</v>
      </c>
      <c r="E223" s="84">
        <v>2</v>
      </c>
      <c r="F223" s="152">
        <v>1</v>
      </c>
      <c r="G223" s="152" t="s">
        <v>284</v>
      </c>
      <c r="H223" s="101">
        <f>IF(Tabell41013[[#All],[ID]]=0,"",INDEX(Tabell2[Webcert Rubrik],MATCH(Tabell41013[ID],Tabell2[ID],0)))</f>
        <v>0</v>
      </c>
      <c r="I223" s="99" t="str">
        <f>IF(Tabell41013[[#All],[ID]]=0,"",INDEX(Tabell2[Webcert Text],MATCH(Tabell41013[ID],Tabell2[ID],0)))</f>
        <v>Efter adekvat frakturbehandling: Fysioterapi eller arbetsterapi för mobilisering genom rörlighetsträning och ödemprofylax</v>
      </c>
    </row>
    <row r="224" spans="1:10" ht="40" customHeight="1" x14ac:dyDescent="0.2">
      <c r="A224" s="89" t="s">
        <v>47</v>
      </c>
      <c r="B224" s="91" t="s">
        <v>48</v>
      </c>
      <c r="C224" s="86">
        <f>Bibliotek!A169</f>
        <v>167</v>
      </c>
      <c r="D224" s="86" t="str">
        <f>IF(Tabell41013[[#This Row],[ID]]="","",INDEX(Tabell2[Kategori (REK/OBS)],MATCH(Tabell41013[[#This Row],[ID]],Tabell2[ID],0)))</f>
        <v>REK</v>
      </c>
      <c r="E224" s="84">
        <v>1</v>
      </c>
      <c r="F224" s="152">
        <v>3</v>
      </c>
      <c r="G224" s="152" t="s">
        <v>284</v>
      </c>
      <c r="H224" s="101">
        <f>IF(Tabell41013[[#All],[ID]]=0,"",INDEX(Tabell2[Webcert Rubrik],MATCH(Tabell41013[ID],Tabell2[ID],0)))</f>
        <v>0</v>
      </c>
      <c r="I224" s="99" t="str">
        <f>IF(Tabell41013[[#All],[ID]]=0,"",INDEX(Tabell2[Webcert Text],MATCH(Tabell41013[ID],Tabell2[ID],0)))</f>
        <v>Arbetsanpassning med omfördelning av arbetsuppgifter eller byte av arbetsställe, via arbetsgivare och ev. företagshälsovård</v>
      </c>
    </row>
    <row r="225" spans="1:10" ht="40" customHeight="1" x14ac:dyDescent="0.2">
      <c r="A225" s="89" t="s">
        <v>47</v>
      </c>
      <c r="B225" s="91" t="s">
        <v>48</v>
      </c>
      <c r="C225" s="86">
        <f>Bibliotek!A170</f>
        <v>168</v>
      </c>
      <c r="D225" s="86" t="str">
        <f>IF(Tabell41013[[#This Row],[ID]]="","",INDEX(Tabell2[Kategori (REK/OBS)],MATCH(Tabell41013[[#This Row],[ID]],Tabell2[ID],0)))</f>
        <v>REK</v>
      </c>
      <c r="E225" s="84">
        <v>3</v>
      </c>
      <c r="F225" s="152">
        <v>2</v>
      </c>
      <c r="G225" s="152" t="s">
        <v>284</v>
      </c>
      <c r="H225" s="101">
        <f>IF(Tabell41013[[#All],[ID]]=0,"",INDEX(Tabell2[Webcert Rubrik],MATCH(Tabell41013[ID],Tabell2[ID],0)))</f>
        <v>0</v>
      </c>
      <c r="I225" s="101" t="str">
        <f>IF(Tabell41013[[#All],[ID]]=0,"",INDEX(Tabell2[Webcert Text],MATCH(Tabell41013[ID],Tabell2[ID],0)))</f>
        <v>Osteoporosutredningen eller kostrådgivning, via dietist eller utbildad sjukvårdspersonal</v>
      </c>
      <c r="J225" s="64"/>
    </row>
    <row r="226" spans="1:10" ht="40" customHeight="1" x14ac:dyDescent="0.2">
      <c r="A226" s="89" t="s">
        <v>50</v>
      </c>
      <c r="B226" s="91" t="s">
        <v>51</v>
      </c>
      <c r="C226" s="95">
        <f>Bibliotek!A171</f>
        <v>169</v>
      </c>
      <c r="D226" s="86" t="str">
        <f>IF(Tabell41013[[#This Row],[ID]]="","",INDEX(Tabell2[Kategori (REK/OBS)],MATCH(Tabell41013[[#This Row],[ID]],Tabell2[ID],0)))</f>
        <v>OBS</v>
      </c>
      <c r="E226" s="84">
        <v>5</v>
      </c>
      <c r="F226" s="152">
        <v>5</v>
      </c>
      <c r="G226" s="152" t="s">
        <v>284</v>
      </c>
      <c r="H226" s="101">
        <f>IF(Tabell41013[[#All],[ID]]=0,"",INDEX(Tabell2[Webcert Rubrik],MATCH(Tabell41013[ID],Tabell2[ID],0)))</f>
        <v>0</v>
      </c>
      <c r="I226" s="99" t="str">
        <f>IF(Tabell41013[[#All],[ID]]=0,"",INDEX(Tabell2[Webcert Text],MATCH(Tabell41013[ID],Tabell2[ID],0)))</f>
        <v>Informera om rök-, kost- och alkoholvanor i syfte att förebygga benbrott, via 1177 Vårdguiden</v>
      </c>
    </row>
    <row r="227" spans="1:10" ht="40" customHeight="1" x14ac:dyDescent="0.2">
      <c r="A227" s="89" t="s">
        <v>50</v>
      </c>
      <c r="B227" s="91" t="s">
        <v>51</v>
      </c>
      <c r="C227" s="86">
        <f>Bibliotek!A172</f>
        <v>170</v>
      </c>
      <c r="D227" s="86" t="str">
        <f>IF(Tabell41013[[#This Row],[ID]]="","",INDEX(Tabell2[Kategori (REK/OBS)],MATCH(Tabell41013[[#This Row],[ID]],Tabell2[ID],0)))</f>
        <v>OBS</v>
      </c>
      <c r="E227" s="88">
        <v>1</v>
      </c>
      <c r="F227" s="152">
        <v>1</v>
      </c>
      <c r="G227" s="152" t="s">
        <v>284</v>
      </c>
      <c r="H227" s="101">
        <f>IF(Tabell41013[[#All],[ID]]=0,"",INDEX(Tabell2[Webcert Rubrik],MATCH(Tabell41013[ID],Tabell2[ID],0)))</f>
        <v>0</v>
      </c>
      <c r="I227" s="99" t="str">
        <f>IF(Tabell41013[[#All],[ID]]=0,"",INDEX(Tabell2[Webcert Text],MATCH(Tabell41013[ID],Tabell2[ID],0)))</f>
        <v>Instruera om högläge samt rörlighetsträning för att förebygga stelhet efter avgipsning samt andra ev. komplikationer</v>
      </c>
    </row>
    <row r="228" spans="1:10" ht="40" customHeight="1" x14ac:dyDescent="0.2">
      <c r="A228" s="89" t="s">
        <v>50</v>
      </c>
      <c r="B228" s="91" t="s">
        <v>51</v>
      </c>
      <c r="C228" s="95">
        <f>Bibliotek!A173</f>
        <v>171</v>
      </c>
      <c r="D228" s="86" t="str">
        <f>IF(Tabell41013[[#This Row],[ID]]="","",INDEX(Tabell2[Kategori (REK/OBS)],MATCH(Tabell41013[[#This Row],[ID]],Tabell2[ID],0)))</f>
        <v>REK</v>
      </c>
      <c r="E228" s="84">
        <v>1</v>
      </c>
      <c r="F228" s="152">
        <v>3</v>
      </c>
      <c r="G228" s="152" t="s">
        <v>284</v>
      </c>
      <c r="H228" s="101">
        <f>IF(Tabell41013[[#All],[ID]]=0,"",INDEX(Tabell2[Webcert Rubrik],MATCH(Tabell41013[ID],Tabell2[ID],0)))</f>
        <v>0</v>
      </c>
      <c r="I228" s="99" t="str">
        <f>IF(Tabell41013[[#All],[ID]]=0,"",INDEX(Tabell2[Webcert Text],MATCH(Tabell41013[ID],Tabell2[ID],0)))</f>
        <v>Arbetsanpassning med omfördelning av arbetsuppgifter eller byte av arbetsställe, via arbetsgivare och företagshälsovård</v>
      </c>
    </row>
    <row r="229" spans="1:10" ht="40" customHeight="1" x14ac:dyDescent="0.2">
      <c r="A229" s="89" t="s">
        <v>50</v>
      </c>
      <c r="B229" s="91" t="s">
        <v>51</v>
      </c>
      <c r="C229" s="86">
        <f>Bibliotek!A175</f>
        <v>173</v>
      </c>
      <c r="D229" s="86" t="str">
        <f>IF(Tabell41013[[#This Row],[ID]]="","",INDEX(Tabell2[Kategori (REK/OBS)],MATCH(Tabell41013[[#This Row],[ID]],Tabell2[ID],0)))</f>
        <v>REK</v>
      </c>
      <c r="E229" s="84">
        <v>3</v>
      </c>
      <c r="F229" s="152">
        <v>4</v>
      </c>
      <c r="G229" s="152" t="s">
        <v>284</v>
      </c>
      <c r="H229" s="101">
        <f>IF(Tabell41013[[#All],[ID]]=0,"",INDEX(Tabell2[Webcert Rubrik],MATCH(Tabell41013[ID],Tabell2[ID],0)))</f>
        <v>0</v>
      </c>
      <c r="I229" s="99" t="str">
        <f>IF(Tabell41013[[#All],[ID]]=0,"",INDEX(Tabell2[Webcert Text],MATCH(Tabell41013[ID],Tabell2[ID],0)))</f>
        <v xml:space="preserve">	Vid risk för karpaltunnelsyndrom: ergonomisk arbetsplatsbedömning, via arbetsgivare och ev. företagshälsovård</v>
      </c>
    </row>
    <row r="230" spans="1:10" ht="40" customHeight="1" x14ac:dyDescent="0.2">
      <c r="A230" s="89" t="s">
        <v>50</v>
      </c>
      <c r="B230" s="91" t="s">
        <v>51</v>
      </c>
      <c r="C230" s="86">
        <f>Bibliotek!A176</f>
        <v>174</v>
      </c>
      <c r="D230" s="86" t="str">
        <f>IF(Tabell41013[[#This Row],[ID]]="","",INDEX(Tabell2[Kategori (REK/OBS)],MATCH(Tabell41013[[#This Row],[ID]],Tabell2[ID],0)))</f>
        <v>REK</v>
      </c>
      <c r="E230" s="88">
        <v>4</v>
      </c>
      <c r="F230" s="152">
        <v>1</v>
      </c>
      <c r="G230" s="152" t="s">
        <v>284</v>
      </c>
      <c r="H230" s="101">
        <f>IF(Tabell41013[[#All],[ID]]=0,"",INDEX(Tabell2[Webcert Rubrik],MATCH(Tabell41013[ID],Tabell2[ID],0)))</f>
        <v>0</v>
      </c>
      <c r="I230" s="99" t="str">
        <f>IF(Tabell41013[[#All],[ID]]=0,"",INDEX(Tabell2[Webcert Text],MATCH(Tabell41013[ID],Tabell2[ID],0)))</f>
        <v>Utprovning av hjälpmedel inkl. stödskena, via arbetsterapeut eller fysioterapeut</v>
      </c>
      <c r="J230" s="64"/>
    </row>
    <row r="231" spans="1:10" ht="40" customHeight="1" x14ac:dyDescent="0.2">
      <c r="A231" s="89" t="s">
        <v>50</v>
      </c>
      <c r="B231" s="91" t="s">
        <v>51</v>
      </c>
      <c r="C231" s="86">
        <f>Bibliotek!A179</f>
        <v>177</v>
      </c>
      <c r="D231" s="86" t="str">
        <f>IF(Tabell41013[[#This Row],[ID]]="","",INDEX(Tabell2[Kategori (REK/OBS)],MATCH(Tabell41013[[#This Row],[ID]],Tabell2[ID],0)))</f>
        <v>REK</v>
      </c>
      <c r="E231" s="84">
        <v>2</v>
      </c>
      <c r="F231" s="152">
        <v>2</v>
      </c>
      <c r="G231" s="152" t="s">
        <v>284</v>
      </c>
      <c r="H231" s="101">
        <f>IF(Tabell41013[[#All],[ID]]=0,"",INDEX(Tabell2[Webcert Rubrik],MATCH(Tabell41013[ID],Tabell2[ID],0)))</f>
        <v>0</v>
      </c>
      <c r="I231" s="99" t="str">
        <f>IF(Tabell41013[[#All],[ID]]=0,"",INDEX(Tabell2[Webcert Text],MATCH(Tabell41013[ID],Tabell2[ID],0)))</f>
        <v xml:space="preserve">	Fysioterapi eller arbetsterapi med rörlighetsträning och ödemprofylax (särskilt viktigt vid fraktur på os scaphoideum)</v>
      </c>
      <c r="J231" s="64"/>
    </row>
    <row r="232" spans="1:10" ht="40" customHeight="1" x14ac:dyDescent="0.2">
      <c r="A232" s="89" t="s">
        <v>52</v>
      </c>
      <c r="B232" s="91" t="s">
        <v>53</v>
      </c>
      <c r="C232" s="86">
        <f>Bibliotek!A182</f>
        <v>180</v>
      </c>
      <c r="D232" s="86" t="str">
        <f>IF(Tabell41013[[#This Row],[ID]]="","",INDEX(Tabell2[Kategori (REK/OBS)],MATCH(Tabell41013[[#This Row],[ID]],Tabell2[ID],0)))</f>
        <v>OBS</v>
      </c>
      <c r="E232" s="84">
        <v>2</v>
      </c>
      <c r="F232" s="152">
        <v>2</v>
      </c>
      <c r="G232" s="152" t="s">
        <v>284</v>
      </c>
      <c r="H232" s="101">
        <f>IF(Tabell41013[[#All],[ID]]=0,"",INDEX(Tabell2[Webcert Rubrik],MATCH(Tabell41013[ID],Tabell2[ID],0)))</f>
        <v>0</v>
      </c>
      <c r="I232" s="99" t="str">
        <f>IF(Tabell41013[[#All],[ID]]=0,"",INDEX(Tabell2[Webcert Text],MATCH(Tabell41013[ID],Tabell2[ID],0)))</f>
        <v xml:space="preserve">	Informera arbetsgivare och Försäkringskassan om det är möjligt att återgå i arbete med hjälp av arbetsresor</v>
      </c>
    </row>
    <row r="233" spans="1:10" ht="40" customHeight="1" x14ac:dyDescent="0.2">
      <c r="A233" s="89" t="s">
        <v>120</v>
      </c>
      <c r="B233" s="91" t="s">
        <v>121</v>
      </c>
      <c r="C233" s="86">
        <f>Bibliotek!A182</f>
        <v>180</v>
      </c>
      <c r="D233" s="86" t="str">
        <f>IF(Tabell41013[[#This Row],[ID]]="","",INDEX(Tabell2[Kategori (REK/OBS)],MATCH(Tabell41013[[#This Row],[ID]],Tabell2[ID],0)))</f>
        <v>OBS</v>
      </c>
      <c r="E233" s="84">
        <v>2</v>
      </c>
      <c r="F233" s="152">
        <v>3</v>
      </c>
      <c r="G233" s="152" t="s">
        <v>284</v>
      </c>
      <c r="H233" s="101">
        <f>IF(Tabell41013[[#All],[ID]]=0,"",INDEX(Tabell2[Webcert Rubrik],MATCH(Tabell41013[ID],Tabell2[ID],0)))</f>
        <v>0</v>
      </c>
      <c r="I233" s="99" t="str">
        <f>IF(Tabell41013[[#All],[ID]]=0,"",INDEX(Tabell2[Webcert Text],MATCH(Tabell41013[ID],Tabell2[ID],0)))</f>
        <v xml:space="preserve">	Informera arbetsgivare och Försäkringskassan om det är möjligt att återgå i arbete med hjälp av arbetsresor</v>
      </c>
    </row>
    <row r="234" spans="1:10" ht="40" customHeight="1" x14ac:dyDescent="0.2">
      <c r="A234" s="89" t="s">
        <v>52</v>
      </c>
      <c r="B234" s="91" t="s">
        <v>53</v>
      </c>
      <c r="C234" s="86">
        <f>Bibliotek!A183</f>
        <v>181</v>
      </c>
      <c r="D234" s="86" t="str">
        <f>IF(Tabell41013[[#This Row],[ID]]="","",INDEX(Tabell2[Kategori (REK/OBS)],MATCH(Tabell41013[[#This Row],[ID]],Tabell2[ID],0)))</f>
        <v>OBS</v>
      </c>
      <c r="E234" s="84">
        <v>3</v>
      </c>
      <c r="F234" s="152">
        <v>3</v>
      </c>
      <c r="G234" s="152" t="s">
        <v>284</v>
      </c>
      <c r="H234" s="101">
        <f>IF(Tabell41013[[#All],[ID]]=0,"",INDEX(Tabell2[Webcert Rubrik],MATCH(Tabell41013[ID],Tabell2[ID],0)))</f>
        <v>0</v>
      </c>
      <c r="I234" s="99" t="str">
        <f>IF(Tabell41013[[#All],[ID]]=0,"",INDEX(Tabell2[Webcert Text],MATCH(Tabell41013[ID],Tabell2[ID],0)))</f>
        <v>Utreda hur rörelseinskränkningen begränsar patientens förmåga att arbeta och vad patienten kan utföra även under pågående gipsbehandling</v>
      </c>
    </row>
    <row r="235" spans="1:10" ht="40" customHeight="1" x14ac:dyDescent="0.2">
      <c r="A235" s="89" t="s">
        <v>120</v>
      </c>
      <c r="B235" s="91" t="s">
        <v>121</v>
      </c>
      <c r="C235" s="86">
        <f>Bibliotek!A183</f>
        <v>181</v>
      </c>
      <c r="D235" s="86" t="str">
        <f>IF(Tabell41013[[#This Row],[ID]]="","",INDEX(Tabell2[Kategori (REK/OBS)],MATCH(Tabell41013[[#This Row],[ID]],Tabell2[ID],0)))</f>
        <v>OBS</v>
      </c>
      <c r="E235" s="88">
        <v>6</v>
      </c>
      <c r="F235" s="152">
        <v>4</v>
      </c>
      <c r="G235" s="152" t="s">
        <v>284</v>
      </c>
      <c r="H235" s="101">
        <f>IF(Tabell41013[[#All],[ID]]=0,"",INDEX(Tabell2[Webcert Rubrik],MATCH(Tabell41013[ID],Tabell2[ID],0)))</f>
        <v>0</v>
      </c>
      <c r="I235" s="99" t="str">
        <f>IF(Tabell41013[[#All],[ID]]=0,"",INDEX(Tabell2[Webcert Text],MATCH(Tabell41013[ID],Tabell2[ID],0)))</f>
        <v>Utreda hur rörelseinskränkningen begränsar patientens förmåga att arbeta och vad patienten kan utföra även under pågående gipsbehandling</v>
      </c>
    </row>
    <row r="236" spans="1:10" s="64" customFormat="1" ht="40" customHeight="1" x14ac:dyDescent="0.2">
      <c r="A236" s="89" t="s">
        <v>52</v>
      </c>
      <c r="B236" s="91" t="s">
        <v>53</v>
      </c>
      <c r="C236" s="86">
        <f>Bibliotek!A184</f>
        <v>182</v>
      </c>
      <c r="D236" s="86" t="str">
        <f>IF(Tabell41013[[#This Row],[ID]]="","",INDEX(Tabell2[Kategori (REK/OBS)],MATCH(Tabell41013[[#This Row],[ID]],Tabell2[ID],0)))</f>
        <v>REK</v>
      </c>
      <c r="E236" s="84">
        <v>1</v>
      </c>
      <c r="F236" s="152">
        <v>3</v>
      </c>
      <c r="G236" s="152" t="s">
        <v>284</v>
      </c>
      <c r="H236" s="101">
        <f>IF(Tabell41013[[#All],[ID]]=0,"",INDEX(Tabell2[Webcert Rubrik],MATCH(Tabell41013[ID],Tabell2[ID],0)))</f>
        <v>0</v>
      </c>
      <c r="I236" s="99" t="str">
        <f>IF(Tabell41013[[#All],[ID]]=0,"",INDEX(Tabell2[Webcert Text],MATCH(Tabell41013[ID],Tabell2[ID],0)))</f>
        <v>Arbetsresor, via arbetsgivare (dag 1-14) och Försäkringskassan (från dag 15)</v>
      </c>
      <c r="J236" s="51"/>
    </row>
    <row r="237" spans="1:10" ht="40" customHeight="1" x14ac:dyDescent="0.2">
      <c r="A237" s="89" t="s">
        <v>120</v>
      </c>
      <c r="B237" s="91" t="s">
        <v>121</v>
      </c>
      <c r="C237" s="86">
        <f>Bibliotek!A184</f>
        <v>182</v>
      </c>
      <c r="D237" s="86" t="str">
        <f>IF(Tabell41013[[#This Row],[ID]]="","",INDEX(Tabell2[Kategori (REK/OBS)],MATCH(Tabell41013[[#This Row],[ID]],Tabell2[ID],0)))</f>
        <v>REK</v>
      </c>
      <c r="E237" s="84">
        <v>1</v>
      </c>
      <c r="F237" s="152">
        <v>3</v>
      </c>
      <c r="G237" s="152" t="s">
        <v>284</v>
      </c>
      <c r="H237" s="101">
        <f>IF(Tabell41013[[#All],[ID]]=0,"",INDEX(Tabell2[Webcert Rubrik],MATCH(Tabell41013[ID],Tabell2[ID],0)))</f>
        <v>0</v>
      </c>
      <c r="I237" s="99" t="str">
        <f>IF(Tabell41013[[#All],[ID]]=0,"",INDEX(Tabell2[Webcert Text],MATCH(Tabell41013[ID],Tabell2[ID],0)))</f>
        <v>Arbetsresor, via arbetsgivare (dag 1-14) och Försäkringskassan (från dag 15)</v>
      </c>
    </row>
    <row r="238" spans="1:10" ht="40" customHeight="1" x14ac:dyDescent="0.2">
      <c r="A238" s="89" t="s">
        <v>52</v>
      </c>
      <c r="B238" s="91" t="s">
        <v>53</v>
      </c>
      <c r="C238" s="86">
        <f>Bibliotek!A185</f>
        <v>183</v>
      </c>
      <c r="D238" s="86" t="str">
        <f>IF(Tabell41013[[#This Row],[ID]]="","",INDEX(Tabell2[Kategori (REK/OBS)],MATCH(Tabell41013[[#This Row],[ID]],Tabell2[ID],0)))</f>
        <v>REK</v>
      </c>
      <c r="E238" s="84">
        <v>3</v>
      </c>
      <c r="F238" s="152">
        <v>2</v>
      </c>
      <c r="G238" s="152" t="s">
        <v>284</v>
      </c>
      <c r="H238" s="101">
        <f>IF(Tabell41013[[#All],[ID]]=0,"",INDEX(Tabell2[Webcert Rubrik],MATCH(Tabell41013[ID],Tabell2[ID],0)))</f>
        <v>0</v>
      </c>
      <c r="I238" s="99" t="str">
        <f>IF(Tabell41013[[#All],[ID]]=0,"",INDEX(Tabell2[Webcert Text],MATCH(Tabell41013[ID],Tabell2[ID],0)))</f>
        <v xml:space="preserve">	Arbetsanpassning med omfördelning av arbetsuppgifter eller omplacering, via arbetsgivare och ev. företagshälsovård</v>
      </c>
    </row>
    <row r="239" spans="1:10" ht="40" customHeight="1" x14ac:dyDescent="0.2">
      <c r="A239" s="89" t="s">
        <v>120</v>
      </c>
      <c r="B239" s="91" t="s">
        <v>121</v>
      </c>
      <c r="C239" s="86">
        <f>Bibliotek!A185</f>
        <v>183</v>
      </c>
      <c r="D239" s="86" t="str">
        <f>IF(Tabell41013[[#This Row],[ID]]="","",INDEX(Tabell2[Kategori (REK/OBS)],MATCH(Tabell41013[[#This Row],[ID]],Tabell2[ID],0)))</f>
        <v>REK</v>
      </c>
      <c r="E239" s="84">
        <v>3</v>
      </c>
      <c r="F239" s="152">
        <v>4</v>
      </c>
      <c r="G239" s="152" t="s">
        <v>284</v>
      </c>
      <c r="H239" s="101">
        <f>IF(Tabell41013[[#All],[ID]]=0,"",INDEX(Tabell2[Webcert Rubrik],MATCH(Tabell41013[ID],Tabell2[ID],0)))</f>
        <v>0</v>
      </c>
      <c r="I239" s="99" t="str">
        <f>IF(Tabell41013[[#All],[ID]]=0,"",INDEX(Tabell2[Webcert Text],MATCH(Tabell41013[ID],Tabell2[ID],0)))</f>
        <v xml:space="preserve">	Arbetsanpassning med omfördelning av arbetsuppgifter eller omplacering, via arbetsgivare och ev. företagshälsovård</v>
      </c>
    </row>
    <row r="240" spans="1:10" ht="40" customHeight="1" x14ac:dyDescent="0.2">
      <c r="A240" s="89" t="s">
        <v>52</v>
      </c>
      <c r="B240" s="91" t="s">
        <v>53</v>
      </c>
      <c r="C240" s="86">
        <f>Bibliotek!A186</f>
        <v>184</v>
      </c>
      <c r="D240" s="86" t="str">
        <f>IF(Tabell41013[[#This Row],[ID]]="","",INDEX(Tabell2[Kategori (REK/OBS)],MATCH(Tabell41013[[#This Row],[ID]],Tabell2[ID],0)))</f>
        <v>REK</v>
      </c>
      <c r="E240" s="84">
        <v>2</v>
      </c>
      <c r="F240" s="152">
        <v>1</v>
      </c>
      <c r="G240" s="152" t="s">
        <v>284</v>
      </c>
      <c r="H240" s="101">
        <f>IF(Tabell41013[[#All],[ID]]=0,"",INDEX(Tabell2[Webcert Rubrik],MATCH(Tabell41013[ID],Tabell2[ID],0)))</f>
        <v>0</v>
      </c>
      <c r="I240" s="99" t="str">
        <f>IF(Tabell41013[[#All],[ID]]=0,"",INDEX(Tabell2[Webcert Text],MATCH(Tabell41013[ID],Tabell2[ID],0)))</f>
        <v xml:space="preserve">	FaR med individuellt utprovat träningsprogram för funktions- och aktivitetsträning, via fysioterapeut</v>
      </c>
      <c r="J240" s="51" t="s">
        <v>1189</v>
      </c>
    </row>
    <row r="241" spans="1:10" ht="40" customHeight="1" x14ac:dyDescent="0.2">
      <c r="A241" s="89" t="s">
        <v>120</v>
      </c>
      <c r="B241" s="91" t="s">
        <v>121</v>
      </c>
      <c r="C241" s="86">
        <f>Bibliotek!A187</f>
        <v>185</v>
      </c>
      <c r="D241" s="86" t="str">
        <f>IF(Tabell41013[[#This Row],[ID]]="","",INDEX(Tabell2[Kategori (REK/OBS)],MATCH(Tabell41013[[#This Row],[ID]],Tabell2[ID],0)))</f>
        <v>REK</v>
      </c>
      <c r="E241" s="84">
        <v>4</v>
      </c>
      <c r="F241" s="152">
        <v>1</v>
      </c>
      <c r="G241" s="152" t="s">
        <v>284</v>
      </c>
      <c r="H241" s="101">
        <f>IF(Tabell41013[[#All],[ID]]=0,"",INDEX(Tabell2[Webcert Rubrik],MATCH(Tabell41013[ID],Tabell2[ID],0)))</f>
        <v>0</v>
      </c>
      <c r="I241" s="99" t="str">
        <f>IF(Tabell41013[[#All],[ID]]=0,"",INDEX(Tabell2[Webcert Text],MATCH(Tabell41013[ID],Tabell2[ID],0)))</f>
        <v>Tillhandahållande av gånghjälpmedel, via företagshälsovård eller arbetsterapeut</v>
      </c>
    </row>
    <row r="242" spans="1:10" ht="40" customHeight="1" x14ac:dyDescent="0.2">
      <c r="A242" s="89" t="s">
        <v>120</v>
      </c>
      <c r="B242" s="91" t="s">
        <v>121</v>
      </c>
      <c r="C242" s="86">
        <f>Bibliotek!A188</f>
        <v>186</v>
      </c>
      <c r="D242" s="86" t="str">
        <f>IF(Tabell41013[[#This Row],[ID]]="","",INDEX(Tabell2[Kategori (REK/OBS)],MATCH(Tabell41013[[#This Row],[ID]],Tabell2[ID],0)))</f>
        <v>OBS</v>
      </c>
      <c r="E242" s="88">
        <v>5</v>
      </c>
      <c r="F242" s="152">
        <v>1</v>
      </c>
      <c r="G242" s="152" t="s">
        <v>284</v>
      </c>
      <c r="H242" s="101">
        <f>IF(Tabell41013[[#All],[ID]]=0,"",INDEX(Tabell2[Webcert Rubrik],MATCH(Tabell41013[ID],Tabell2[ID],0)))</f>
        <v>0</v>
      </c>
      <c r="I242" s="99" t="str">
        <f>IF(Tabell41013[[#All],[ID]]=0,"",INDEX(Tabell2[Webcert Text],MATCH(Tabell41013[ID],Tabell2[ID],0)))</f>
        <v>Skadan ofta kan innebära en ofrivilligt avbruten idrottskarriär</v>
      </c>
    </row>
    <row r="243" spans="1:10" ht="40" customHeight="1" x14ac:dyDescent="0.2">
      <c r="A243" s="89" t="s">
        <v>120</v>
      </c>
      <c r="B243" s="91" t="s">
        <v>121</v>
      </c>
      <c r="C243" s="86">
        <f>Bibliotek!A189</f>
        <v>187</v>
      </c>
      <c r="D243" s="86" t="str">
        <f>IF(Tabell41013[[#This Row],[ID]]="","",INDEX(Tabell2[Kategori (REK/OBS)],MATCH(Tabell41013[[#This Row],[ID]],Tabell2[ID],0)))</f>
        <v>OBS</v>
      </c>
      <c r="E243" s="84">
        <v>7</v>
      </c>
      <c r="F243" s="152">
        <v>7</v>
      </c>
      <c r="G243" s="152" t="s">
        <v>284</v>
      </c>
      <c r="H243" s="101">
        <f>IF(Tabell41013[[#All],[ID]]=0,"",INDEX(Tabell2[Webcert Rubrik],MATCH(Tabell41013[ID],Tabell2[ID],0)))</f>
        <v>0</v>
      </c>
      <c r="I243" s="99" t="str">
        <f>IF(Tabell41013[[#All],[ID]]=0,"",INDEX(Tabell2[Webcert Text],MATCH(Tabell41013[ID],Tabell2[ID],0)))</f>
        <v>Fysisk aktivitet ger smärtlindring och bättre funktion vid tidig knäartros</v>
      </c>
    </row>
    <row r="244" spans="1:10" ht="40" customHeight="1" x14ac:dyDescent="0.2">
      <c r="A244" s="89" t="s">
        <v>120</v>
      </c>
      <c r="B244" s="91" t="s">
        <v>121</v>
      </c>
      <c r="C244" s="86">
        <f>Bibliotek!A190</f>
        <v>188</v>
      </c>
      <c r="D244" s="86" t="str">
        <f>IF(Tabell41013[[#This Row],[ID]]="","",INDEX(Tabell2[Kategori (REK/OBS)],MATCH(Tabell41013[[#This Row],[ID]],Tabell2[ID],0)))</f>
        <v>OBS</v>
      </c>
      <c r="E244" s="84">
        <v>1</v>
      </c>
      <c r="F244" s="152">
        <v>6</v>
      </c>
      <c r="G244" s="152" t="s">
        <v>284</v>
      </c>
      <c r="H244" s="101">
        <f>IF(Tabell41013[[#All],[ID]]=0,"",INDEX(Tabell2[Webcert Rubrik],MATCH(Tabell41013[ID],Tabell2[ID],0)))</f>
        <v>0</v>
      </c>
      <c r="I244" s="99" t="str">
        <f>IF(Tabell41013[[#All],[ID]]=0,"",INDEX(Tabell2[Webcert Text],MATCH(Tabell41013[ID],Tabell2[ID],0)))</f>
        <v xml:space="preserve">	Uppmuntra till fysisk aktivitet för smärtlindring, bättre funktion, ökad knästabilitet samt för att motverka ev. reluxation</v>
      </c>
    </row>
    <row r="245" spans="1:10" ht="40" customHeight="1" x14ac:dyDescent="0.2">
      <c r="A245" s="89" t="s">
        <v>120</v>
      </c>
      <c r="B245" s="91" t="s">
        <v>121</v>
      </c>
      <c r="C245" s="86">
        <f>Bibliotek!A191</f>
        <v>189</v>
      </c>
      <c r="D245" s="86" t="str">
        <f>IF(Tabell41013[[#This Row],[ID]]="","",INDEX(Tabell2[Kategori (REK/OBS)],MATCH(Tabell41013[[#This Row],[ID]],Tabell2[ID],0)))</f>
        <v>OBS</v>
      </c>
      <c r="E245" s="88">
        <v>3</v>
      </c>
      <c r="F245" s="152">
        <v>8</v>
      </c>
      <c r="G245" s="152" t="s">
        <v>284</v>
      </c>
      <c r="H245" s="101">
        <f>IF(Tabell41013[[#All],[ID]]=0,"",INDEX(Tabell2[Webcert Rubrik],MATCH(Tabell41013[ID],Tabell2[ID],0)))</f>
        <v>0</v>
      </c>
      <c r="I245" s="99" t="str">
        <f>IF(Tabell41013[[#All],[ID]]=0,"",INDEX(Tabell2[Webcert Text],MATCH(Tabell41013[ID],Tabell2[ID],0)))</f>
        <v>Patienten med ortos kan belasta och rörelseträna i ortosen</v>
      </c>
    </row>
    <row r="246" spans="1:10" ht="40" customHeight="1" x14ac:dyDescent="0.2">
      <c r="A246" s="89" t="s">
        <v>120</v>
      </c>
      <c r="B246" s="91" t="s">
        <v>121</v>
      </c>
      <c r="C246" s="86">
        <f>Bibliotek!A192</f>
        <v>190</v>
      </c>
      <c r="D246" s="86" t="str">
        <f>IF(Tabell41013[[#This Row],[ID]]="","",INDEX(Tabell2[Kategori (REK/OBS)],MATCH(Tabell41013[[#This Row],[ID]],Tabell2[ID],0)))</f>
        <v>OBS</v>
      </c>
      <c r="E246" s="84">
        <v>8</v>
      </c>
      <c r="F246" s="152">
        <v>5</v>
      </c>
      <c r="G246" s="152" t="s">
        <v>284</v>
      </c>
      <c r="H246" s="101">
        <f>IF(Tabell41013[[#All],[ID]]=0,"",INDEX(Tabell2[Webcert Rubrik],MATCH(Tabell41013[ID],Tabell2[ID],0)))</f>
        <v>0</v>
      </c>
      <c r="I246" s="99" t="str">
        <f>IF(Tabell41013[[#All],[ID]]=0,"",INDEX(Tabell2[Webcert Text],MATCH(Tabell41013[ID],Tabell2[ID],0)))</f>
        <v>Alltid behandla med fysioterapi innan kirurgi diskuteras</v>
      </c>
    </row>
    <row r="247" spans="1:10" ht="40" customHeight="1" x14ac:dyDescent="0.2">
      <c r="A247" s="89" t="s">
        <v>120</v>
      </c>
      <c r="B247" s="91" t="s">
        <v>121</v>
      </c>
      <c r="C247" s="86">
        <f>Bibliotek!A193</f>
        <v>191</v>
      </c>
      <c r="D247" s="86" t="str">
        <f>IF(Tabell41013[[#This Row],[ID]]="","",INDEX(Tabell2[Kategori (REK/OBS)],MATCH(Tabell41013[[#This Row],[ID]],Tabell2[ID],0)))</f>
        <v>REK</v>
      </c>
      <c r="E247" s="84">
        <v>2</v>
      </c>
      <c r="F247" s="152">
        <v>2</v>
      </c>
      <c r="G247" s="152" t="s">
        <v>284</v>
      </c>
      <c r="H247" s="101">
        <f>IF(Tabell41013[[#All],[ID]]=0,"",INDEX(Tabell2[Webcert Rubrik],MATCH(Tabell41013[ID],Tabell2[ID],0)))</f>
        <v>0</v>
      </c>
      <c r="I247" s="99" t="str">
        <f>IF(Tabell41013[[#All],[ID]]=0,"",INDEX(Tabell2[Webcert Text],MATCH(Tabell41013[ID],Tabell2[ID],0)))</f>
        <v xml:space="preserve">	FaR med individuellt utprovat träningsprogram för excentrisk styrketräning, via fysioterapeut</v>
      </c>
      <c r="J247" s="51" t="s">
        <v>1189</v>
      </c>
    </row>
    <row r="248" spans="1:10" ht="40" customHeight="1" x14ac:dyDescent="0.2">
      <c r="A248" s="89" t="s">
        <v>122</v>
      </c>
      <c r="B248" s="91" t="s">
        <v>123</v>
      </c>
      <c r="C248" s="86">
        <f>Bibliotek!A194</f>
        <v>192</v>
      </c>
      <c r="D248" s="86" t="str">
        <f>IF(Tabell41013[[#This Row],[ID]]="","",INDEX(Tabell2[Kategori (REK/OBS)],MATCH(Tabell41013[[#This Row],[ID]],Tabell2[ID],0)))</f>
        <v>OBS</v>
      </c>
      <c r="E248" s="84">
        <v>2</v>
      </c>
      <c r="F248" s="152">
        <v>2</v>
      </c>
      <c r="G248" s="152" t="s">
        <v>333</v>
      </c>
      <c r="H248" s="101">
        <f>IF(Tabell41013[[#All],[ID]]=0,"",INDEX(Tabell2[Webcert Rubrik],MATCH(Tabell41013[ID],Tabell2[ID],0)))</f>
        <v>0</v>
      </c>
      <c r="I248" s="99" t="str">
        <f>IF(Tabell41013[[#All],[ID]]=0,"",INDEX(Tabell2[Webcert Text],MATCH(Tabell41013[ID],Tabell2[ID],0)))</f>
        <v>Diskutera hur patienten kan upprätthålla struktur och livsbalans genom t.ex. fysisk aktivitet och social samvaro</v>
      </c>
    </row>
    <row r="249" spans="1:10" ht="40" customHeight="1" x14ac:dyDescent="0.2">
      <c r="A249" s="89" t="s">
        <v>122</v>
      </c>
      <c r="B249" s="91" t="s">
        <v>123</v>
      </c>
      <c r="C249" s="86">
        <f>Bibliotek!A195</f>
        <v>193</v>
      </c>
      <c r="D249" s="86" t="str">
        <f>IF(Tabell41013[[#This Row],[ID]]="","",INDEX(Tabell2[Kategori (REK/OBS)],MATCH(Tabell41013[[#This Row],[ID]],Tabell2[ID],0)))</f>
        <v>OBS</v>
      </c>
      <c r="E249" s="84">
        <v>4</v>
      </c>
      <c r="F249" s="152">
        <v>5</v>
      </c>
      <c r="G249" s="152" t="s">
        <v>333</v>
      </c>
      <c r="H249" s="101">
        <f>IF(Tabell41013[[#All],[ID]]=0,"",INDEX(Tabell2[Webcert Rubrik],MATCH(Tabell41013[ID],Tabell2[ID],0)))</f>
        <v>0</v>
      </c>
      <c r="I249" s="99" t="str">
        <f>IF(Tabell41013[[#All],[ID]]=0,"",INDEX(Tabell2[Webcert Text],MATCH(Tabell41013[ID],Tabell2[ID],0)))</f>
        <v>Återgång till arbete efter stroke är en viktig faktor för livskvaliteten</v>
      </c>
    </row>
    <row r="250" spans="1:10" ht="40" customHeight="1" x14ac:dyDescent="0.2">
      <c r="A250" s="89" t="s">
        <v>122</v>
      </c>
      <c r="B250" s="91" t="s">
        <v>123</v>
      </c>
      <c r="C250" s="86">
        <f>Bibliotek!A196</f>
        <v>194</v>
      </c>
      <c r="D250" s="86" t="str">
        <f>IF(Tabell41013[[#This Row],[ID]]="","",INDEX(Tabell2[Kategori (REK/OBS)],MATCH(Tabell41013[[#This Row],[ID]],Tabell2[ID],0)))</f>
        <v>OBS</v>
      </c>
      <c r="E250" s="84">
        <v>1</v>
      </c>
      <c r="F250" s="152">
        <v>1</v>
      </c>
      <c r="G250" s="152" t="s">
        <v>333</v>
      </c>
      <c r="H250" s="101">
        <f>IF(Tabell41013[[#All],[ID]]=0,"",INDEX(Tabell2[Webcert Rubrik],MATCH(Tabell41013[ID],Tabell2[ID],0)))</f>
        <v>0</v>
      </c>
      <c r="I250" s="99" t="str">
        <f>IF(Tabell41013[[#All],[ID]]=0,"",INDEX(Tabell2[Webcert Text],MATCH(Tabell41013[ID],Tabell2[ID],0)))</f>
        <v>Uppmärksamma komplikationer, exempelvis depression, kognitiva funktionsnedsättningar och trötthet</v>
      </c>
    </row>
    <row r="251" spans="1:10" ht="40" customHeight="1" x14ac:dyDescent="0.2">
      <c r="A251" s="89" t="s">
        <v>122</v>
      </c>
      <c r="B251" s="91" t="s">
        <v>123</v>
      </c>
      <c r="C251" s="86">
        <f>Bibliotek!A197</f>
        <v>195</v>
      </c>
      <c r="D251" s="86" t="str">
        <f>IF(Tabell41013[[#This Row],[ID]]="","",INDEX(Tabell2[Kategori (REK/OBS)],MATCH(Tabell41013[[#This Row],[ID]],Tabell2[ID],0)))</f>
        <v>OBS</v>
      </c>
      <c r="E251" s="84">
        <v>6</v>
      </c>
      <c r="F251" s="152">
        <v>4</v>
      </c>
      <c r="G251" s="152" t="s">
        <v>333</v>
      </c>
      <c r="H251" s="101">
        <f>IF(Tabell41013[[#All],[ID]]=0,"",INDEX(Tabell2[Webcert Rubrik],MATCH(Tabell41013[ID],Tabell2[ID],0)))</f>
        <v>0</v>
      </c>
      <c r="I251" s="99" t="str">
        <f>IF(Tabell41013[[#All],[ID]]=0,"",INDEX(Tabell2[Webcert Text],MATCH(Tabell41013[ID],Tabell2[ID],0)))</f>
        <v>Skicka med lättillgänglig information, eftersom dolda kognitiva besvär kan försvåra dialogen med anhöriga</v>
      </c>
    </row>
    <row r="252" spans="1:10" ht="40" customHeight="1" x14ac:dyDescent="0.2">
      <c r="A252" s="89" t="s">
        <v>122</v>
      </c>
      <c r="B252" s="91" t="s">
        <v>123</v>
      </c>
      <c r="C252" s="86">
        <f>Bibliotek!A198</f>
        <v>196</v>
      </c>
      <c r="D252" s="86" t="str">
        <f>IF(Tabell41013[[#This Row],[ID]]="","",INDEX(Tabell2[Kategori (REK/OBS)],MATCH(Tabell41013[[#This Row],[ID]],Tabell2[ID],0)))</f>
        <v>OBS</v>
      </c>
      <c r="E252" s="84">
        <v>3</v>
      </c>
      <c r="F252" s="152">
        <v>6</v>
      </c>
      <c r="G252" s="152" t="s">
        <v>333</v>
      </c>
      <c r="H252" s="101">
        <f>IF(Tabell41013[[#All],[ID]]=0,"",INDEX(Tabell2[Webcert Rubrik],MATCH(Tabell41013[ID],Tabell2[ID],0)))</f>
        <v>0</v>
      </c>
      <c r="I252" s="99" t="str">
        <f>IF(Tabell41013[[#All],[ID]]=0,"",INDEX(Tabell2[Webcert Text],MATCH(Tabell41013[ID],Tabell2[ID],0)))</f>
        <v>Uppmuntra till bibehållen kontakt med arbetsgivare och arbetskamrater</v>
      </c>
    </row>
    <row r="253" spans="1:10" ht="40" customHeight="1" x14ac:dyDescent="0.2">
      <c r="A253" s="89" t="s">
        <v>122</v>
      </c>
      <c r="B253" s="91" t="s">
        <v>123</v>
      </c>
      <c r="C253" s="86">
        <f>Bibliotek!A199</f>
        <v>197</v>
      </c>
      <c r="D253" s="86" t="str">
        <f>IF(Tabell41013[[#This Row],[ID]]="","",INDEX(Tabell2[Kategori (REK/OBS)],MATCH(Tabell41013[[#This Row],[ID]],Tabell2[ID],0)))</f>
        <v>REK</v>
      </c>
      <c r="E253" s="84">
        <v>6</v>
      </c>
      <c r="F253" s="152">
        <v>8</v>
      </c>
      <c r="G253" s="152" t="s">
        <v>333</v>
      </c>
      <c r="H253" s="101">
        <f>IF(Tabell41013[[#All],[ID]]=0,"",INDEX(Tabell2[Webcert Rubrik],MATCH(Tabell41013[ID],Tabell2[ID],0)))</f>
        <v>0</v>
      </c>
      <c r="I253" s="101" t="str">
        <f>IF(Tabell41013[[#All],[ID]]=0,"",INDEX(Tabell2[Webcert Text],MATCH(Tabell41013[ID],Tabell2[ID],0)))</f>
        <v>Arbetsanpassning, arbetsplatsbesök och arbetsträning, via arbetsgivare och ev. företagshälsovård</v>
      </c>
    </row>
    <row r="254" spans="1:10" ht="40" customHeight="1" x14ac:dyDescent="0.2">
      <c r="A254" s="89" t="s">
        <v>122</v>
      </c>
      <c r="B254" s="91" t="s">
        <v>123</v>
      </c>
      <c r="C254" s="86">
        <f>Bibliotek!A200</f>
        <v>198</v>
      </c>
      <c r="D254" s="86" t="str">
        <f>IF(Tabell41013[[#This Row],[ID]]="","",INDEX(Tabell2[Kategori (REK/OBS)],MATCH(Tabell41013[[#This Row],[ID]],Tabell2[ID],0)))</f>
        <v>REK</v>
      </c>
      <c r="E254" s="84">
        <v>8</v>
      </c>
      <c r="F254" s="152">
        <v>6</v>
      </c>
      <c r="G254" s="152" t="s">
        <v>333</v>
      </c>
      <c r="H254" s="101">
        <f>IF(Tabell41013[[#All],[ID]]=0,"",INDEX(Tabell2[Webcert Rubrik],MATCH(Tabell41013[ID],Tabell2[ID],0)))</f>
        <v>0</v>
      </c>
      <c r="I254" s="99" t="str">
        <f>IF(Tabell41013[[#All],[ID]]=0,"",INDEX(Tabell2[Webcert Text],MATCH(Tabell41013[ID],Tabell2[ID],0)))</f>
        <v>ADL träning och utprovning av hjälpmedel inkl. ortos, via arbetsterapeut</v>
      </c>
    </row>
    <row r="255" spans="1:10" ht="40" customHeight="1" x14ac:dyDescent="0.2">
      <c r="A255" s="89" t="s">
        <v>122</v>
      </c>
      <c r="B255" s="91" t="s">
        <v>123</v>
      </c>
      <c r="C255" s="86">
        <f>Bibliotek!A201</f>
        <v>199</v>
      </c>
      <c r="D255" s="86" t="str">
        <f>IF(Tabell41013[[#This Row],[ID]]="","",INDEX(Tabell2[Kategori (REK/OBS)],MATCH(Tabell41013[[#This Row],[ID]],Tabell2[ID],0)))</f>
        <v>REK</v>
      </c>
      <c r="E255" s="84">
        <v>3</v>
      </c>
      <c r="F255" s="152">
        <v>3</v>
      </c>
      <c r="G255" s="152" t="s">
        <v>333</v>
      </c>
      <c r="H255" s="101">
        <f>IF(Tabell41013[[#All],[ID]]=0,"",INDEX(Tabell2[Webcert Rubrik],MATCH(Tabell41013[ID],Tabell2[ID],0)))</f>
        <v>0</v>
      </c>
      <c r="I255" s="99" t="str">
        <f>IF(Tabell41013[[#All],[ID]]=0,"",INDEX(Tabell2[Webcert Text],MATCH(Tabell41013[ID],Tabell2[ID],0)))</f>
        <v>CI-terapi (Constraint Induced Movement Therapy), för träning av arm- och handfunktionen, via specialistmottagning</v>
      </c>
    </row>
    <row r="256" spans="1:10" ht="40" customHeight="1" x14ac:dyDescent="0.2">
      <c r="A256" s="89" t="s">
        <v>122</v>
      </c>
      <c r="B256" s="91" t="s">
        <v>123</v>
      </c>
      <c r="C256" s="86">
        <f>Bibliotek!A202</f>
        <v>200</v>
      </c>
      <c r="D256" s="86" t="str">
        <f>IF(Tabell41013[[#This Row],[ID]]="","",INDEX(Tabell2[Kategori (REK/OBS)],MATCH(Tabell41013[[#This Row],[ID]],Tabell2[ID],0)))</f>
        <v>REK</v>
      </c>
      <c r="E256" s="84">
        <v>9</v>
      </c>
      <c r="F256" s="152">
        <v>2</v>
      </c>
      <c r="G256" s="152" t="s">
        <v>333</v>
      </c>
      <c r="H256" s="101">
        <f>IF(Tabell41013[[#All],[ID]]=0,"",INDEX(Tabell2[Webcert Rubrik],MATCH(Tabell41013[ID],Tabell2[ID],0)))</f>
        <v>0</v>
      </c>
      <c r="I256" s="99" t="str">
        <f>IF(Tabell41013[[#All],[ID]]=0,"",INDEX(Tabell2[Webcert Text],MATCH(Tabell41013[ID],Tabell2[ID],0)))</f>
        <v>Fysioterapi med långvarig regelbunden handledd konditions-, styrke- och funktionsträning</v>
      </c>
    </row>
    <row r="257" spans="1:9" ht="40" customHeight="1" x14ac:dyDescent="0.2">
      <c r="A257" s="89" t="s">
        <v>122</v>
      </c>
      <c r="B257" s="91" t="s">
        <v>123</v>
      </c>
      <c r="C257" s="86">
        <f>Bibliotek!A203</f>
        <v>201</v>
      </c>
      <c r="D257" s="86" t="str">
        <f>IF(Tabell41013[[#This Row],[ID]]="","",INDEX(Tabell2[Kategori (REK/OBS)],MATCH(Tabell41013[[#This Row],[ID]],Tabell2[ID],0)))</f>
        <v>REK</v>
      </c>
      <c r="E257" s="84">
        <v>5</v>
      </c>
      <c r="F257" s="152">
        <v>7</v>
      </c>
      <c r="G257" s="152" t="s">
        <v>333</v>
      </c>
      <c r="H257" s="101">
        <f>IF(Tabell41013[[#All],[ID]]=0,"",INDEX(Tabell2[Webcert Rubrik],MATCH(Tabell41013[ID],Tabell2[ID],0)))</f>
        <v>0</v>
      </c>
      <c r="I257" s="99" t="str">
        <f>IF(Tabell41013[[#All],[ID]]=0,"",INDEX(Tabell2[Webcert Text],MATCH(Tabell41013[ID],Tabell2[ID],0)))</f>
        <v>Ergonomisk arbetsplatsbedömning, via arbetsgivare och företagshälsovård</v>
      </c>
    </row>
    <row r="258" spans="1:9" ht="40" customHeight="1" x14ac:dyDescent="0.2">
      <c r="A258" s="89" t="s">
        <v>122</v>
      </c>
      <c r="B258" s="91" t="s">
        <v>123</v>
      </c>
      <c r="C258" s="86">
        <f>Bibliotek!A204</f>
        <v>202</v>
      </c>
      <c r="D258" s="86" t="str">
        <f>IF(Tabell41013[[#This Row],[ID]]="","",INDEX(Tabell2[Kategori (REK/OBS)],MATCH(Tabell41013[[#This Row],[ID]],Tabell2[ID],0)))</f>
        <v>REK</v>
      </c>
      <c r="E258" s="88">
        <v>1</v>
      </c>
      <c r="F258" s="152">
        <v>5</v>
      </c>
      <c r="G258" s="152" t="s">
        <v>333</v>
      </c>
      <c r="H258" s="101">
        <f>IF(Tabell41013[[#All],[ID]]=0,"",INDEX(Tabell2[Webcert Rubrik],MATCH(Tabell41013[ID],Tabell2[ID],0)))</f>
        <v>0</v>
      </c>
      <c r="I258" s="99" t="str">
        <f>IF(Tabell41013[[#All],[ID]]=0,"",INDEX(Tabell2[Webcert Text],MATCH(Tabell41013[ID],Tabell2[ID],0)))</f>
        <v>Rehabsamordning och plan för återgång i arbete, i samverkan med närstående, vårdgivare, arbetsgivare och Försäkringskassan</v>
      </c>
    </row>
    <row r="259" spans="1:9" ht="40" customHeight="1" x14ac:dyDescent="0.2">
      <c r="A259" s="89" t="s">
        <v>122</v>
      </c>
      <c r="B259" s="91" t="s">
        <v>123</v>
      </c>
      <c r="C259" s="86">
        <f>Bibliotek!A205</f>
        <v>203</v>
      </c>
      <c r="D259" s="86" t="str">
        <f>IF(Tabell41013[[#This Row],[ID]]="","",INDEX(Tabell2[Kategori (REK/OBS)],MATCH(Tabell41013[[#This Row],[ID]],Tabell2[ID],0)))</f>
        <v>REK</v>
      </c>
      <c r="E259" s="84">
        <v>4</v>
      </c>
      <c r="F259" s="152">
        <v>1</v>
      </c>
      <c r="G259" s="152" t="s">
        <v>333</v>
      </c>
      <c r="H259" s="101">
        <f>IF(Tabell41013[[#All],[ID]]=0,"",INDEX(Tabell2[Webcert Rubrik],MATCH(Tabell41013[ID],Tabell2[ID],0)))</f>
        <v>0</v>
      </c>
      <c r="I259" s="99" t="str">
        <f>IF(Tabell41013[[#All],[ID]]=0,"",INDEX(Tabell2[Webcert Text],MATCH(Tabell41013[ID],Tabell2[ID],0)))</f>
        <v>Psykosocial behandling: stödjande samtal, motiverande samtal eller psykopedagogisk behandling</v>
      </c>
    </row>
    <row r="260" spans="1:9" ht="40" customHeight="1" x14ac:dyDescent="0.2">
      <c r="A260" s="89" t="s">
        <v>122</v>
      </c>
      <c r="B260" s="91" t="s">
        <v>123</v>
      </c>
      <c r="C260" s="86">
        <f>Bibliotek!A206</f>
        <v>204</v>
      </c>
      <c r="D260" s="86" t="str">
        <f>IF(Tabell41013[[#This Row],[ID]]="","",INDEX(Tabell2[Kategori (REK/OBS)],MATCH(Tabell41013[[#This Row],[ID]],Tabell2[ID],0)))</f>
        <v>REK</v>
      </c>
      <c r="E260" s="84">
        <v>7</v>
      </c>
      <c r="F260" s="152">
        <v>4</v>
      </c>
      <c r="G260" s="152" t="s">
        <v>333</v>
      </c>
      <c r="H260" s="101">
        <f>IF(Tabell41013[[#All],[ID]]=0,"",INDEX(Tabell2[Webcert Rubrik],MATCH(Tabell41013[ID],Tabell2[ID],0)))</f>
        <v>0</v>
      </c>
      <c r="I260" s="99" t="str">
        <f>IF(Tabell41013[[#All],[ID]]=0,"",INDEX(Tabell2[Webcert Text],MATCH(Tabell41013[ID],Tabell2[ID],0)))</f>
        <v>Psykoterapi: KBT, interpersonell psykoterapi (IPT), psykodynamisk korttidsterapi (ISTDP)</v>
      </c>
    </row>
    <row r="261" spans="1:9" ht="40" customHeight="1" x14ac:dyDescent="0.2">
      <c r="A261" s="89" t="s">
        <v>122</v>
      </c>
      <c r="B261" s="91" t="s">
        <v>123</v>
      </c>
      <c r="C261" s="86">
        <f>Bibliotek!A207</f>
        <v>205</v>
      </c>
      <c r="D261" s="86" t="str">
        <f>IF(Tabell41013[[#This Row],[ID]]="","",INDEX(Tabell2[Kategori (REK/OBS)],MATCH(Tabell41013[[#This Row],[ID]],Tabell2[ID],0)))</f>
        <v>REK</v>
      </c>
      <c r="E261" s="84">
        <v>2</v>
      </c>
      <c r="F261" s="152">
        <v>9</v>
      </c>
      <c r="G261" s="152" t="s">
        <v>333</v>
      </c>
      <c r="H261" s="101">
        <f>IF(Tabell41013[[#All],[ID]]=0,"",INDEX(Tabell2[Webcert Rubrik],MATCH(Tabell41013[ID],Tabell2[ID],0)))</f>
        <v>0</v>
      </c>
      <c r="I261" s="99" t="str">
        <f>IF(Tabell41013[[#All],[ID]]=0,"",INDEX(Tabell2[Webcert Text],MATCH(Tabell41013[ID],Tabell2[ID],0)))</f>
        <v>Utredning av körförmåga, via körskola eller motsvarande</v>
      </c>
    </row>
    <row r="262" spans="1:9" ht="40" customHeight="1" x14ac:dyDescent="0.2">
      <c r="A262" s="89" t="s">
        <v>423</v>
      </c>
      <c r="B262" s="91" t="s">
        <v>422</v>
      </c>
      <c r="C262" s="86">
        <f>Bibliotek!A211</f>
        <v>209</v>
      </c>
      <c r="D262" s="86" t="str">
        <f>IF(Tabell41013[[#This Row],[ID]]="","",INDEX(Tabell2[Kategori (REK/OBS)],MATCH(Tabell41013[[#This Row],[ID]],Tabell2[ID],0)))</f>
        <v>REK</v>
      </c>
      <c r="E262" s="84">
        <v>3</v>
      </c>
      <c r="F262" s="152">
        <v>6</v>
      </c>
      <c r="G262" s="152" t="s">
        <v>137</v>
      </c>
      <c r="H262" s="101">
        <f>IF(Tabell41013[[#All],[ID]]=0,"",INDEX(Tabell2[Webcert Rubrik],MATCH(Tabell41013[ID],Tabell2[ID],0)))</f>
        <v>0</v>
      </c>
      <c r="I262" s="101" t="str">
        <f>IF(Tabell41013[[#All],[ID]]=0,"",INDEX(Tabell2[Webcert Text],MATCH(Tabell41013[ID],Tabell2[ID],0)))</f>
        <v>Arbetsanpassning med omfördelning av arbetsuppgifter eller byte av arbetsställe, via arbetsgivare och ev. företagshälsovård</v>
      </c>
    </row>
    <row r="263" spans="1:9" ht="40" customHeight="1" x14ac:dyDescent="0.2">
      <c r="A263" s="89" t="s">
        <v>57</v>
      </c>
      <c r="B263" s="91" t="s">
        <v>58</v>
      </c>
      <c r="C263" s="86">
        <f>Bibliotek!A215</f>
        <v>213</v>
      </c>
      <c r="D263" s="86" t="str">
        <f>IF(Tabell41013[[#This Row],[ID]]="","",INDEX(Tabell2[Kategori (REK/OBS)],MATCH(Tabell41013[[#This Row],[ID]],Tabell2[ID],0)))</f>
        <v>OBS</v>
      </c>
      <c r="E263" s="84">
        <v>4</v>
      </c>
      <c r="F263" s="152">
        <v>1</v>
      </c>
      <c r="G263" s="152" t="s">
        <v>280</v>
      </c>
      <c r="H263" s="101">
        <f>IF(Tabell41013[[#All],[ID]]=0,"",INDEX(Tabell2[Webcert Rubrik],MATCH(Tabell41013[ID],Tabell2[ID],0)))</f>
        <v>0</v>
      </c>
      <c r="I263" s="99" t="str">
        <f>IF(Tabell41013[[#All],[ID]]=0,"",INDEX(Tabell2[Webcert Text],MATCH(Tabell41013[ID],Tabell2[ID],0)))</f>
        <v>Utreda samsjuklighet med utmattningssyndrom, ångest eller depression</v>
      </c>
    </row>
    <row r="264" spans="1:9" ht="40" customHeight="1" x14ac:dyDescent="0.2">
      <c r="A264" s="89" t="s">
        <v>57</v>
      </c>
      <c r="B264" s="91" t="s">
        <v>58</v>
      </c>
      <c r="C264" s="86">
        <f>Bibliotek!A217</f>
        <v>215</v>
      </c>
      <c r="D264" s="86" t="str">
        <f>IF(Tabell41013[[#This Row],[ID]]="","",INDEX(Tabell2[Kategori (REK/OBS)],MATCH(Tabell41013[[#This Row],[ID]],Tabell2[ID],0)))</f>
        <v>REK</v>
      </c>
      <c r="E264" s="84">
        <v>6</v>
      </c>
      <c r="F264" s="152">
        <v>6</v>
      </c>
      <c r="G264" s="152" t="s">
        <v>280</v>
      </c>
      <c r="H264" s="101">
        <f>IF(Tabell41013[[#All],[ID]]=0,"",INDEX(Tabell2[Webcert Rubrik],MATCH(Tabell41013[ID],Tabell2[ID],0)))</f>
        <v>0</v>
      </c>
      <c r="I264" s="99" t="str">
        <f>IF(Tabell41013[[#All],[ID]]=0,"",INDEX(Tabell2[Webcert Text],MATCH(Tabell41013[ID],Tabell2[ID],0)))</f>
        <v>Psykosocial behandling: stödjande samtal, motiverande samtal eller psykopedagogisk behandling</v>
      </c>
    </row>
    <row r="265" spans="1:9" ht="40" customHeight="1" x14ac:dyDescent="0.2">
      <c r="A265" s="89" t="s">
        <v>57</v>
      </c>
      <c r="B265" s="91" t="s">
        <v>58</v>
      </c>
      <c r="C265" s="86">
        <f>Bibliotek!A218</f>
        <v>216</v>
      </c>
      <c r="D265" s="86" t="str">
        <f>IF(Tabell41013[[#This Row],[ID]]="","",INDEX(Tabell2[Kategori (REK/OBS)],MATCH(Tabell41013[[#This Row],[ID]],Tabell2[ID],0)))</f>
        <v>REK</v>
      </c>
      <c r="E265" s="84">
        <v>7</v>
      </c>
      <c r="F265" s="152">
        <v>8</v>
      </c>
      <c r="G265" s="152" t="s">
        <v>137</v>
      </c>
      <c r="H265" s="101">
        <f>IF(Tabell41013[[#All],[ID]]=0,"",INDEX(Tabell2[Webcert Rubrik],MATCH(Tabell41013[ID],Tabell2[ID],0)))</f>
        <v>0</v>
      </c>
      <c r="I265" s="99" t="str">
        <f>IF(Tabell41013[[#All],[ID]]=0,"",INDEX(Tabell2[Webcert Text],MATCH(Tabell41013[ID],Tabell2[ID],0)))</f>
        <v>Psykoterapi: KBT, Acceptance and Commitment Therapy (ACT), interpersonell psykoterapi (IPT), psykodynamisk korttidsterapi (ISTDP)</v>
      </c>
    </row>
    <row r="266" spans="1:9" ht="40" customHeight="1" x14ac:dyDescent="0.2">
      <c r="A266" s="94" t="s">
        <v>54</v>
      </c>
      <c r="B266" s="107" t="s">
        <v>443</v>
      </c>
      <c r="C266" s="86">
        <f>Bibliotek!A219</f>
        <v>217</v>
      </c>
      <c r="D266" s="86" t="str">
        <f>IF(Tabell41013[[#This Row],[ID]]="","",INDEX(Tabell2[Kategori (REK/OBS)],MATCH(Tabell41013[[#This Row],[ID]],Tabell2[ID],0)))</f>
        <v>REK</v>
      </c>
      <c r="E266" s="84">
        <v>4</v>
      </c>
      <c r="F266" s="152">
        <v>3</v>
      </c>
      <c r="G266" s="152" t="s">
        <v>280</v>
      </c>
      <c r="H266" s="101">
        <f>IF(Tabell41013[[#All],[ID]]=0,"",INDEX(Tabell2[Webcert Rubrik],MATCH(Tabell41013[ID],Tabell2[ID],0)))</f>
        <v>0</v>
      </c>
      <c r="I266" s="101" t="str">
        <f>IF(Tabell41013[[#All],[ID]]=0,"",INDEX(Tabell2[Webcert Text],MATCH(Tabell41013[ID],Tabell2[ID],0)))</f>
        <v>Beteendemedicinsk behandling i kombination med fysisk träning, via vårdcentral eller fysioterapeut</v>
      </c>
    </row>
    <row r="267" spans="1:9" ht="40" customHeight="1" x14ac:dyDescent="0.2">
      <c r="A267" s="89" t="s">
        <v>55</v>
      </c>
      <c r="B267" s="91" t="s">
        <v>56</v>
      </c>
      <c r="C267" s="86">
        <f>Bibliotek!A219</f>
        <v>217</v>
      </c>
      <c r="D267" s="86" t="str">
        <f>IF(Tabell41013[[#This Row],[ID]]="","",INDEX(Tabell2[Kategori (REK/OBS)],MATCH(Tabell41013[[#This Row],[ID]],Tabell2[ID],0)))</f>
        <v>REK</v>
      </c>
      <c r="E267" s="84">
        <v>4</v>
      </c>
      <c r="F267" s="152">
        <v>4</v>
      </c>
      <c r="G267" s="152" t="s">
        <v>280</v>
      </c>
      <c r="H267" s="101">
        <f>IF(Tabell41013[[#All],[ID]]=0,"",INDEX(Tabell2[Webcert Rubrik],MATCH(Tabell41013[ID],Tabell2[ID],0)))</f>
        <v>0</v>
      </c>
      <c r="I267" s="99" t="str">
        <f>IF(Tabell41013[[#All],[ID]]=0,"",INDEX(Tabell2[Webcert Text],MATCH(Tabell41013[ID],Tabell2[ID],0)))</f>
        <v>Beteendemedicinsk behandling i kombination med fysisk träning, via vårdcentral eller fysioterapeut</v>
      </c>
    </row>
    <row r="268" spans="1:9" ht="40" customHeight="1" x14ac:dyDescent="0.2">
      <c r="A268" s="89" t="s">
        <v>57</v>
      </c>
      <c r="B268" s="91" t="s">
        <v>58</v>
      </c>
      <c r="C268" s="86">
        <f>Bibliotek!A219</f>
        <v>217</v>
      </c>
      <c r="D268" s="86" t="str">
        <f>IF(Tabell41013[[#This Row],[ID]]="","",INDEX(Tabell2[Kategori (REK/OBS)],MATCH(Tabell41013[[#This Row],[ID]],Tabell2[ID],0)))</f>
        <v>REK</v>
      </c>
      <c r="E268" s="84">
        <v>8</v>
      </c>
      <c r="F268" s="152">
        <v>3</v>
      </c>
      <c r="G268" s="152" t="s">
        <v>280</v>
      </c>
      <c r="H268" s="101">
        <f>IF(Tabell41013[[#All],[ID]]=0,"",INDEX(Tabell2[Webcert Rubrik],MATCH(Tabell41013[ID],Tabell2[ID],0)))</f>
        <v>0</v>
      </c>
      <c r="I268" s="99" t="str">
        <f>IF(Tabell41013[[#All],[ID]]=0,"",INDEX(Tabell2[Webcert Text],MATCH(Tabell41013[ID],Tabell2[ID],0)))</f>
        <v>Beteendemedicinsk behandling i kombination med fysisk träning, via vårdcentral eller fysioterapeut</v>
      </c>
    </row>
    <row r="269" spans="1:9" ht="40" customHeight="1" x14ac:dyDescent="0.2">
      <c r="A269" s="89" t="s">
        <v>425</v>
      </c>
      <c r="B269" s="91" t="s">
        <v>424</v>
      </c>
      <c r="C269" s="86">
        <f>Bibliotek!A219</f>
        <v>217</v>
      </c>
      <c r="D269" s="86" t="str">
        <f>IF(Tabell41013[[#This Row],[ID]]="","",INDEX(Tabell2[Kategori (REK/OBS)],MATCH(Tabell41013[[#This Row],[ID]],Tabell2[ID],0)))</f>
        <v>REK</v>
      </c>
      <c r="E269" s="84">
        <v>5</v>
      </c>
      <c r="F269" s="152">
        <v>7</v>
      </c>
      <c r="G269" s="152" t="s">
        <v>284</v>
      </c>
      <c r="H269" s="101">
        <f>IF(Tabell41013[[#All],[ID]]=0,"",INDEX(Tabell2[Webcert Rubrik],MATCH(Tabell41013[ID],Tabell2[ID],0)))</f>
        <v>0</v>
      </c>
      <c r="I269" s="99" t="str">
        <f>IF(Tabell41013[[#All],[ID]]=0,"",INDEX(Tabell2[Webcert Text],MATCH(Tabell41013[ID],Tabell2[ID],0)))</f>
        <v>Beteendemedicinsk behandling i kombination med fysisk träning, via vårdcentral eller fysioterapeut</v>
      </c>
    </row>
    <row r="270" spans="1:9" ht="40" customHeight="1" x14ac:dyDescent="0.2">
      <c r="A270" s="89" t="s">
        <v>423</v>
      </c>
      <c r="B270" s="91" t="s">
        <v>422</v>
      </c>
      <c r="C270" s="86">
        <f>Bibliotek!A219</f>
        <v>217</v>
      </c>
      <c r="D270" s="86" t="str">
        <f>IF(Tabell41013[[#This Row],[ID]]="","",INDEX(Tabell2[Kategori (REK/OBS)],MATCH(Tabell41013[[#This Row],[ID]],Tabell2[ID],0)))</f>
        <v>REK</v>
      </c>
      <c r="E270" s="84">
        <v>6</v>
      </c>
      <c r="F270" s="152">
        <v>4</v>
      </c>
      <c r="G270" s="152" t="s">
        <v>137</v>
      </c>
      <c r="H270" s="101">
        <f>IF(Tabell41013[[#All],[ID]]=0,"",INDEX(Tabell2[Webcert Rubrik],MATCH(Tabell41013[ID],Tabell2[ID],0)))</f>
        <v>0</v>
      </c>
      <c r="I270" s="101" t="str">
        <f>IF(Tabell41013[[#All],[ID]]=0,"",INDEX(Tabell2[Webcert Text],MATCH(Tabell41013[ID],Tabell2[ID],0)))</f>
        <v>Beteendemedicinsk behandling i kombination med fysisk träning, via vårdcentral eller fysioterapeut</v>
      </c>
    </row>
    <row r="271" spans="1:9" ht="40" customHeight="1" x14ac:dyDescent="0.2">
      <c r="A271" s="89" t="s">
        <v>55</v>
      </c>
      <c r="B271" s="91" t="s">
        <v>56</v>
      </c>
      <c r="C271" s="86">
        <f>Bibliotek!A220</f>
        <v>218</v>
      </c>
      <c r="D271" s="86" t="str">
        <f>IF(Tabell41013[[#This Row],[ID]]="","",INDEX(Tabell2[Kategori (REK/OBS)],MATCH(Tabell41013[[#This Row],[ID]],Tabell2[ID],0)))</f>
        <v>REK</v>
      </c>
      <c r="E271" s="84">
        <v>5</v>
      </c>
      <c r="F271" s="152">
        <v>2</v>
      </c>
      <c r="G271" s="152" t="s">
        <v>280</v>
      </c>
      <c r="H271" s="101">
        <f>IF(Tabell41013[[#All],[ID]]=0,"",INDEX(Tabell2[Webcert Rubrik],MATCH(Tabell41013[ID],Tabell2[ID],0)))</f>
        <v>0</v>
      </c>
      <c r="I271" s="99" t="str">
        <f>IF(Tabell41013[[#All],[ID]]=0,"",INDEX(Tabell2[Webcert Text],MATCH(Tabell41013[ID],Tabell2[ID],0)))</f>
        <v>Akupunktur för smärtlindring via naprapat, kiropraktor eller fysioterapeut</v>
      </c>
    </row>
    <row r="272" spans="1:9" ht="40" customHeight="1" x14ac:dyDescent="0.2">
      <c r="A272" s="89" t="s">
        <v>57</v>
      </c>
      <c r="B272" s="91" t="s">
        <v>58</v>
      </c>
      <c r="C272" s="86">
        <f>Bibliotek!A220</f>
        <v>218</v>
      </c>
      <c r="D272" s="86" t="str">
        <f>IF(Tabell41013[[#This Row],[ID]]="","",INDEX(Tabell2[Kategori (REK/OBS)],MATCH(Tabell41013[[#This Row],[ID]],Tabell2[ID],0)))</f>
        <v>REK</v>
      </c>
      <c r="E272" s="84">
        <v>5</v>
      </c>
      <c r="F272" s="152">
        <v>2</v>
      </c>
      <c r="G272" s="152" t="s">
        <v>280</v>
      </c>
      <c r="H272" s="101">
        <f>IF(Tabell41013[[#All],[ID]]=0,"",INDEX(Tabell2[Webcert Rubrik],MATCH(Tabell41013[ID],Tabell2[ID],0)))</f>
        <v>0</v>
      </c>
      <c r="I272" s="99" t="str">
        <f>IF(Tabell41013[[#All],[ID]]=0,"",INDEX(Tabell2[Webcert Text],MATCH(Tabell41013[ID],Tabell2[ID],0)))</f>
        <v>Akupunktur för smärtlindring via naprapat, kiropraktor eller fysioterapeut</v>
      </c>
    </row>
    <row r="273" spans="1:10" ht="40" customHeight="1" x14ac:dyDescent="0.2">
      <c r="A273" s="89" t="s">
        <v>425</v>
      </c>
      <c r="B273" s="91" t="s">
        <v>424</v>
      </c>
      <c r="C273" s="86">
        <f>Bibliotek!A220</f>
        <v>218</v>
      </c>
      <c r="D273" s="86" t="str">
        <f>IF(Tabell41013[[#This Row],[ID]]="","",INDEX(Tabell2[Kategori (REK/OBS)],MATCH(Tabell41013[[#This Row],[ID]],Tabell2[ID],0)))</f>
        <v>REK</v>
      </c>
      <c r="E273" s="84">
        <v>4</v>
      </c>
      <c r="F273" s="152">
        <v>4</v>
      </c>
      <c r="G273" s="152" t="s">
        <v>137</v>
      </c>
      <c r="H273" s="101">
        <f>IF(Tabell41013[[#All],[ID]]=0,"",INDEX(Tabell2[Webcert Rubrik],MATCH(Tabell41013[ID],Tabell2[ID],0)))</f>
        <v>0</v>
      </c>
      <c r="I273" s="99" t="str">
        <f>IF(Tabell41013[[#All],[ID]]=0,"",INDEX(Tabell2[Webcert Text],MATCH(Tabell41013[ID],Tabell2[ID],0)))</f>
        <v>Akupunktur för smärtlindring via naprapat, kiropraktor eller fysioterapeut</v>
      </c>
    </row>
    <row r="274" spans="1:10" ht="40" customHeight="1" x14ac:dyDescent="0.2">
      <c r="A274" s="89" t="s">
        <v>423</v>
      </c>
      <c r="B274" s="91" t="s">
        <v>422</v>
      </c>
      <c r="C274" s="86">
        <f>Bibliotek!A220</f>
        <v>218</v>
      </c>
      <c r="D274" s="86" t="str">
        <f>IF(Tabell41013[[#This Row],[ID]]="","",INDEX(Tabell2[Kategori (REK/OBS)],MATCH(Tabell41013[[#This Row],[ID]],Tabell2[ID],0)))</f>
        <v>REK</v>
      </c>
      <c r="E274" s="84">
        <v>5</v>
      </c>
      <c r="F274" s="152">
        <v>2</v>
      </c>
      <c r="G274" s="152" t="s">
        <v>137</v>
      </c>
      <c r="H274" s="101">
        <f>IF(Tabell41013[[#All],[ID]]=0,"",INDEX(Tabell2[Webcert Rubrik],MATCH(Tabell41013[ID],Tabell2[ID],0)))</f>
        <v>0</v>
      </c>
      <c r="I274" s="101" t="str">
        <f>IF(Tabell41013[[#All],[ID]]=0,"",INDEX(Tabell2[Webcert Text],MATCH(Tabell41013[ID],Tabell2[ID],0)))</f>
        <v>Akupunktur för smärtlindring via naprapat, kiropraktor eller fysioterapeut</v>
      </c>
    </row>
    <row r="275" spans="1:10" ht="40" customHeight="1" x14ac:dyDescent="0.2">
      <c r="A275" s="89" t="s">
        <v>57</v>
      </c>
      <c r="B275" s="91" t="s">
        <v>58</v>
      </c>
      <c r="C275" s="86">
        <f>Bibliotek!A221</f>
        <v>219</v>
      </c>
      <c r="D275" s="86" t="str">
        <f>IF(Tabell41013[[#This Row],[ID]]="","",INDEX(Tabell2[Kategori (REK/OBS)],MATCH(Tabell41013[[#This Row],[ID]],Tabell2[ID],0)))</f>
        <v>OBS</v>
      </c>
      <c r="E275" s="84">
        <v>6</v>
      </c>
      <c r="F275" s="152">
        <v>6</v>
      </c>
      <c r="G275" s="152" t="s">
        <v>280</v>
      </c>
      <c r="H275" s="101">
        <f>IF(Tabell41013[[#All],[ID]]=0,"",INDEX(Tabell2[Webcert Rubrik],MATCH(Tabell41013[ID],Tabell2[ID],0)))</f>
        <v>0</v>
      </c>
      <c r="I275" s="99" t="str">
        <f>IF(Tabell41013[[#All],[ID]]=0,"",INDEX(Tabell2[Webcert Text],MATCH(Tabell41013[ID],Tabell2[ID],0)))</f>
        <v>Byte av yrke eller arbetsplats kan vara alternativ på sikt</v>
      </c>
    </row>
    <row r="276" spans="1:10" ht="40" customHeight="1" x14ac:dyDescent="0.2">
      <c r="A276" s="89" t="s">
        <v>57</v>
      </c>
      <c r="B276" s="91" t="s">
        <v>58</v>
      </c>
      <c r="C276" s="86">
        <f>Bibliotek!A222</f>
        <v>220</v>
      </c>
      <c r="D276" s="86" t="str">
        <f>IF(Tabell41013[[#This Row],[ID]]="","",INDEX(Tabell2[Kategori (REK/OBS)],MATCH(Tabell41013[[#This Row],[ID]],Tabell2[ID],0)))</f>
        <v>OBS</v>
      </c>
      <c r="E276" s="84">
        <v>1</v>
      </c>
      <c r="F276" s="152">
        <v>2</v>
      </c>
      <c r="G276" s="152" t="s">
        <v>280</v>
      </c>
      <c r="H276" s="101">
        <f>IF(Tabell41013[[#All],[ID]]=0,"",INDEX(Tabell2[Webcert Rubrik],MATCH(Tabell41013[ID],Tabell2[ID],0)))</f>
        <v>0</v>
      </c>
      <c r="I276" s="99" t="str">
        <f>IF(Tabell41013[[#All],[ID]]=0,"",INDEX(Tabell2[Webcert Text],MATCH(Tabell41013[ID],Tabell2[ID],0)))</f>
        <v>Vissa patienter tenderar att överanstränga sig under episoder med mindre smärta och får som konsekvens episoder med svår smärta och uttalad oförmåga</v>
      </c>
    </row>
    <row r="277" spans="1:10" ht="40" customHeight="1" x14ac:dyDescent="0.2">
      <c r="A277" s="94" t="s">
        <v>54</v>
      </c>
      <c r="B277" s="107" t="s">
        <v>443</v>
      </c>
      <c r="C277" s="86">
        <f>Bibliotek!A223</f>
        <v>221</v>
      </c>
      <c r="D277" s="86" t="str">
        <f>IF(Tabell41013[[#This Row],[ID]]="","",INDEX(Tabell2[Kategori (REK/OBS)],MATCH(Tabell41013[[#This Row],[ID]],Tabell2[ID],0)))</f>
        <v>OBS</v>
      </c>
      <c r="E277" s="84">
        <v>3</v>
      </c>
      <c r="F277" s="152">
        <v>3</v>
      </c>
      <c r="G277" s="152" t="s">
        <v>280</v>
      </c>
      <c r="H277" s="101">
        <f>IF(Tabell41013[[#All],[ID]]=0,"",INDEX(Tabell2[Webcert Rubrik],MATCH(Tabell41013[ID],Tabell2[ID],0)))</f>
        <v>0</v>
      </c>
      <c r="I277" s="101" t="str">
        <f>IF(Tabell41013[[#All],[ID]]=0,"",INDEX(Tabell2[Webcert Text],MATCH(Tabell41013[ID],Tabell2[ID],0)))</f>
        <v>Passiv sjukskrivning och ogenomtänkta förnyade utredningar är skadliga</v>
      </c>
    </row>
    <row r="278" spans="1:10" ht="40" customHeight="1" x14ac:dyDescent="0.2">
      <c r="A278" s="89" t="s">
        <v>55</v>
      </c>
      <c r="B278" s="91" t="s">
        <v>56</v>
      </c>
      <c r="C278" s="86">
        <f>Bibliotek!A223</f>
        <v>221</v>
      </c>
      <c r="D278" s="86" t="str">
        <f>IF(Tabell41013[[#This Row],[ID]]="","",INDEX(Tabell2[Kategori (REK/OBS)],MATCH(Tabell41013[[#This Row],[ID]],Tabell2[ID],0)))</f>
        <v>OBS</v>
      </c>
      <c r="E278" s="84">
        <v>3</v>
      </c>
      <c r="F278" s="152">
        <v>4</v>
      </c>
      <c r="G278" s="152" t="s">
        <v>280</v>
      </c>
      <c r="H278" s="101">
        <f>IF(Tabell41013[[#All],[ID]]=0,"",INDEX(Tabell2[Webcert Rubrik],MATCH(Tabell41013[ID],Tabell2[ID],0)))</f>
        <v>0</v>
      </c>
      <c r="I278" s="99" t="str">
        <f>IF(Tabell41013[[#All],[ID]]=0,"",INDEX(Tabell2[Webcert Text],MATCH(Tabell41013[ID],Tabell2[ID],0)))</f>
        <v>Passiv sjukskrivning och ogenomtänkta förnyade utredningar är skadliga</v>
      </c>
    </row>
    <row r="279" spans="1:10" ht="40" customHeight="1" x14ac:dyDescent="0.2">
      <c r="A279" s="89" t="s">
        <v>57</v>
      </c>
      <c r="B279" s="91" t="s">
        <v>58</v>
      </c>
      <c r="C279" s="86">
        <f>Bibliotek!A223</f>
        <v>221</v>
      </c>
      <c r="D279" s="86" t="str">
        <f>IF(Tabell41013[[#This Row],[ID]]="","",INDEX(Tabell2[Kategori (REK/OBS)],MATCH(Tabell41013[[#This Row],[ID]],Tabell2[ID],0)))</f>
        <v>OBS</v>
      </c>
      <c r="E279" s="84">
        <v>2</v>
      </c>
      <c r="F279" s="152">
        <v>3</v>
      </c>
      <c r="G279" s="152" t="s">
        <v>280</v>
      </c>
      <c r="H279" s="101">
        <f>IF(Tabell41013[[#All],[ID]]=0,"",INDEX(Tabell2[Webcert Rubrik],MATCH(Tabell41013[ID],Tabell2[ID],0)))</f>
        <v>0</v>
      </c>
      <c r="I279" s="99" t="str">
        <f>IF(Tabell41013[[#All],[ID]]=0,"",INDEX(Tabell2[Webcert Text],MATCH(Tabell41013[ID],Tabell2[ID],0)))</f>
        <v>Passiv sjukskrivning och ogenomtänkta förnyade utredningar är skadliga</v>
      </c>
    </row>
    <row r="280" spans="1:10" ht="40" customHeight="1" x14ac:dyDescent="0.2">
      <c r="A280" s="89" t="s">
        <v>425</v>
      </c>
      <c r="B280" s="91" t="s">
        <v>424</v>
      </c>
      <c r="C280" s="86">
        <f>Bibliotek!A223</f>
        <v>221</v>
      </c>
      <c r="D280" s="86" t="str">
        <f>IF(Tabell41013[[#This Row],[ID]]="","",INDEX(Tabell2[Kategori (REK/OBS)],MATCH(Tabell41013[[#This Row],[ID]],Tabell2[ID],0)))</f>
        <v>OBS</v>
      </c>
      <c r="E280" s="84">
        <v>3</v>
      </c>
      <c r="F280" s="152">
        <v>7</v>
      </c>
      <c r="G280" s="152" t="s">
        <v>137</v>
      </c>
      <c r="H280" s="101">
        <f>IF(Tabell41013[[#All],[ID]]=0,"",INDEX(Tabell2[Webcert Rubrik],MATCH(Tabell41013[ID],Tabell2[ID],0)))</f>
        <v>0</v>
      </c>
      <c r="I280" s="99" t="str">
        <f>IF(Tabell41013[[#All],[ID]]=0,"",INDEX(Tabell2[Webcert Text],MATCH(Tabell41013[ID],Tabell2[ID],0)))</f>
        <v>Passiv sjukskrivning och ogenomtänkta förnyade utredningar är skadliga</v>
      </c>
    </row>
    <row r="281" spans="1:10" ht="40" customHeight="1" x14ac:dyDescent="0.2">
      <c r="A281" s="89" t="s">
        <v>57</v>
      </c>
      <c r="B281" s="91" t="s">
        <v>58</v>
      </c>
      <c r="C281" s="86">
        <f>Bibliotek!A224</f>
        <v>222</v>
      </c>
      <c r="D281" s="86" t="str">
        <f>IF(Tabell41013[[#This Row],[ID]]="","",INDEX(Tabell2[Kategori (REK/OBS)],MATCH(Tabell41013[[#This Row],[ID]],Tabell2[ID],0)))</f>
        <v>OBS</v>
      </c>
      <c r="E281" s="84">
        <v>3</v>
      </c>
      <c r="F281" s="152">
        <v>4</v>
      </c>
      <c r="G281" s="152" t="s">
        <v>280</v>
      </c>
      <c r="H281" s="101">
        <f>IF(Tabell41013[[#All],[ID]]=0,"",INDEX(Tabell2[Webcert Rubrik],MATCH(Tabell41013[ID],Tabell2[ID],0)))</f>
        <v>0</v>
      </c>
      <c r="I281" s="99" t="str">
        <f>IF(Tabell41013[[#All],[ID]]=0,"",INDEX(Tabell2[Webcert Text],MATCH(Tabell41013[ID],Tabell2[ID],0)))</f>
        <v>Symtomen förvärras av stressfaktorer på arbetsplatsen, t.ex. dåliga relationer, monotona arbeten eller långa stunder sittande vid datorn utan paus</v>
      </c>
    </row>
    <row r="282" spans="1:10" ht="40" customHeight="1" x14ac:dyDescent="0.2">
      <c r="A282" s="94" t="s">
        <v>54</v>
      </c>
      <c r="B282" s="107" t="s">
        <v>443</v>
      </c>
      <c r="C282" s="86">
        <f>Bibliotek!A225</f>
        <v>223</v>
      </c>
      <c r="D282" s="86" t="str">
        <f>IF(Tabell41013[[#This Row],[ID]]="","",INDEX(Tabell2[Kategori (REK/OBS)],MATCH(Tabell41013[[#This Row],[ID]],Tabell2[ID],0)))</f>
        <v>OBS</v>
      </c>
      <c r="E282" s="84">
        <v>1</v>
      </c>
      <c r="F282" s="152">
        <v>1</v>
      </c>
      <c r="G282" s="152" t="s">
        <v>280</v>
      </c>
      <c r="H282" s="101">
        <f>IF(Tabell41013[[#All],[ID]]=0,"",INDEX(Tabell2[Webcert Rubrik],MATCH(Tabell41013[ID],Tabell2[ID],0)))</f>
        <v>0</v>
      </c>
      <c r="I282" s="101" t="str">
        <f>IF(Tabell41013[[#All],[ID]]=0,"",INDEX(Tabell2[Webcert Text],MATCH(Tabell41013[ID],Tabell2[ID],0)))</f>
        <v>Utesluta andra somatiska och ev. psykiska åkommor</v>
      </c>
    </row>
    <row r="283" spans="1:10" ht="40" customHeight="1" x14ac:dyDescent="0.2">
      <c r="A283" s="89" t="s">
        <v>55</v>
      </c>
      <c r="B283" s="91" t="s">
        <v>56</v>
      </c>
      <c r="C283" s="86">
        <f>Bibliotek!A225</f>
        <v>223</v>
      </c>
      <c r="D283" s="86" t="str">
        <f>IF(Tabell41013[[#This Row],[ID]]="","",INDEX(Tabell2[Kategori (REK/OBS)],MATCH(Tabell41013[[#This Row],[ID]],Tabell2[ID],0)))</f>
        <v>OBS</v>
      </c>
      <c r="E283" s="84">
        <v>1</v>
      </c>
      <c r="F283" s="152">
        <v>1</v>
      </c>
      <c r="G283" s="152" t="s">
        <v>280</v>
      </c>
      <c r="H283" s="101">
        <f>IF(Tabell41013[[#All],[ID]]=0,"",INDEX(Tabell2[Webcert Rubrik],MATCH(Tabell41013[ID],Tabell2[ID],0)))</f>
        <v>0</v>
      </c>
      <c r="I283" s="99" t="str">
        <f>IF(Tabell41013[[#All],[ID]]=0,"",INDEX(Tabell2[Webcert Text],MATCH(Tabell41013[ID],Tabell2[ID],0)))</f>
        <v>Utesluta andra somatiska och ev. psykiska åkommor</v>
      </c>
      <c r="J283" s="64"/>
    </row>
    <row r="284" spans="1:10" ht="40" customHeight="1" x14ac:dyDescent="0.2">
      <c r="A284" s="89" t="s">
        <v>425</v>
      </c>
      <c r="B284" s="91" t="s">
        <v>424</v>
      </c>
      <c r="C284" s="86">
        <f>Bibliotek!A225</f>
        <v>223</v>
      </c>
      <c r="D284" s="86" t="str">
        <f>IF(Tabell41013[[#This Row],[ID]]="","",INDEX(Tabell2[Kategori (REK/OBS)],MATCH(Tabell41013[[#This Row],[ID]],Tabell2[ID],0)))</f>
        <v>OBS</v>
      </c>
      <c r="E284" s="84">
        <v>1</v>
      </c>
      <c r="F284" s="152">
        <v>6</v>
      </c>
      <c r="G284" s="152" t="s">
        <v>280</v>
      </c>
      <c r="H284" s="101">
        <f>IF(Tabell41013[[#All],[ID]]=0,"",INDEX(Tabell2[Webcert Rubrik],MATCH(Tabell41013[ID],Tabell2[ID],0)))</f>
        <v>0</v>
      </c>
      <c r="I284" s="99" t="str">
        <f>IF(Tabell41013[[#All],[ID]]=0,"",INDEX(Tabell2[Webcert Text],MATCH(Tabell41013[ID],Tabell2[ID],0)))</f>
        <v>Utesluta andra somatiska och ev. psykiska åkommor</v>
      </c>
    </row>
    <row r="285" spans="1:10" ht="40" customHeight="1" x14ac:dyDescent="0.2">
      <c r="A285" s="94" t="s">
        <v>54</v>
      </c>
      <c r="B285" s="107" t="s">
        <v>443</v>
      </c>
      <c r="C285" s="86">
        <f>Bibliotek!A226</f>
        <v>224</v>
      </c>
      <c r="D285" s="86" t="str">
        <f>IF(Tabell41013[[#This Row],[ID]]="","",INDEX(Tabell2[Kategori (REK/OBS)],MATCH(Tabell41013[[#This Row],[ID]],Tabell2[ID],0)))</f>
        <v>OBS</v>
      </c>
      <c r="E285" s="84">
        <v>5</v>
      </c>
      <c r="F285" s="152">
        <v>5</v>
      </c>
      <c r="G285" s="152" t="s">
        <v>280</v>
      </c>
      <c r="H285" s="101">
        <f>IF(Tabell41013[[#All],[ID]]=0,"",INDEX(Tabell2[Webcert Rubrik],MATCH(Tabell41013[ID],Tabell2[ID],0)))</f>
        <v>0</v>
      </c>
      <c r="I285" s="101" t="str">
        <f>IF(Tabell41013[[#All],[ID]]=0,"",INDEX(Tabell2[Webcert Text],MATCH(Tabell41013[ID],Tabell2[ID],0)))</f>
        <v>Obehandlad långvarig smärta kan öka risken för fibromyalgi</v>
      </c>
    </row>
    <row r="286" spans="1:10" ht="40" customHeight="1" x14ac:dyDescent="0.2">
      <c r="A286" s="89" t="s">
        <v>425</v>
      </c>
      <c r="B286" s="91" t="s">
        <v>424</v>
      </c>
      <c r="C286" s="86">
        <f>Bibliotek!A226</f>
        <v>224</v>
      </c>
      <c r="D286" s="86" t="str">
        <f>IF(Tabell41013[[#This Row],[ID]]="","",INDEX(Tabell2[Kategori (REK/OBS)],MATCH(Tabell41013[[#This Row],[ID]],Tabell2[ID],0)))</f>
        <v>OBS</v>
      </c>
      <c r="E286" s="84">
        <v>4</v>
      </c>
      <c r="F286" s="152">
        <v>6</v>
      </c>
      <c r="G286" s="152" t="s">
        <v>137</v>
      </c>
      <c r="H286" s="101">
        <f>IF(Tabell41013[[#All],[ID]]=0,"",INDEX(Tabell2[Webcert Rubrik],MATCH(Tabell41013[ID],Tabell2[ID],0)))</f>
        <v>0</v>
      </c>
      <c r="I286" s="99" t="str">
        <f>IF(Tabell41013[[#All],[ID]]=0,"",INDEX(Tabell2[Webcert Text],MATCH(Tabell41013[ID],Tabell2[ID],0)))</f>
        <v>Obehandlad långvarig smärta kan öka risken för fibromyalgi</v>
      </c>
    </row>
    <row r="287" spans="1:10" ht="40" customHeight="1" x14ac:dyDescent="0.2">
      <c r="A287" s="89" t="s">
        <v>55</v>
      </c>
      <c r="B287" s="91" t="s">
        <v>56</v>
      </c>
      <c r="C287" s="86">
        <f>Bibliotek!A227</f>
        <v>225</v>
      </c>
      <c r="D287" s="86" t="str">
        <f>IF(Tabell41013[[#This Row],[ID]]="","",INDEX(Tabell2[Kategori (REK/OBS)],MATCH(Tabell41013[[#This Row],[ID]],Tabell2[ID],0)))</f>
        <v>OBS</v>
      </c>
      <c r="E287" s="84">
        <v>2</v>
      </c>
      <c r="F287" s="152">
        <v>2</v>
      </c>
      <c r="G287" s="152" t="s">
        <v>280</v>
      </c>
      <c r="H287" s="101">
        <f>IF(Tabell41013[[#All],[ID]]=0,"",INDEX(Tabell2[Webcert Rubrik],MATCH(Tabell41013[ID],Tabell2[ID],0)))</f>
        <v>0</v>
      </c>
      <c r="I287" s="99" t="str">
        <f>IF(Tabell41013[[#All],[ID]]=0,"",INDEX(Tabell2[Webcert Text],MATCH(Tabell41013[ID],Tabell2[ID],0)))</f>
        <v>Uppmuntra till fysisk aktivitet trots initialt övergående smärtökning</v>
      </c>
    </row>
    <row r="288" spans="1:10" ht="40" customHeight="1" x14ac:dyDescent="0.2">
      <c r="A288" s="89" t="s">
        <v>425</v>
      </c>
      <c r="B288" s="91" t="s">
        <v>424</v>
      </c>
      <c r="C288" s="86">
        <f>Bibliotek!A227</f>
        <v>225</v>
      </c>
      <c r="D288" s="86" t="str">
        <f>IF(Tabell41013[[#This Row],[ID]]="","",INDEX(Tabell2[Kategori (REK/OBS)],MATCH(Tabell41013[[#This Row],[ID]],Tabell2[ID],0)))</f>
        <v>OBS</v>
      </c>
      <c r="E288" s="84">
        <v>5</v>
      </c>
      <c r="F288" s="152">
        <v>2</v>
      </c>
      <c r="G288" s="152" t="s">
        <v>137</v>
      </c>
      <c r="H288" s="101">
        <f>IF(Tabell41013[[#All],[ID]]=0,"",INDEX(Tabell2[Webcert Rubrik],MATCH(Tabell41013[ID],Tabell2[ID],0)))</f>
        <v>0</v>
      </c>
      <c r="I288" s="99" t="str">
        <f>IF(Tabell41013[[#All],[ID]]=0,"",INDEX(Tabell2[Webcert Text],MATCH(Tabell41013[ID],Tabell2[ID],0)))</f>
        <v>Uppmuntra till fysisk aktivitet trots initialt övergående smärtökning</v>
      </c>
    </row>
    <row r="289" spans="1:10" ht="40" customHeight="1" x14ac:dyDescent="0.2">
      <c r="A289" s="94" t="s">
        <v>54</v>
      </c>
      <c r="B289" s="107" t="s">
        <v>443</v>
      </c>
      <c r="C289" s="86">
        <f>Bibliotek!A228</f>
        <v>226</v>
      </c>
      <c r="D289" s="86" t="str">
        <f>IF(Tabell41013[[#This Row],[ID]]="","",INDEX(Tabell2[Kategori (REK/OBS)],MATCH(Tabell41013[[#This Row],[ID]],Tabell2[ID],0)))</f>
        <v>OBS</v>
      </c>
      <c r="E289" s="84">
        <v>2</v>
      </c>
      <c r="F289" s="152">
        <v>2</v>
      </c>
      <c r="G289" s="152" t="s">
        <v>280</v>
      </c>
      <c r="H289" s="101">
        <f>IF(Tabell41013[[#All],[ID]]=0,"",INDEX(Tabell2[Webcert Rubrik],MATCH(Tabell41013[ID],Tabell2[ID],0)))</f>
        <v>0</v>
      </c>
      <c r="I289" s="101" t="str">
        <f>IF(Tabell41013[[#All],[ID]]=0,"",INDEX(Tabell2[Webcert Text],MATCH(Tabell41013[ID],Tabell2[ID],0)))</f>
        <v>Patienter ofta känner sig maktlösa pga. en osäkerhet kring diagnosen och en skepsis inom sjukvården vilket måste tas på allvar</v>
      </c>
    </row>
    <row r="290" spans="1:10" ht="40" customHeight="1" x14ac:dyDescent="0.2">
      <c r="A290" s="89" t="s">
        <v>425</v>
      </c>
      <c r="B290" s="91" t="s">
        <v>424</v>
      </c>
      <c r="C290" s="86">
        <f>Bibliotek!A228</f>
        <v>226</v>
      </c>
      <c r="D290" s="86" t="str">
        <f>IF(Tabell41013[[#This Row],[ID]]="","",INDEX(Tabell2[Kategori (REK/OBS)],MATCH(Tabell41013[[#This Row],[ID]],Tabell2[ID],0)))</f>
        <v>OBS</v>
      </c>
      <c r="E290" s="84">
        <v>2</v>
      </c>
      <c r="F290" s="152">
        <v>1</v>
      </c>
      <c r="G290" s="152" t="s">
        <v>137</v>
      </c>
      <c r="H290" s="101">
        <f>IF(Tabell41013[[#All],[ID]]=0,"",INDEX(Tabell2[Webcert Rubrik],MATCH(Tabell41013[ID],Tabell2[ID],0)))</f>
        <v>0</v>
      </c>
      <c r="I290" s="99" t="str">
        <f>IF(Tabell41013[[#All],[ID]]=0,"",INDEX(Tabell2[Webcert Text],MATCH(Tabell41013[ID],Tabell2[ID],0)))</f>
        <v>Patienter ofta känner sig maktlösa pga. en osäkerhet kring diagnosen och en skepsis inom sjukvården vilket måste tas på allvar</v>
      </c>
    </row>
    <row r="291" spans="1:10" s="64" customFormat="1" ht="40" customHeight="1" x14ac:dyDescent="0.2">
      <c r="A291" s="94" t="s">
        <v>54</v>
      </c>
      <c r="B291" s="107" t="s">
        <v>443</v>
      </c>
      <c r="C291" s="86">
        <f>Bibliotek!A229</f>
        <v>227</v>
      </c>
      <c r="D291" s="86" t="str">
        <f>IF(Tabell41013[[#This Row],[ID]]="","",INDEX(Tabell2[Kategori (REK/OBS)],MATCH(Tabell41013[[#This Row],[ID]],Tabell2[ID],0)))</f>
        <v>OBS</v>
      </c>
      <c r="E291" s="84">
        <v>4</v>
      </c>
      <c r="F291" s="152">
        <v>4</v>
      </c>
      <c r="G291" s="152" t="s">
        <v>280</v>
      </c>
      <c r="H291" s="101">
        <f>IF(Tabell41013[[#All],[ID]]=0,"",INDEX(Tabell2[Webcert Rubrik],MATCH(Tabell41013[ID],Tabell2[ID],0)))</f>
        <v>0</v>
      </c>
      <c r="I291" s="101" t="str">
        <f>IF(Tabell41013[[#All],[ID]]=0,"",INDEX(Tabell2[Webcert Text],MATCH(Tabell41013[ID],Tabell2[ID],0)))</f>
        <v>Behandling som inkluderar viss specifik fysisk aktivitet ger 20–30 procent bättre smärtlindrande effekt</v>
      </c>
      <c r="J291" s="51"/>
    </row>
    <row r="292" spans="1:10" ht="40" customHeight="1" x14ac:dyDescent="0.2">
      <c r="A292" s="89" t="s">
        <v>55</v>
      </c>
      <c r="B292" s="91" t="s">
        <v>56</v>
      </c>
      <c r="C292" s="86">
        <f>Bibliotek!A229</f>
        <v>227</v>
      </c>
      <c r="D292" s="86" t="str">
        <f>IF(Tabell41013[[#This Row],[ID]]="","",INDEX(Tabell2[Kategori (REK/OBS)],MATCH(Tabell41013[[#This Row],[ID]],Tabell2[ID],0)))</f>
        <v>OBS</v>
      </c>
      <c r="E292" s="84">
        <v>4</v>
      </c>
      <c r="F292" s="152">
        <v>3</v>
      </c>
      <c r="G292" s="152" t="s">
        <v>280</v>
      </c>
      <c r="H292" s="101">
        <f>IF(Tabell41013[[#All],[ID]]=0,"",INDEX(Tabell2[Webcert Rubrik],MATCH(Tabell41013[ID],Tabell2[ID],0)))</f>
        <v>0</v>
      </c>
      <c r="I292" s="99" t="str">
        <f>IF(Tabell41013[[#All],[ID]]=0,"",INDEX(Tabell2[Webcert Text],MATCH(Tabell41013[ID],Tabell2[ID],0)))</f>
        <v>Behandling som inkluderar viss specifik fysisk aktivitet ger 20–30 procent bättre smärtlindrande effekt</v>
      </c>
    </row>
    <row r="293" spans="1:10" ht="40" customHeight="1" x14ac:dyDescent="0.2">
      <c r="A293" s="89" t="s">
        <v>57</v>
      </c>
      <c r="B293" s="91" t="s">
        <v>58</v>
      </c>
      <c r="C293" s="86">
        <f>Bibliotek!A229</f>
        <v>227</v>
      </c>
      <c r="D293" s="86" t="str">
        <f>IF(Tabell41013[[#This Row],[ID]]="","",INDEX(Tabell2[Kategori (REK/OBS)],MATCH(Tabell41013[[#This Row],[ID]],Tabell2[ID],0)))</f>
        <v>OBS</v>
      </c>
      <c r="E293" s="84">
        <v>5</v>
      </c>
      <c r="F293" s="152">
        <v>5</v>
      </c>
      <c r="G293" s="152" t="s">
        <v>280</v>
      </c>
      <c r="H293" s="101">
        <f>IF(Tabell41013[[#All],[ID]]=0,"",INDEX(Tabell2[Webcert Rubrik],MATCH(Tabell41013[ID],Tabell2[ID],0)))</f>
        <v>0</v>
      </c>
      <c r="I293" s="99" t="str">
        <f>IF(Tabell41013[[#All],[ID]]=0,"",INDEX(Tabell2[Webcert Text],MATCH(Tabell41013[ID],Tabell2[ID],0)))</f>
        <v>Behandling som inkluderar viss specifik fysisk aktivitet ger 20–30 procent bättre smärtlindrande effekt</v>
      </c>
    </row>
    <row r="294" spans="1:10" ht="40" customHeight="1" x14ac:dyDescent="0.2">
      <c r="A294" s="89" t="s">
        <v>425</v>
      </c>
      <c r="B294" s="91" t="s">
        <v>424</v>
      </c>
      <c r="C294" s="86">
        <f>Bibliotek!A229</f>
        <v>227</v>
      </c>
      <c r="D294" s="86" t="str">
        <f>IF(Tabell41013[[#This Row],[ID]]="","",INDEX(Tabell2[Kategori (REK/OBS)],MATCH(Tabell41013[[#This Row],[ID]],Tabell2[ID],0)))</f>
        <v>OBS</v>
      </c>
      <c r="E294" s="84">
        <v>6</v>
      </c>
      <c r="F294" s="152">
        <v>5</v>
      </c>
      <c r="G294" s="152" t="s">
        <v>137</v>
      </c>
      <c r="H294" s="101">
        <f>IF(Tabell41013[[#All],[ID]]=0,"",INDEX(Tabell2[Webcert Rubrik],MATCH(Tabell41013[ID],Tabell2[ID],0)))</f>
        <v>0</v>
      </c>
      <c r="I294" s="99" t="str">
        <f>IF(Tabell41013[[#All],[ID]]=0,"",INDEX(Tabell2[Webcert Text],MATCH(Tabell41013[ID],Tabell2[ID],0)))</f>
        <v>Behandling som inkluderar viss specifik fysisk aktivitet ger 20–30 procent bättre smärtlindrande effekt</v>
      </c>
    </row>
    <row r="295" spans="1:10" ht="40" customHeight="1" x14ac:dyDescent="0.2">
      <c r="A295" s="89" t="s">
        <v>423</v>
      </c>
      <c r="B295" s="91" t="s">
        <v>422</v>
      </c>
      <c r="C295" s="86">
        <f>Bibliotek!A229</f>
        <v>227</v>
      </c>
      <c r="D295" s="86" t="str">
        <f>IF(Tabell41013[[#This Row],[ID]]="","",INDEX(Tabell2[Kategori (REK/OBS)],MATCH(Tabell41013[[#This Row],[ID]],Tabell2[ID],0)))</f>
        <v>OBS</v>
      </c>
      <c r="E295" s="84">
        <v>4</v>
      </c>
      <c r="F295" s="152">
        <v>4</v>
      </c>
      <c r="G295" s="152" t="s">
        <v>137</v>
      </c>
      <c r="H295" s="101">
        <f>IF(Tabell41013[[#All],[ID]]=0,"",INDEX(Tabell2[Webcert Rubrik],MATCH(Tabell41013[ID],Tabell2[ID],0)))</f>
        <v>0</v>
      </c>
      <c r="I295" s="101" t="str">
        <f>IF(Tabell41013[[#All],[ID]]=0,"",INDEX(Tabell2[Webcert Text],MATCH(Tabell41013[ID],Tabell2[ID],0)))</f>
        <v>Behandling som inkluderar viss specifik fysisk aktivitet ger 20–30 procent bättre smärtlindrande effekt</v>
      </c>
    </row>
    <row r="296" spans="1:10" ht="40" customHeight="1" x14ac:dyDescent="0.2">
      <c r="A296" s="89" t="s">
        <v>57</v>
      </c>
      <c r="B296" s="91" t="s">
        <v>58</v>
      </c>
      <c r="C296" s="86">
        <f>Bibliotek!A230</f>
        <v>228</v>
      </c>
      <c r="D296" s="86" t="str">
        <f>IF(Tabell41013[[#This Row],[ID]]="","",INDEX(Tabell2[Kategori (REK/OBS)],MATCH(Tabell41013[[#This Row],[ID]],Tabell2[ID],0)))</f>
        <v>REK</v>
      </c>
      <c r="E296" s="84">
        <v>1</v>
      </c>
      <c r="F296" s="152">
        <v>4</v>
      </c>
      <c r="G296" s="152" t="s">
        <v>280</v>
      </c>
      <c r="H296" s="101">
        <f>IF(Tabell41013[[#All],[ID]]=0,"",INDEX(Tabell2[Webcert Rubrik],MATCH(Tabell41013[ID],Tabell2[ID],0)))</f>
        <v>0</v>
      </c>
      <c r="I296" s="99" t="str">
        <f>IF(Tabell41013[[#All],[ID]]=0,"",INDEX(Tabell2[Webcert Text],MATCH(Tabell41013[ID],Tabell2[ID],0)))</f>
        <v>Multimodal rehabilitering, via vårdgivare eller företagshälsovård alt. specialistmottagning</v>
      </c>
    </row>
    <row r="297" spans="1:10" ht="40" customHeight="1" x14ac:dyDescent="0.2">
      <c r="A297" s="89" t="s">
        <v>57</v>
      </c>
      <c r="B297" s="91" t="s">
        <v>58</v>
      </c>
      <c r="C297" s="86">
        <f>Bibliotek!A231</f>
        <v>229</v>
      </c>
      <c r="D297" s="86" t="str">
        <f>IF(Tabell41013[[#This Row],[ID]]="","",INDEX(Tabell2[Kategori (REK/OBS)],MATCH(Tabell41013[[#This Row],[ID]],Tabell2[ID],0)))</f>
        <v>REK</v>
      </c>
      <c r="E297" s="84">
        <v>2</v>
      </c>
      <c r="F297" s="152">
        <v>8</v>
      </c>
      <c r="G297" s="152" t="s">
        <v>280</v>
      </c>
      <c r="H297" s="101">
        <f>IF(Tabell41013[[#All],[ID]]=0,"",INDEX(Tabell2[Webcert Rubrik],MATCH(Tabell41013[ID],Tabell2[ID],0)))</f>
        <v>0</v>
      </c>
      <c r="I297" s="99" t="str">
        <f>IF(Tabell41013[[#All],[ID]]=0,"",INDEX(Tabell2[Webcert Text],MATCH(Tabell41013[ID],Tabell2[ID],0)))</f>
        <v>Arbetsplatsbesök och arbetsträning, via arbetsgivare och ev. företagshälsovård</v>
      </c>
    </row>
    <row r="298" spans="1:10" s="64" customFormat="1" ht="40" customHeight="1" x14ac:dyDescent="0.2">
      <c r="A298" s="94" t="s">
        <v>54</v>
      </c>
      <c r="B298" s="107" t="s">
        <v>443</v>
      </c>
      <c r="C298" s="86">
        <f>Bibliotek!A232</f>
        <v>230</v>
      </c>
      <c r="D298" s="86" t="str">
        <f>IF(Tabell41013[[#This Row],[ID]]="","",INDEX(Tabell2[Kategori (REK/OBS)],MATCH(Tabell41013[[#This Row],[ID]],Tabell2[ID],0)))</f>
        <v>REK</v>
      </c>
      <c r="E298" s="84">
        <v>3</v>
      </c>
      <c r="F298" s="152">
        <v>4</v>
      </c>
      <c r="G298" s="152" t="s">
        <v>280</v>
      </c>
      <c r="H298" s="101">
        <f>IF(Tabell41013[[#All],[ID]]=0,"",INDEX(Tabell2[Webcert Rubrik],MATCH(Tabell41013[ID],Tabell2[ID],0)))</f>
        <v>0</v>
      </c>
      <c r="I298" s="101" t="str">
        <f>IF(Tabell41013[[#All],[ID]]=0,"",INDEX(Tabell2[Webcert Text],MATCH(Tabell41013[ID],Tabell2[ID],0)))</f>
        <v>Ergonomisk arbetsplatsbedömning, via arbetsgivare och ev. företagshälsovård</v>
      </c>
      <c r="J298" s="51"/>
    </row>
    <row r="299" spans="1:10" ht="40" customHeight="1" x14ac:dyDescent="0.2">
      <c r="A299" s="89" t="s">
        <v>55</v>
      </c>
      <c r="B299" s="91" t="s">
        <v>56</v>
      </c>
      <c r="C299" s="86">
        <f>Bibliotek!A232</f>
        <v>230</v>
      </c>
      <c r="D299" s="86" t="str">
        <f>IF(Tabell41013[[#This Row],[ID]]="","",INDEX(Tabell2[Kategori (REK/OBS)],MATCH(Tabell41013[[#This Row],[ID]],Tabell2[ID],0)))</f>
        <v>REK</v>
      </c>
      <c r="E299" s="84">
        <v>6</v>
      </c>
      <c r="F299" s="152">
        <v>5</v>
      </c>
      <c r="G299" s="152" t="s">
        <v>280</v>
      </c>
      <c r="H299" s="101">
        <f>IF(Tabell41013[[#All],[ID]]=0,"",INDEX(Tabell2[Webcert Rubrik],MATCH(Tabell41013[ID],Tabell2[ID],0)))</f>
        <v>0</v>
      </c>
      <c r="I299" s="99" t="str">
        <f>IF(Tabell41013[[#All],[ID]]=0,"",INDEX(Tabell2[Webcert Text],MATCH(Tabell41013[ID],Tabell2[ID],0)))</f>
        <v>Ergonomisk arbetsplatsbedömning, via arbetsgivare och ev. företagshälsovård</v>
      </c>
    </row>
    <row r="300" spans="1:10" s="64" customFormat="1" ht="40" customHeight="1" x14ac:dyDescent="0.2">
      <c r="A300" s="89" t="s">
        <v>57</v>
      </c>
      <c r="B300" s="91" t="s">
        <v>58</v>
      </c>
      <c r="C300" s="95">
        <f>Bibliotek!A232</f>
        <v>230</v>
      </c>
      <c r="D300" s="86" t="str">
        <f>IF(Tabell41013[[#This Row],[ID]]="","",INDEX(Tabell2[Kategori (REK/OBS)],MATCH(Tabell41013[[#This Row],[ID]],Tabell2[ID],0)))</f>
        <v>REK</v>
      </c>
      <c r="E300" s="84">
        <v>3</v>
      </c>
      <c r="F300" s="152">
        <v>9</v>
      </c>
      <c r="G300" s="152" t="s">
        <v>280</v>
      </c>
      <c r="H300" s="101">
        <f>IF(Tabell41013[[#All],[ID]]=0,"",INDEX(Tabell2[Webcert Rubrik],MATCH(Tabell41013[ID],Tabell2[ID],0)))</f>
        <v>0</v>
      </c>
      <c r="I300" s="99" t="str">
        <f>IF(Tabell41013[[#All],[ID]]=0,"",INDEX(Tabell2[Webcert Text],MATCH(Tabell41013[ID],Tabell2[ID],0)))</f>
        <v>Ergonomisk arbetsplatsbedömning, via arbetsgivare och ev. företagshälsovård</v>
      </c>
      <c r="J300" s="51"/>
    </row>
    <row r="301" spans="1:10" ht="40" customHeight="1" x14ac:dyDescent="0.2">
      <c r="A301" s="89" t="s">
        <v>425</v>
      </c>
      <c r="B301" s="91" t="s">
        <v>424</v>
      </c>
      <c r="C301" s="86">
        <f>Bibliotek!A232</f>
        <v>230</v>
      </c>
      <c r="D301" s="86" t="str">
        <f>IF(Tabell41013[[#This Row],[ID]]="","",INDEX(Tabell2[Kategori (REK/OBS)],MATCH(Tabell41013[[#This Row],[ID]],Tabell2[ID],0)))</f>
        <v>REK</v>
      </c>
      <c r="E301" s="84">
        <v>3</v>
      </c>
      <c r="F301" s="152">
        <v>3</v>
      </c>
      <c r="G301" s="152" t="s">
        <v>137</v>
      </c>
      <c r="H301" s="101">
        <f>IF(Tabell41013[[#All],[ID]]=0,"",INDEX(Tabell2[Webcert Rubrik],MATCH(Tabell41013[ID],Tabell2[ID],0)))</f>
        <v>0</v>
      </c>
      <c r="I301" s="99" t="str">
        <f>IF(Tabell41013[[#All],[ID]]=0,"",INDEX(Tabell2[Webcert Text],MATCH(Tabell41013[ID],Tabell2[ID],0)))</f>
        <v>Ergonomisk arbetsplatsbedömning, via arbetsgivare och ev. företagshälsovård</v>
      </c>
    </row>
    <row r="302" spans="1:10" ht="40" customHeight="1" x14ac:dyDescent="0.2">
      <c r="A302" s="94" t="s">
        <v>54</v>
      </c>
      <c r="B302" s="107" t="s">
        <v>443</v>
      </c>
      <c r="C302" s="86">
        <f>Bibliotek!A233</f>
        <v>231</v>
      </c>
      <c r="D302" s="86" t="str">
        <f>IF(Tabell41013[[#This Row],[ID]]="","",INDEX(Tabell2[Kategori (REK/OBS)],MATCH(Tabell41013[[#This Row],[ID]],Tabell2[ID],0)))</f>
        <v>REK</v>
      </c>
      <c r="E302" s="84">
        <v>1</v>
      </c>
      <c r="F302" s="152">
        <v>1</v>
      </c>
      <c r="G302" s="152" t="s">
        <v>280</v>
      </c>
      <c r="H302" s="101">
        <f>IF(Tabell41013[[#All],[ID]]=0,"",INDEX(Tabell2[Webcert Rubrik],MATCH(Tabell41013[ID],Tabell2[ID],0)))</f>
        <v>0</v>
      </c>
      <c r="I302" s="101" t="str">
        <f>IF(Tabell41013[[#All],[ID]]=0,"",INDEX(Tabell2[Webcert Text],MATCH(Tabell41013[ID],Tabell2[ID],0)))</f>
        <v xml:space="preserve">	Rehabsamordning och plan för återgång i arbete, i samverkan med närstående, vårdgivare, arbetsgivare och Försäkringskassan</v>
      </c>
    </row>
    <row r="303" spans="1:10" ht="40" customHeight="1" x14ac:dyDescent="0.2">
      <c r="A303" s="89" t="s">
        <v>55</v>
      </c>
      <c r="B303" s="91" t="s">
        <v>56</v>
      </c>
      <c r="C303" s="86">
        <f>Bibliotek!A233</f>
        <v>231</v>
      </c>
      <c r="D303" s="86" t="str">
        <f>IF(Tabell41013[[#This Row],[ID]]="","",INDEX(Tabell2[Kategori (REK/OBS)],MATCH(Tabell41013[[#This Row],[ID]],Tabell2[ID],0)))</f>
        <v>REK</v>
      </c>
      <c r="E303" s="84">
        <v>1</v>
      </c>
      <c r="F303" s="152">
        <v>1</v>
      </c>
      <c r="G303" s="152" t="s">
        <v>280</v>
      </c>
      <c r="H303" s="101">
        <f>IF(Tabell41013[[#All],[ID]]=0,"",INDEX(Tabell2[Webcert Rubrik],MATCH(Tabell41013[ID],Tabell2[ID],0)))</f>
        <v>0</v>
      </c>
      <c r="I303" s="99" t="str">
        <f>IF(Tabell41013[[#All],[ID]]=0,"",INDEX(Tabell2[Webcert Text],MATCH(Tabell41013[ID],Tabell2[ID],0)))</f>
        <v xml:space="preserve">	Rehabsamordning och plan för återgång i arbete, i samverkan med närstående, vårdgivare, arbetsgivare och Försäkringskassan</v>
      </c>
    </row>
    <row r="304" spans="1:10" ht="40" customHeight="1" x14ac:dyDescent="0.2">
      <c r="A304" s="89" t="s">
        <v>57</v>
      </c>
      <c r="B304" s="91" t="s">
        <v>58</v>
      </c>
      <c r="C304" s="86">
        <f>Bibliotek!A233</f>
        <v>231</v>
      </c>
      <c r="D304" s="86" t="str">
        <f>IF(Tabell41013[[#This Row],[ID]]="","",INDEX(Tabell2[Kategori (REK/OBS)],MATCH(Tabell41013[[#This Row],[ID]],Tabell2[ID],0)))</f>
        <v>REK</v>
      </c>
      <c r="E304" s="84">
        <v>9</v>
      </c>
      <c r="F304" s="152">
        <v>7</v>
      </c>
      <c r="G304" s="152" t="s">
        <v>280</v>
      </c>
      <c r="H304" s="101">
        <f>IF(Tabell41013[[#All],[ID]]=0,"",INDEX(Tabell2[Webcert Rubrik],MATCH(Tabell41013[ID],Tabell2[ID],0)))</f>
        <v>0</v>
      </c>
      <c r="I304" s="99" t="str">
        <f>IF(Tabell41013[[#All],[ID]]=0,"",INDEX(Tabell2[Webcert Text],MATCH(Tabell41013[ID],Tabell2[ID],0)))</f>
        <v xml:space="preserve">	Rehabsamordning och plan för återgång i arbete, i samverkan med närstående, vårdgivare, arbetsgivare och Försäkringskassan</v>
      </c>
    </row>
    <row r="305" spans="1:10" ht="40" customHeight="1" x14ac:dyDescent="0.2">
      <c r="A305" s="89" t="s">
        <v>425</v>
      </c>
      <c r="B305" s="91" t="s">
        <v>424</v>
      </c>
      <c r="C305" s="86">
        <f>Bibliotek!A233</f>
        <v>231</v>
      </c>
      <c r="D305" s="86" t="str">
        <f>IF(Tabell41013[[#This Row],[ID]]="","",INDEX(Tabell2[Kategori (REK/OBS)],MATCH(Tabell41013[[#This Row],[ID]],Tabell2[ID],0)))</f>
        <v>REK</v>
      </c>
      <c r="E305" s="84">
        <v>1</v>
      </c>
      <c r="F305" s="152">
        <v>4</v>
      </c>
      <c r="G305" s="152" t="s">
        <v>137</v>
      </c>
      <c r="H305" s="101">
        <f>IF(Tabell41013[[#All],[ID]]=0,"",INDEX(Tabell2[Webcert Rubrik],MATCH(Tabell41013[ID],Tabell2[ID],0)))</f>
        <v>0</v>
      </c>
      <c r="I305" s="99" t="str">
        <f>IF(Tabell41013[[#All],[ID]]=0,"",INDEX(Tabell2[Webcert Text],MATCH(Tabell41013[ID],Tabell2[ID],0)))</f>
        <v xml:space="preserve">	Rehabsamordning och plan för återgång i arbete, i samverkan med närstående, vårdgivare, arbetsgivare och Försäkringskassan</v>
      </c>
    </row>
    <row r="306" spans="1:10" ht="40" customHeight="1" x14ac:dyDescent="0.2">
      <c r="A306" s="94" t="s">
        <v>54</v>
      </c>
      <c r="B306" s="107" t="s">
        <v>443</v>
      </c>
      <c r="C306" s="86">
        <f>Bibliotek!A234</f>
        <v>232</v>
      </c>
      <c r="D306" s="86" t="str">
        <f>IF(Tabell41013[[#This Row],[ID]]="","",INDEX(Tabell2[Kategori (REK/OBS)],MATCH(Tabell41013[[#This Row],[ID]],Tabell2[ID],0)))</f>
        <v>REK</v>
      </c>
      <c r="E306" s="84">
        <v>2</v>
      </c>
      <c r="F306" s="152">
        <v>2</v>
      </c>
      <c r="G306" s="152" t="s">
        <v>280</v>
      </c>
      <c r="H306" s="101">
        <f>IF(Tabell41013[[#All],[ID]]=0,"",INDEX(Tabell2[Webcert Rubrik],MATCH(Tabell41013[ID],Tabell2[ID],0)))</f>
        <v>0</v>
      </c>
      <c r="I306" s="101" t="str">
        <f>IF(Tabell41013[[#All],[ID]]=0,"",INDEX(Tabell2[Webcert Text],MATCH(Tabell41013[ID],Tabell2[ID],0)))</f>
        <v>FaR med smärtlindring, rådgivning och träningsprogram, via fysioterapeut</v>
      </c>
      <c r="J306" s="51" t="s">
        <v>1189</v>
      </c>
    </row>
    <row r="307" spans="1:10" ht="40" customHeight="1" x14ac:dyDescent="0.2">
      <c r="A307" s="89" t="s">
        <v>55</v>
      </c>
      <c r="B307" s="91" t="s">
        <v>56</v>
      </c>
      <c r="C307" s="86">
        <f>Bibliotek!A234</f>
        <v>232</v>
      </c>
      <c r="D307" s="86" t="str">
        <f>IF(Tabell41013[[#This Row],[ID]]="","",INDEX(Tabell2[Kategori (REK/OBS)],MATCH(Tabell41013[[#This Row],[ID]],Tabell2[ID],0)))</f>
        <v>REK</v>
      </c>
      <c r="E307" s="88">
        <v>2</v>
      </c>
      <c r="F307" s="152">
        <v>2</v>
      </c>
      <c r="G307" s="152" t="s">
        <v>280</v>
      </c>
      <c r="H307" s="101">
        <f>IF(Tabell41013[[#All],[ID]]=0,"",INDEX(Tabell2[Webcert Rubrik],MATCH(Tabell41013[ID],Tabell2[ID],0)))</f>
        <v>0</v>
      </c>
      <c r="I307" s="99" t="str">
        <f>IF(Tabell41013[[#All],[ID]]=0,"",INDEX(Tabell2[Webcert Text],MATCH(Tabell41013[ID],Tabell2[ID],0)))</f>
        <v>FaR med smärtlindring, rådgivning och träningsprogram, via fysioterapeut</v>
      </c>
      <c r="J307" s="51" t="s">
        <v>1189</v>
      </c>
    </row>
    <row r="308" spans="1:10" ht="40" customHeight="1" x14ac:dyDescent="0.2">
      <c r="A308" s="89" t="s">
        <v>57</v>
      </c>
      <c r="B308" s="91" t="s">
        <v>58</v>
      </c>
      <c r="C308" s="86">
        <f>Bibliotek!A234</f>
        <v>232</v>
      </c>
      <c r="D308" s="86" t="str">
        <f>IF(Tabell41013[[#This Row],[ID]]="","",INDEX(Tabell2[Kategori (REK/OBS)],MATCH(Tabell41013[[#This Row],[ID]],Tabell2[ID],0)))</f>
        <v>REK</v>
      </c>
      <c r="E308" s="84">
        <v>4</v>
      </c>
      <c r="F308" s="152">
        <v>5</v>
      </c>
      <c r="G308" s="152" t="s">
        <v>280</v>
      </c>
      <c r="H308" s="101">
        <f>IF(Tabell41013[[#All],[ID]]=0,"",INDEX(Tabell2[Webcert Rubrik],MATCH(Tabell41013[ID],Tabell2[ID],0)))</f>
        <v>0</v>
      </c>
      <c r="I308" s="99" t="str">
        <f>IF(Tabell41013[[#All],[ID]]=0,"",INDEX(Tabell2[Webcert Text],MATCH(Tabell41013[ID],Tabell2[ID],0)))</f>
        <v>FaR med smärtlindring, rådgivning och träningsprogram, via fysioterapeut</v>
      </c>
      <c r="J308" s="51" t="s">
        <v>1189</v>
      </c>
    </row>
    <row r="309" spans="1:10" ht="40" customHeight="1" x14ac:dyDescent="0.2">
      <c r="A309" s="89" t="s">
        <v>425</v>
      </c>
      <c r="B309" s="91" t="s">
        <v>424</v>
      </c>
      <c r="C309" s="86">
        <f>Bibliotek!A234</f>
        <v>232</v>
      </c>
      <c r="D309" s="86" t="str">
        <f>IF(Tabell41013[[#This Row],[ID]]="","",INDEX(Tabell2[Kategori (REK/OBS)],MATCH(Tabell41013[[#This Row],[ID]],Tabell2[ID],0)))</f>
        <v>REK</v>
      </c>
      <c r="E309" s="84">
        <v>2</v>
      </c>
      <c r="F309" s="152">
        <v>6</v>
      </c>
      <c r="G309" s="152" t="s">
        <v>137</v>
      </c>
      <c r="H309" s="101">
        <f>IF(Tabell41013[[#All],[ID]]=0,"",INDEX(Tabell2[Webcert Rubrik],MATCH(Tabell41013[ID],Tabell2[ID],0)))</f>
        <v>0</v>
      </c>
      <c r="I309" s="99" t="str">
        <f>IF(Tabell41013[[#All],[ID]]=0,"",INDEX(Tabell2[Webcert Text],MATCH(Tabell41013[ID],Tabell2[ID],0)))</f>
        <v>FaR med smärtlindring, rådgivning och träningsprogram, via fysioterapeut</v>
      </c>
      <c r="J309" s="51" t="s">
        <v>1189</v>
      </c>
    </row>
    <row r="310" spans="1:10" ht="40" customHeight="1" x14ac:dyDescent="0.2">
      <c r="A310" s="89" t="s">
        <v>423</v>
      </c>
      <c r="B310" s="91" t="s">
        <v>422</v>
      </c>
      <c r="C310" s="86">
        <f>Bibliotek!A234</f>
        <v>232</v>
      </c>
      <c r="D310" s="86" t="str">
        <f>IF(Tabell41013[[#This Row],[ID]]="","",INDEX(Tabell2[Kategori (REK/OBS)],MATCH(Tabell41013[[#This Row],[ID]],Tabell2[ID],0)))</f>
        <v>REK</v>
      </c>
      <c r="E310" s="84">
        <v>4</v>
      </c>
      <c r="F310" s="152">
        <v>3</v>
      </c>
      <c r="G310" s="152" t="s">
        <v>137</v>
      </c>
      <c r="H310" s="101">
        <f>IF(Tabell41013[[#All],[ID]]=0,"",INDEX(Tabell2[Webcert Rubrik],MATCH(Tabell41013[ID],Tabell2[ID],0)))</f>
        <v>0</v>
      </c>
      <c r="I310" s="101" t="str">
        <f>IF(Tabell41013[[#All],[ID]]=0,"",INDEX(Tabell2[Webcert Text],MATCH(Tabell41013[ID],Tabell2[ID],0)))</f>
        <v>FaR med smärtlindring, rådgivning och träningsprogram, via fysioterapeut</v>
      </c>
      <c r="J310" s="51" t="s">
        <v>1189</v>
      </c>
    </row>
    <row r="311" spans="1:10" ht="40" customHeight="1" x14ac:dyDescent="0.2">
      <c r="A311" s="94" t="s">
        <v>54</v>
      </c>
      <c r="B311" s="107" t="s">
        <v>443</v>
      </c>
      <c r="C311" s="86">
        <f>Bibliotek!A235</f>
        <v>233</v>
      </c>
      <c r="D311" s="86" t="str">
        <f>IF(Tabell41013[[#This Row],[ID]]="","",INDEX(Tabell2[Kategori (REK/OBS)],MATCH(Tabell41013[[#This Row],[ID]],Tabell2[ID],0)))</f>
        <v>REK</v>
      </c>
      <c r="E311" s="84">
        <v>5</v>
      </c>
      <c r="F311" s="152">
        <v>5</v>
      </c>
      <c r="G311" s="152" t="s">
        <v>280</v>
      </c>
      <c r="H311" s="101">
        <f>IF(Tabell41013[[#All],[ID]]=0,"",INDEX(Tabell2[Webcert Rubrik],MATCH(Tabell41013[ID],Tabell2[ID],0)))</f>
        <v>0</v>
      </c>
      <c r="I311" s="101" t="str">
        <f>IF(Tabell41013[[#All],[ID]]=0,"",INDEX(Tabell2[Webcert Text],MATCH(Tabell41013[ID],Tabell2[ID],0)))</f>
        <v>Arbetsanpassning, arbetsplatsbesök och arbetsträning via arbetsgivare och ev. företagshälsovård</v>
      </c>
    </row>
    <row r="312" spans="1:10" ht="40" customHeight="1" x14ac:dyDescent="0.2">
      <c r="A312" s="89" t="s">
        <v>55</v>
      </c>
      <c r="B312" s="91" t="s">
        <v>56</v>
      </c>
      <c r="C312" s="86">
        <f>Bibliotek!A235</f>
        <v>233</v>
      </c>
      <c r="D312" s="86" t="str">
        <f>IF(Tabell41013[[#This Row],[ID]]="","",INDEX(Tabell2[Kategori (REK/OBS)],MATCH(Tabell41013[[#This Row],[ID]],Tabell2[ID],0)))</f>
        <v>REK</v>
      </c>
      <c r="E312" s="84">
        <v>3</v>
      </c>
      <c r="F312" s="152">
        <v>6</v>
      </c>
      <c r="G312" s="152" t="s">
        <v>280</v>
      </c>
      <c r="H312" s="101">
        <f>IF(Tabell41013[[#All],[ID]]=0,"",INDEX(Tabell2[Webcert Rubrik],MATCH(Tabell41013[ID],Tabell2[ID],0)))</f>
        <v>0</v>
      </c>
      <c r="I312" s="99" t="str">
        <f>IF(Tabell41013[[#All],[ID]]=0,"",INDEX(Tabell2[Webcert Text],MATCH(Tabell41013[ID],Tabell2[ID],0)))</f>
        <v>Arbetsanpassning, arbetsplatsbesök och arbetsträning via arbetsgivare och ev. företagshälsovård</v>
      </c>
    </row>
    <row r="313" spans="1:10" ht="40" customHeight="1" x14ac:dyDescent="0.2">
      <c r="A313" s="89" t="s">
        <v>425</v>
      </c>
      <c r="B313" s="91" t="s">
        <v>424</v>
      </c>
      <c r="C313" s="86">
        <f>Bibliotek!A235</f>
        <v>233</v>
      </c>
      <c r="D313" s="86" t="str">
        <f>IF(Tabell41013[[#This Row],[ID]]="","",INDEX(Tabell2[Kategori (REK/OBS)],MATCH(Tabell41013[[#This Row],[ID]],Tabell2[ID],0)))</f>
        <v>REK</v>
      </c>
      <c r="E313" s="84">
        <v>6</v>
      </c>
      <c r="F313" s="152">
        <v>5</v>
      </c>
      <c r="G313" s="152" t="s">
        <v>137</v>
      </c>
      <c r="H313" s="101">
        <f>IF(Tabell41013[[#All],[ID]]=0,"",INDEX(Tabell2[Webcert Rubrik],MATCH(Tabell41013[ID],Tabell2[ID],0)))</f>
        <v>0</v>
      </c>
      <c r="I313" s="99" t="str">
        <f>IF(Tabell41013[[#All],[ID]]=0,"",INDEX(Tabell2[Webcert Text],MATCH(Tabell41013[ID],Tabell2[ID],0)))</f>
        <v>Arbetsanpassning, arbetsplatsbesök och arbetsträning via arbetsgivare och ev. företagshälsovård</v>
      </c>
    </row>
    <row r="314" spans="1:10" ht="40" customHeight="1" x14ac:dyDescent="0.2">
      <c r="A314" s="89" t="s">
        <v>423</v>
      </c>
      <c r="B314" s="91" t="s">
        <v>422</v>
      </c>
      <c r="C314" s="86">
        <f>Bibliotek!A237</f>
        <v>235</v>
      </c>
      <c r="D314" s="86" t="str">
        <f>IF(Tabell41013[[#This Row],[ID]]="","",INDEX(Tabell2[Kategori (REK/OBS)],MATCH(Tabell41013[[#This Row],[ID]],Tabell2[ID],0)))</f>
        <v>OBS</v>
      </c>
      <c r="E314" s="84">
        <v>1</v>
      </c>
      <c r="F314" s="152">
        <v>2</v>
      </c>
      <c r="G314" s="152" t="s">
        <v>137</v>
      </c>
      <c r="H314" s="101">
        <f>IF(Tabell41013[[#All],[ID]]=0,"",INDEX(Tabell2[Webcert Rubrik],MATCH(Tabell41013[ID],Tabell2[ID],0)))</f>
        <v>0</v>
      </c>
      <c r="I314" s="99" t="str">
        <f>IF(Tabell41013[[#All],[ID]]=0,"",INDEX(Tabell2[Webcert Text],MATCH(Tabell41013[ID],Tabell2[ID],0)))</f>
        <v>Diskutera potentiella arbetsrelaterade och/eller socialt belastande faktorer</v>
      </c>
    </row>
    <row r="315" spans="1:10" ht="40" customHeight="1" x14ac:dyDescent="0.2">
      <c r="A315" s="89" t="s">
        <v>423</v>
      </c>
      <c r="B315" s="91" t="s">
        <v>422</v>
      </c>
      <c r="C315" s="95">
        <f>Bibliotek!A238</f>
        <v>236</v>
      </c>
      <c r="D315" s="86" t="str">
        <f>IF(Tabell41013[[#This Row],[ID]]="","",INDEX(Tabell2[Kategori (REK/OBS)],MATCH(Tabell41013[[#This Row],[ID]],Tabell2[ID],0)))</f>
        <v>OBS</v>
      </c>
      <c r="E315" s="84">
        <v>2</v>
      </c>
      <c r="F315" s="152">
        <v>1</v>
      </c>
      <c r="G315" s="152" t="s">
        <v>137</v>
      </c>
      <c r="H315" s="101">
        <f>IF(Tabell41013[[#All],[ID]]=0,"",INDEX(Tabell2[Webcert Rubrik],MATCH(Tabell41013[ID],Tabell2[ID],0)))</f>
        <v>0</v>
      </c>
      <c r="I315" s="99" t="str">
        <f>IF(Tabell41013[[#All],[ID]]=0,"",INDEX(Tabell2[Webcert Text],MATCH(Tabell41013[ID],Tabell2[ID],0)))</f>
        <v>Utesluta andra bakomliggande somatiska och psykiska åkommor</v>
      </c>
    </row>
    <row r="316" spans="1:10" ht="40" customHeight="1" x14ac:dyDescent="0.2">
      <c r="A316" s="89" t="s">
        <v>423</v>
      </c>
      <c r="B316" s="91" t="s">
        <v>422</v>
      </c>
      <c r="C316" s="86">
        <f>Bibliotek!A239</f>
        <v>237</v>
      </c>
      <c r="D316" s="86" t="str">
        <f>IF(Tabell41013[[#This Row],[ID]]="","",INDEX(Tabell2[Kategori (REK/OBS)],MATCH(Tabell41013[[#This Row],[ID]],Tabell2[ID],0)))</f>
        <v>OBS</v>
      </c>
      <c r="E316" s="84">
        <v>3</v>
      </c>
      <c r="F316" s="152">
        <v>3</v>
      </c>
      <c r="G316" s="152" t="s">
        <v>137</v>
      </c>
      <c r="H316" s="101">
        <f>IF(Tabell41013[[#All],[ID]]=0,"",INDEX(Tabell2[Webcert Rubrik],MATCH(Tabell41013[ID],Tabell2[ID],0)))</f>
        <v>0</v>
      </c>
      <c r="I316" s="99" t="str">
        <f>IF(Tabell41013[[#All],[ID]]=0,"",INDEX(Tabell2[Webcert Text],MATCH(Tabell41013[ID],Tabell2[ID],0)))</f>
        <v>Uppmuntra till fortsatt sysselsättning och om aktuellt kontakt med arbetsgivare och arbetskamrater</v>
      </c>
    </row>
    <row r="317" spans="1:10" ht="40" customHeight="1" x14ac:dyDescent="0.2">
      <c r="A317" s="89" t="s">
        <v>423</v>
      </c>
      <c r="B317" s="91" t="s">
        <v>422</v>
      </c>
      <c r="C317" s="86">
        <f>Bibliotek!A240</f>
        <v>238</v>
      </c>
      <c r="D317" s="86" t="str">
        <f>IF(Tabell41013[[#This Row],[ID]]="","",INDEX(Tabell2[Kategori (REK/OBS)],MATCH(Tabell41013[[#This Row],[ID]],Tabell2[ID],0)))</f>
        <v>REK</v>
      </c>
      <c r="E317" s="84">
        <v>1</v>
      </c>
      <c r="F317" s="152">
        <v>1</v>
      </c>
      <c r="G317" s="152" t="s">
        <v>137</v>
      </c>
      <c r="H317" s="101">
        <f>IF(Tabell41013[[#All],[ID]]=0,"",INDEX(Tabell2[Webcert Rubrik],MATCH(Tabell41013[ID],Tabell2[ID],0)))</f>
        <v>0</v>
      </c>
      <c r="I317" s="101" t="str">
        <f>IF(Tabell41013[[#All],[ID]]=0,"",INDEX(Tabell2[Webcert Text],MATCH(Tabell41013[ID],Tabell2[ID],0)))</f>
        <v xml:space="preserve">	Rehabsamordning och plan för återgång i arbete, i samverkan med närstående, vårdgivare, arbetsgivare och Försäkringskassan</v>
      </c>
    </row>
    <row r="318" spans="1:10" ht="40" customHeight="1" x14ac:dyDescent="0.2">
      <c r="A318" s="89" t="s">
        <v>423</v>
      </c>
      <c r="B318" s="91" t="s">
        <v>422</v>
      </c>
      <c r="C318" s="86">
        <f>Bibliotek!A241</f>
        <v>239</v>
      </c>
      <c r="D318" s="86" t="str">
        <f>IF(Tabell41013[[#This Row],[ID]]="","",INDEX(Tabell2[Kategori (REK/OBS)],MATCH(Tabell41013[[#This Row],[ID]],Tabell2[ID],0)))</f>
        <v>REK</v>
      </c>
      <c r="E318" s="84">
        <v>2</v>
      </c>
      <c r="F318" s="152">
        <v>5</v>
      </c>
      <c r="G318" s="152" t="s">
        <v>137</v>
      </c>
      <c r="H318" s="101">
        <f>IF(Tabell41013[[#All],[ID]]=0,"",INDEX(Tabell2[Webcert Rubrik],MATCH(Tabell41013[ID],Tabell2[ID],0)))</f>
        <v>0</v>
      </c>
      <c r="I318" s="101" t="str">
        <f>IF(Tabell41013[[#All],[ID]]=0,"",INDEX(Tabell2[Webcert Text],MATCH(Tabell41013[ID],Tabell2[ID],0)))</f>
        <v>Vid kroniskt trötthetssyndrom: KBT (kognitiv beteendeterapi) i kombination med GET (gradvis ökad träning)</v>
      </c>
    </row>
    <row r="319" spans="1:10" ht="40" customHeight="1" x14ac:dyDescent="0.2">
      <c r="A319" s="89"/>
      <c r="B319" s="91"/>
      <c r="C319" s="86"/>
      <c r="D319" s="86" t="str">
        <f>IF(Tabell41013[[#This Row],[ID]]="","",INDEX(Tabell2[Kategori (REK/OBS)],MATCH(Tabell41013[[#This Row],[ID]],Tabell2[ID],0)))</f>
        <v/>
      </c>
      <c r="E319" s="96"/>
      <c r="F319" s="154"/>
      <c r="G319" s="154"/>
      <c r="H319" s="101" t="str">
        <f>IF(Tabell41013[[#All],[ID]]=0,"",INDEX(Tabell2[Webcert Rubrik],MATCH(Tabell41013[ID],Tabell2[ID],0)))</f>
        <v/>
      </c>
      <c r="I319" s="99" t="str">
        <f>IF(Tabell41013[[#All],[ID]]=0,"",INDEX(Tabell2[Webcert Text],MATCH(Tabell41013[ID],Tabell2[ID],0)))</f>
        <v/>
      </c>
    </row>
    <row r="320" spans="1:10" ht="40" customHeight="1" x14ac:dyDescent="0.2">
      <c r="A320" s="89"/>
      <c r="B320" s="91"/>
      <c r="C320" s="86"/>
      <c r="D320" s="86" t="str">
        <f>IF(Tabell41013[[#This Row],[ID]]="","",INDEX(Tabell2[Kategori (REK/OBS)],MATCH(Tabell41013[[#This Row],[ID]],Tabell2[ID],0)))</f>
        <v/>
      </c>
      <c r="E320" s="96"/>
      <c r="F320" s="154"/>
      <c r="G320" s="154"/>
      <c r="H320" s="101" t="str">
        <f>IF(Tabell41013[[#All],[ID]]=0,"",INDEX(Tabell2[Webcert Rubrik],MATCH(Tabell41013[ID],Tabell2[ID],0)))</f>
        <v/>
      </c>
      <c r="I320" s="99" t="str">
        <f>IF(Tabell41013[[#All],[ID]]=0,"",INDEX(Tabell2[Webcert Text],MATCH(Tabell41013[ID],Tabell2[ID],0)))</f>
        <v/>
      </c>
    </row>
    <row r="321" spans="1:9" ht="40" customHeight="1" x14ac:dyDescent="0.2">
      <c r="A321" s="89"/>
      <c r="B321" s="91"/>
      <c r="C321" s="86"/>
      <c r="D321" s="86" t="str">
        <f>IF(Tabell41013[[#This Row],[ID]]="","",INDEX(Tabell2[Kategori (REK/OBS)],MATCH(Tabell41013[[#This Row],[ID]],Tabell2[ID],0)))</f>
        <v/>
      </c>
      <c r="E321" s="96"/>
      <c r="F321" s="154"/>
      <c r="G321" s="154"/>
      <c r="H321" s="101" t="str">
        <f>IF(Tabell41013[[#All],[ID]]=0,"",INDEX(Tabell2[Webcert Rubrik],MATCH(Tabell41013[ID],Tabell2[ID],0)))</f>
        <v/>
      </c>
      <c r="I321" s="99" t="str">
        <f>IF(Tabell41013[[#All],[ID]]=0,"",INDEX(Tabell2[Webcert Text],MATCH(Tabell41013[ID],Tabell2[ID],0)))</f>
        <v/>
      </c>
    </row>
    <row r="322" spans="1:9" ht="40" customHeight="1" x14ac:dyDescent="0.2">
      <c r="A322" s="89"/>
      <c r="B322" s="91"/>
      <c r="C322" s="86"/>
      <c r="D322" s="86" t="str">
        <f>IF(Tabell41013[[#This Row],[ID]]="","",INDEX(Tabell2[Kategori (REK/OBS)],MATCH(Tabell41013[[#This Row],[ID]],Tabell2[ID],0)))</f>
        <v/>
      </c>
      <c r="E322" s="96"/>
      <c r="F322" s="154"/>
      <c r="G322" s="154"/>
      <c r="H322" s="101" t="str">
        <f>IF(Tabell41013[[#All],[ID]]=0,"",INDEX(Tabell2[Webcert Rubrik],MATCH(Tabell41013[ID],Tabell2[ID],0)))</f>
        <v/>
      </c>
      <c r="I322" s="99" t="str">
        <f>IF(Tabell41013[[#All],[ID]]=0,"",INDEX(Tabell2[Webcert Text],MATCH(Tabell41013[ID],Tabell2[ID],0)))</f>
        <v/>
      </c>
    </row>
    <row r="323" spans="1:9" ht="40" customHeight="1" x14ac:dyDescent="0.2">
      <c r="A323" s="89"/>
      <c r="B323" s="91"/>
      <c r="C323" s="86"/>
      <c r="D323" s="86" t="str">
        <f>IF(Tabell41013[[#This Row],[ID]]="","",INDEX(Tabell2[Kategori (REK/OBS)],MATCH(Tabell41013[[#This Row],[ID]],Tabell2[ID],0)))</f>
        <v/>
      </c>
      <c r="E323" s="96"/>
      <c r="F323" s="154"/>
      <c r="G323" s="154"/>
      <c r="H323" s="101" t="str">
        <f>IF(Tabell41013[[#All],[ID]]=0,"",INDEX(Tabell2[Webcert Rubrik],MATCH(Tabell41013[ID],Tabell2[ID],0)))</f>
        <v/>
      </c>
      <c r="I323" s="99" t="str">
        <f>IF(Tabell41013[[#All],[ID]]=0,"",INDEX(Tabell2[Webcert Text],MATCH(Tabell41013[ID],Tabell2[ID],0)))</f>
        <v/>
      </c>
    </row>
    <row r="324" spans="1:9" ht="40" customHeight="1" x14ac:dyDescent="0.2">
      <c r="A324" s="89"/>
      <c r="B324" s="91"/>
      <c r="C324" s="86"/>
      <c r="D324" s="86" t="str">
        <f>IF(Tabell41013[[#This Row],[ID]]="","",INDEX(Tabell2[Kategori (REK/OBS)],MATCH(Tabell41013[[#This Row],[ID]],Tabell2[ID],0)))</f>
        <v/>
      </c>
      <c r="E324" s="96"/>
      <c r="F324" s="154"/>
      <c r="G324" s="154"/>
      <c r="H324" s="101" t="str">
        <f>IF(Tabell41013[[#All],[ID]]=0,"",INDEX(Tabell2[Webcert Rubrik],MATCH(Tabell41013[ID],Tabell2[ID],0)))</f>
        <v/>
      </c>
      <c r="I324" s="99" t="str">
        <f>IF(Tabell41013[[#All],[ID]]=0,"",INDEX(Tabell2[Webcert Text],MATCH(Tabell41013[ID],Tabell2[ID],0)))</f>
        <v/>
      </c>
    </row>
    <row r="325" spans="1:9" ht="40" customHeight="1" x14ac:dyDescent="0.2">
      <c r="A325" s="89"/>
      <c r="B325" s="91"/>
      <c r="C325" s="86"/>
      <c r="D325" s="86" t="str">
        <f>IF(Tabell41013[[#This Row],[ID]]="","",INDEX(Tabell2[Kategori (REK/OBS)],MATCH(Tabell41013[[#This Row],[ID]],Tabell2[ID],0)))</f>
        <v/>
      </c>
      <c r="E325" s="96"/>
      <c r="F325" s="154"/>
      <c r="G325" s="154"/>
      <c r="H325" s="101" t="str">
        <f>IF(Tabell41013[[#All],[ID]]=0,"",INDEX(Tabell2[Webcert Rubrik],MATCH(Tabell41013[ID],Tabell2[ID],0)))</f>
        <v/>
      </c>
      <c r="I325" s="99" t="str">
        <f>IF(Tabell41013[[#All],[ID]]=0,"",INDEX(Tabell2[Webcert Text],MATCH(Tabell41013[ID],Tabell2[ID],0)))</f>
        <v/>
      </c>
    </row>
    <row r="326" spans="1:9" ht="40" customHeight="1" x14ac:dyDescent="0.2">
      <c r="A326" s="89"/>
      <c r="B326" s="91"/>
      <c r="C326" s="86"/>
      <c r="D326" s="86" t="str">
        <f>IF(Tabell41013[[#This Row],[ID]]="","",INDEX(Tabell2[Kategori (REK/OBS)],MATCH(Tabell41013[[#This Row],[ID]],Tabell2[ID],0)))</f>
        <v/>
      </c>
      <c r="E326" s="96"/>
      <c r="F326" s="154"/>
      <c r="G326" s="154"/>
      <c r="H326" s="101" t="str">
        <f>IF(Tabell41013[[#All],[ID]]=0,"",INDEX(Tabell2[Webcert Rubrik],MATCH(Tabell41013[ID],Tabell2[ID],0)))</f>
        <v/>
      </c>
      <c r="I326" s="99" t="str">
        <f>IF(Tabell41013[[#All],[ID]]=0,"",INDEX(Tabell2[Webcert Text],MATCH(Tabell41013[ID],Tabell2[ID],0)))</f>
        <v/>
      </c>
    </row>
    <row r="327" spans="1:9" ht="40" customHeight="1" x14ac:dyDescent="0.2">
      <c r="A327" s="89"/>
      <c r="B327" s="91"/>
      <c r="C327" s="86"/>
      <c r="D327" s="86" t="str">
        <f>IF(Tabell41013[[#This Row],[ID]]="","",INDEX(Tabell2[Kategori (REK/OBS)],MATCH(Tabell41013[[#This Row],[ID]],Tabell2[ID],0)))</f>
        <v/>
      </c>
      <c r="E327" s="96"/>
      <c r="F327" s="154"/>
      <c r="G327" s="154"/>
      <c r="H327" s="101" t="str">
        <f>IF(Tabell41013[[#All],[ID]]=0,"",INDEX(Tabell2[Webcert Rubrik],MATCH(Tabell41013[ID],Tabell2[ID],0)))</f>
        <v/>
      </c>
      <c r="I327" s="99" t="str">
        <f>IF(Tabell41013[[#All],[ID]]=0,"",INDEX(Tabell2[Webcert Text],MATCH(Tabell41013[ID],Tabell2[ID],0)))</f>
        <v/>
      </c>
    </row>
    <row r="328" spans="1:9" ht="40" customHeight="1" x14ac:dyDescent="0.2">
      <c r="A328" s="89"/>
      <c r="B328" s="91"/>
      <c r="C328" s="86"/>
      <c r="D328" s="86" t="str">
        <f>IF(Tabell41013[[#This Row],[ID]]="","",INDEX(Tabell2[Kategori (REK/OBS)],MATCH(Tabell41013[[#This Row],[ID]],Tabell2[ID],0)))</f>
        <v/>
      </c>
      <c r="E328" s="96"/>
      <c r="F328" s="154"/>
      <c r="G328" s="154"/>
      <c r="H328" s="101" t="str">
        <f>IF(Tabell41013[[#All],[ID]]=0,"",INDEX(Tabell2[Webcert Rubrik],MATCH(Tabell41013[ID],Tabell2[ID],0)))</f>
        <v/>
      </c>
      <c r="I328" s="99" t="str">
        <f>IF(Tabell41013[[#All],[ID]]=0,"",INDEX(Tabell2[Webcert Text],MATCH(Tabell41013[ID],Tabell2[ID],0)))</f>
        <v/>
      </c>
    </row>
    <row r="329" spans="1:9" ht="40" customHeight="1" x14ac:dyDescent="0.2">
      <c r="A329" s="89"/>
      <c r="B329" s="91"/>
      <c r="C329" s="86"/>
      <c r="D329" s="86" t="str">
        <f>IF(Tabell41013[[#This Row],[ID]]="","",INDEX(Tabell2[Kategori (REK/OBS)],MATCH(Tabell41013[[#This Row],[ID]],Tabell2[ID],0)))</f>
        <v/>
      </c>
      <c r="E329" s="96"/>
      <c r="F329" s="154"/>
      <c r="G329" s="154"/>
      <c r="H329" s="101" t="str">
        <f>IF(Tabell41013[[#All],[ID]]=0,"",INDEX(Tabell2[Webcert Rubrik],MATCH(Tabell41013[ID],Tabell2[ID],0)))</f>
        <v/>
      </c>
      <c r="I329" s="99" t="str">
        <f>IF(Tabell41013[[#All],[ID]]=0,"",INDEX(Tabell2[Webcert Text],MATCH(Tabell41013[ID],Tabell2[ID],0)))</f>
        <v/>
      </c>
    </row>
    <row r="330" spans="1:9" ht="40" customHeight="1" x14ac:dyDescent="0.2">
      <c r="A330" s="89"/>
      <c r="B330" s="91"/>
      <c r="C330" s="86"/>
      <c r="D330" s="86" t="str">
        <f>IF(Tabell41013[[#This Row],[ID]]="","",INDEX(Tabell2[Kategori (REK/OBS)],MATCH(Tabell41013[[#This Row],[ID]],Tabell2[ID],0)))</f>
        <v/>
      </c>
      <c r="E330" s="96"/>
      <c r="F330" s="154"/>
      <c r="G330" s="154"/>
      <c r="H330" s="101" t="str">
        <f>IF(Tabell41013[[#All],[ID]]=0,"",INDEX(Tabell2[Webcert Rubrik],MATCH(Tabell41013[ID],Tabell2[ID],0)))</f>
        <v/>
      </c>
      <c r="I330" s="99" t="str">
        <f>IF(Tabell41013[[#All],[ID]]=0,"",INDEX(Tabell2[Webcert Text],MATCH(Tabell41013[ID],Tabell2[ID],0)))</f>
        <v/>
      </c>
    </row>
    <row r="331" spans="1:9" ht="40" customHeight="1" x14ac:dyDescent="0.2">
      <c r="A331" s="89"/>
      <c r="B331" s="91"/>
      <c r="C331" s="86"/>
      <c r="D331" s="86" t="str">
        <f>IF(Tabell41013[[#This Row],[ID]]="","",INDEX(Tabell2[Kategori (REK/OBS)],MATCH(Tabell41013[[#This Row],[ID]],Tabell2[ID],0)))</f>
        <v/>
      </c>
      <c r="E331" s="96"/>
      <c r="F331" s="154"/>
      <c r="G331" s="154"/>
      <c r="H331" s="101" t="str">
        <f>IF(Tabell41013[[#All],[ID]]=0,"",INDEX(Tabell2[Webcert Rubrik],MATCH(Tabell41013[ID],Tabell2[ID],0)))</f>
        <v/>
      </c>
      <c r="I331" s="99" t="str">
        <f>IF(Tabell41013[[#All],[ID]]=0,"",INDEX(Tabell2[Webcert Text],MATCH(Tabell41013[ID],Tabell2[ID],0)))</f>
        <v/>
      </c>
    </row>
    <row r="332" spans="1:9" ht="40" customHeight="1" x14ac:dyDescent="0.2">
      <c r="A332" s="89"/>
      <c r="B332" s="91"/>
      <c r="C332" s="86"/>
      <c r="D332" s="86" t="str">
        <f>IF(Tabell41013[[#This Row],[ID]]="","",INDEX(Tabell2[Kategori (REK/OBS)],MATCH(Tabell41013[[#This Row],[ID]],Tabell2[ID],0)))</f>
        <v/>
      </c>
      <c r="E332" s="96"/>
      <c r="F332" s="154"/>
      <c r="G332" s="154"/>
      <c r="H332" s="101" t="str">
        <f>IF(Tabell41013[[#All],[ID]]=0,"",INDEX(Tabell2[Webcert Rubrik],MATCH(Tabell41013[ID],Tabell2[ID],0)))</f>
        <v/>
      </c>
      <c r="I332" s="99" t="str">
        <f>IF(Tabell41013[[#All],[ID]]=0,"",INDEX(Tabell2[Webcert Text],MATCH(Tabell41013[ID],Tabell2[ID],0)))</f>
        <v/>
      </c>
    </row>
    <row r="333" spans="1:9" ht="40" customHeight="1" x14ac:dyDescent="0.2">
      <c r="A333" s="89"/>
      <c r="B333" s="91"/>
      <c r="C333" s="86"/>
      <c r="D333" s="86" t="str">
        <f>IF(Tabell41013[[#This Row],[ID]]="","",INDEX(Tabell2[Kategori (REK/OBS)],MATCH(Tabell41013[[#This Row],[ID]],Tabell2[ID],0)))</f>
        <v/>
      </c>
      <c r="E333" s="96"/>
      <c r="F333" s="154"/>
      <c r="G333" s="154"/>
      <c r="H333" s="101" t="str">
        <f>IF(Tabell41013[[#All],[ID]]=0,"",INDEX(Tabell2[Webcert Rubrik],MATCH(Tabell41013[ID],Tabell2[ID],0)))</f>
        <v/>
      </c>
      <c r="I333" s="99" t="str">
        <f>IF(Tabell41013[[#All],[ID]]=0,"",INDEX(Tabell2[Webcert Text],MATCH(Tabell41013[ID],Tabell2[ID],0)))</f>
        <v/>
      </c>
    </row>
    <row r="334" spans="1:9" ht="40" customHeight="1" x14ac:dyDescent="0.2">
      <c r="A334" s="89"/>
      <c r="B334" s="91"/>
      <c r="C334" s="86"/>
      <c r="D334" s="86" t="str">
        <f>IF(Tabell41013[[#This Row],[ID]]="","",INDEX(Tabell2[Kategori (REK/OBS)],MATCH(Tabell41013[[#This Row],[ID]],Tabell2[ID],0)))</f>
        <v/>
      </c>
      <c r="E334" s="96"/>
      <c r="F334" s="154"/>
      <c r="G334" s="154"/>
      <c r="H334" s="101" t="str">
        <f>IF(Tabell41013[[#All],[ID]]=0,"",INDEX(Tabell2[Webcert Rubrik],MATCH(Tabell41013[ID],Tabell2[ID],0)))</f>
        <v/>
      </c>
      <c r="I334" s="99" t="str">
        <f>IF(Tabell41013[[#All],[ID]]=0,"",INDEX(Tabell2[Webcert Text],MATCH(Tabell41013[ID],Tabell2[ID],0)))</f>
        <v/>
      </c>
    </row>
    <row r="335" spans="1:9" ht="40" customHeight="1" x14ac:dyDescent="0.2">
      <c r="A335" s="89"/>
      <c r="B335" s="91"/>
      <c r="C335" s="86"/>
      <c r="D335" s="86" t="str">
        <f>IF(Tabell41013[[#This Row],[ID]]="","",INDEX(Tabell2[Kategori (REK/OBS)],MATCH(Tabell41013[[#This Row],[ID]],Tabell2[ID],0)))</f>
        <v/>
      </c>
      <c r="E335" s="96"/>
      <c r="F335" s="154"/>
      <c r="G335" s="154"/>
      <c r="H335" s="101" t="str">
        <f>IF(Tabell41013[[#All],[ID]]=0,"",INDEX(Tabell2[Webcert Rubrik],MATCH(Tabell41013[ID],Tabell2[ID],0)))</f>
        <v/>
      </c>
      <c r="I335" s="99" t="str">
        <f>IF(Tabell41013[[#All],[ID]]=0,"",INDEX(Tabell2[Webcert Text],MATCH(Tabell41013[ID],Tabell2[ID],0)))</f>
        <v/>
      </c>
    </row>
    <row r="336" spans="1:9" ht="40" customHeight="1" x14ac:dyDescent="0.2">
      <c r="A336" s="89"/>
      <c r="B336" s="91"/>
      <c r="C336" s="86"/>
      <c r="D336" s="86" t="str">
        <f>IF(Tabell41013[[#This Row],[ID]]="","",INDEX(Tabell2[Kategori (REK/OBS)],MATCH(Tabell41013[[#This Row],[ID]],Tabell2[ID],0)))</f>
        <v/>
      </c>
      <c r="E336" s="96"/>
      <c r="F336" s="154"/>
      <c r="G336" s="154"/>
      <c r="H336" s="101" t="str">
        <f>IF(Tabell41013[[#All],[ID]]=0,"",INDEX(Tabell2[Webcert Rubrik],MATCH(Tabell41013[ID],Tabell2[ID],0)))</f>
        <v/>
      </c>
      <c r="I336" s="99" t="str">
        <f>IF(Tabell41013[[#All],[ID]]=0,"",INDEX(Tabell2[Webcert Text],MATCH(Tabell41013[ID],Tabell2[ID],0)))</f>
        <v/>
      </c>
    </row>
    <row r="337" spans="1:9" ht="40" customHeight="1" x14ac:dyDescent="0.2">
      <c r="A337" s="89"/>
      <c r="B337" s="91"/>
      <c r="C337" s="86"/>
      <c r="D337" s="86" t="str">
        <f>IF(Tabell41013[[#This Row],[ID]]="","",INDEX(Tabell2[Kategori (REK/OBS)],MATCH(Tabell41013[[#This Row],[ID]],Tabell2[ID],0)))</f>
        <v/>
      </c>
      <c r="E337" s="96"/>
      <c r="F337" s="154"/>
      <c r="G337" s="154"/>
      <c r="H337" s="101" t="str">
        <f>IF(Tabell41013[[#All],[ID]]=0,"",INDEX(Tabell2[Webcert Rubrik],MATCH(Tabell41013[ID],Tabell2[ID],0)))</f>
        <v/>
      </c>
      <c r="I337" s="99" t="str">
        <f>IF(Tabell41013[[#All],[ID]]=0,"",INDEX(Tabell2[Webcert Text],MATCH(Tabell41013[ID],Tabell2[ID],0)))</f>
        <v/>
      </c>
    </row>
    <row r="338" spans="1:9" ht="40" customHeight="1" x14ac:dyDescent="0.2">
      <c r="A338" s="89"/>
      <c r="B338" s="91"/>
      <c r="C338" s="86"/>
      <c r="D338" s="86" t="str">
        <f>IF(Tabell41013[[#This Row],[ID]]="","",INDEX(Tabell2[Kategori (REK/OBS)],MATCH(Tabell41013[[#This Row],[ID]],Tabell2[ID],0)))</f>
        <v/>
      </c>
      <c r="E338" s="96"/>
      <c r="F338" s="154"/>
      <c r="G338" s="154"/>
      <c r="H338" s="101" t="str">
        <f>IF(Tabell41013[[#All],[ID]]=0,"",INDEX(Tabell2[Webcert Rubrik],MATCH(Tabell41013[ID],Tabell2[ID],0)))</f>
        <v/>
      </c>
      <c r="I338" s="99" t="str">
        <f>IF(Tabell41013[[#All],[ID]]=0,"",INDEX(Tabell2[Webcert Text],MATCH(Tabell41013[ID],Tabell2[ID],0)))</f>
        <v/>
      </c>
    </row>
    <row r="339" spans="1:9" ht="40" customHeight="1" x14ac:dyDescent="0.2">
      <c r="A339" s="89"/>
      <c r="B339" s="91"/>
      <c r="C339" s="86"/>
      <c r="D339" s="86" t="str">
        <f>IF(Tabell41013[[#This Row],[ID]]="","",INDEX(Tabell2[Kategori (REK/OBS)],MATCH(Tabell41013[[#This Row],[ID]],Tabell2[ID],0)))</f>
        <v/>
      </c>
      <c r="E339" s="96"/>
      <c r="F339" s="154"/>
      <c r="G339" s="154"/>
      <c r="H339" s="101" t="str">
        <f>IF(Tabell41013[[#All],[ID]]=0,"",INDEX(Tabell2[Webcert Rubrik],MATCH(Tabell41013[ID],Tabell2[ID],0)))</f>
        <v/>
      </c>
      <c r="I339" s="99" t="str">
        <f>IF(Tabell41013[[#All],[ID]]=0,"",INDEX(Tabell2[Webcert Text],MATCH(Tabell41013[ID],Tabell2[ID],0)))</f>
        <v/>
      </c>
    </row>
    <row r="340" spans="1:9" ht="40" customHeight="1" x14ac:dyDescent="0.2">
      <c r="A340" s="89"/>
      <c r="B340" s="91"/>
      <c r="C340" s="86"/>
      <c r="D340" s="86" t="str">
        <f>IF(Tabell41013[[#This Row],[ID]]="","",INDEX(Tabell2[Kategori (REK/OBS)],MATCH(Tabell41013[[#This Row],[ID]],Tabell2[ID],0)))</f>
        <v/>
      </c>
      <c r="E340" s="96"/>
      <c r="F340" s="154"/>
      <c r="G340" s="154"/>
      <c r="H340" s="101" t="str">
        <f>IF(Tabell41013[[#All],[ID]]=0,"",INDEX(Tabell2[Webcert Rubrik],MATCH(Tabell41013[ID],Tabell2[ID],0)))</f>
        <v/>
      </c>
      <c r="I340" s="99" t="str">
        <f>IF(Tabell41013[[#All],[ID]]=0,"",INDEX(Tabell2[Webcert Text],MATCH(Tabell41013[ID],Tabell2[ID],0)))</f>
        <v/>
      </c>
    </row>
    <row r="341" spans="1:9" ht="40" customHeight="1" x14ac:dyDescent="0.2">
      <c r="A341" s="89"/>
      <c r="B341" s="91"/>
      <c r="C341" s="86"/>
      <c r="D341" s="86" t="str">
        <f>IF(Tabell41013[[#This Row],[ID]]="","",INDEX(Tabell2[Kategori (REK/OBS)],MATCH(Tabell41013[[#This Row],[ID]],Tabell2[ID],0)))</f>
        <v/>
      </c>
      <c r="E341" s="96"/>
      <c r="F341" s="154"/>
      <c r="G341" s="154"/>
      <c r="H341" s="101" t="str">
        <f>IF(Tabell41013[[#All],[ID]]=0,"",INDEX(Tabell2[Webcert Rubrik],MATCH(Tabell41013[ID],Tabell2[ID],0)))</f>
        <v/>
      </c>
      <c r="I341" s="99" t="str">
        <f>IF(Tabell41013[[#All],[ID]]=0,"",INDEX(Tabell2[Webcert Text],MATCH(Tabell41013[ID],Tabell2[ID],0)))</f>
        <v/>
      </c>
    </row>
    <row r="342" spans="1:9" ht="40" customHeight="1" x14ac:dyDescent="0.2">
      <c r="A342" s="89"/>
      <c r="B342" s="91"/>
      <c r="C342" s="86"/>
      <c r="D342" s="86" t="str">
        <f>IF(Tabell41013[[#This Row],[ID]]="","",INDEX(Tabell2[Kategori (REK/OBS)],MATCH(Tabell41013[[#This Row],[ID]],Tabell2[ID],0)))</f>
        <v/>
      </c>
      <c r="E342" s="96"/>
      <c r="F342" s="154"/>
      <c r="G342" s="154"/>
      <c r="H342" s="101" t="str">
        <f>IF(Tabell41013[[#All],[ID]]=0,"",INDEX(Tabell2[Webcert Rubrik],MATCH(Tabell41013[ID],Tabell2[ID],0)))</f>
        <v/>
      </c>
      <c r="I342" s="99" t="str">
        <f>IF(Tabell41013[[#All],[ID]]=0,"",INDEX(Tabell2[Webcert Text],MATCH(Tabell41013[ID],Tabell2[ID],0)))</f>
        <v/>
      </c>
    </row>
    <row r="343" spans="1:9" ht="40" customHeight="1" x14ac:dyDescent="0.2">
      <c r="A343" s="89"/>
      <c r="B343" s="91"/>
      <c r="C343" s="86"/>
      <c r="D343" s="86" t="str">
        <f>IF(Tabell41013[[#This Row],[ID]]="","",INDEX(Tabell2[Kategori (REK/OBS)],MATCH(Tabell41013[[#This Row],[ID]],Tabell2[ID],0)))</f>
        <v/>
      </c>
      <c r="E343" s="96"/>
      <c r="F343" s="154"/>
      <c r="G343" s="154"/>
      <c r="H343" s="101" t="str">
        <f>IF(Tabell41013[[#All],[ID]]=0,"",INDEX(Tabell2[Webcert Rubrik],MATCH(Tabell41013[ID],Tabell2[ID],0)))</f>
        <v/>
      </c>
      <c r="I343" s="99" t="str">
        <f>IF(Tabell41013[[#All],[ID]]=0,"",INDEX(Tabell2[Webcert Text],MATCH(Tabell41013[ID],Tabell2[ID],0)))</f>
        <v/>
      </c>
    </row>
    <row r="344" spans="1:9" ht="40" customHeight="1" x14ac:dyDescent="0.2">
      <c r="A344" s="89"/>
      <c r="B344" s="91"/>
      <c r="C344" s="86"/>
      <c r="D344" s="86" t="str">
        <f>IF(Tabell41013[[#This Row],[ID]]="","",INDEX(Tabell2[Kategori (REK/OBS)],MATCH(Tabell41013[[#This Row],[ID]],Tabell2[ID],0)))</f>
        <v/>
      </c>
      <c r="E344" s="96"/>
      <c r="F344" s="154"/>
      <c r="G344" s="154"/>
      <c r="H344" s="101" t="str">
        <f>IF(Tabell41013[[#All],[ID]]=0,"",INDEX(Tabell2[Webcert Rubrik],MATCH(Tabell41013[ID],Tabell2[ID],0)))</f>
        <v/>
      </c>
      <c r="I344" s="99" t="str">
        <f>IF(Tabell41013[[#All],[ID]]=0,"",INDEX(Tabell2[Webcert Text],MATCH(Tabell41013[ID],Tabell2[ID],0)))</f>
        <v/>
      </c>
    </row>
    <row r="345" spans="1:9" ht="40" customHeight="1" x14ac:dyDescent="0.2">
      <c r="A345" s="89"/>
      <c r="B345" s="91"/>
      <c r="C345" s="86"/>
      <c r="D345" s="86" t="str">
        <f>IF(Tabell41013[[#This Row],[ID]]="","",INDEX(Tabell2[Kategori (REK/OBS)],MATCH(Tabell41013[[#This Row],[ID]],Tabell2[ID],0)))</f>
        <v/>
      </c>
      <c r="E345" s="96"/>
      <c r="F345" s="154"/>
      <c r="G345" s="154"/>
      <c r="H345" s="101" t="str">
        <f>IF(Tabell41013[[#All],[ID]]=0,"",INDEX(Tabell2[Webcert Rubrik],MATCH(Tabell41013[ID],Tabell2[ID],0)))</f>
        <v/>
      </c>
      <c r="I345" s="99" t="str">
        <f>IF(Tabell41013[[#All],[ID]]=0,"",INDEX(Tabell2[Webcert Text],MATCH(Tabell41013[ID],Tabell2[ID],0)))</f>
        <v/>
      </c>
    </row>
    <row r="346" spans="1:9" ht="40" customHeight="1" x14ac:dyDescent="0.2">
      <c r="A346" s="89"/>
      <c r="B346" s="91"/>
      <c r="C346" s="86"/>
      <c r="D346" s="86" t="str">
        <f>IF(Tabell41013[[#This Row],[ID]]="","",INDEX(Tabell2[Kategori (REK/OBS)],MATCH(Tabell41013[[#This Row],[ID]],Tabell2[ID],0)))</f>
        <v/>
      </c>
      <c r="E346" s="96"/>
      <c r="F346" s="154"/>
      <c r="G346" s="154"/>
      <c r="H346" s="101" t="str">
        <f>IF(Tabell41013[[#All],[ID]]=0,"",INDEX(Tabell2[Webcert Rubrik],MATCH(Tabell41013[ID],Tabell2[ID],0)))</f>
        <v/>
      </c>
      <c r="I346" s="99" t="str">
        <f>IF(Tabell41013[[#All],[ID]]=0,"",INDEX(Tabell2[Webcert Text],MATCH(Tabell41013[ID],Tabell2[ID],0)))</f>
        <v/>
      </c>
    </row>
    <row r="347" spans="1:9" ht="40" customHeight="1" x14ac:dyDescent="0.2">
      <c r="A347" s="89"/>
      <c r="B347" s="91"/>
      <c r="C347" s="86"/>
      <c r="D347" s="86" t="str">
        <f>IF(Tabell41013[[#This Row],[ID]]="","",INDEX(Tabell2[Kategori (REK/OBS)],MATCH(Tabell41013[[#This Row],[ID]],Tabell2[ID],0)))</f>
        <v/>
      </c>
      <c r="E347" s="96"/>
      <c r="F347" s="154"/>
      <c r="G347" s="154"/>
      <c r="H347" s="101" t="str">
        <f>IF(Tabell41013[[#All],[ID]]=0,"",INDEX(Tabell2[Webcert Rubrik],MATCH(Tabell41013[ID],Tabell2[ID],0)))</f>
        <v/>
      </c>
      <c r="I347" s="99" t="str">
        <f>IF(Tabell41013[[#All],[ID]]=0,"",INDEX(Tabell2[Webcert Text],MATCH(Tabell41013[ID],Tabell2[ID],0)))</f>
        <v/>
      </c>
    </row>
    <row r="348" spans="1:9" ht="40" customHeight="1" x14ac:dyDescent="0.2">
      <c r="A348" s="89"/>
      <c r="B348" s="91"/>
      <c r="C348" s="86"/>
      <c r="D348" s="86" t="str">
        <f>IF(Tabell41013[[#This Row],[ID]]="","",INDEX(Tabell2[Kategori (REK/OBS)],MATCH(Tabell41013[[#This Row],[ID]],Tabell2[ID],0)))</f>
        <v/>
      </c>
      <c r="E348" s="96"/>
      <c r="F348" s="154"/>
      <c r="G348" s="154"/>
      <c r="H348" s="101" t="str">
        <f>IF(Tabell41013[[#All],[ID]]=0,"",INDEX(Tabell2[Webcert Rubrik],MATCH(Tabell41013[ID],Tabell2[ID],0)))</f>
        <v/>
      </c>
      <c r="I348" s="99" t="str">
        <f>IF(Tabell41013[[#All],[ID]]=0,"",INDEX(Tabell2[Webcert Text],MATCH(Tabell41013[ID],Tabell2[ID],0)))</f>
        <v/>
      </c>
    </row>
    <row r="349" spans="1:9" ht="40" customHeight="1" x14ac:dyDescent="0.2">
      <c r="A349" s="89"/>
      <c r="B349" s="91"/>
      <c r="C349" s="86"/>
      <c r="D349" s="86" t="str">
        <f>IF(Tabell41013[[#This Row],[ID]]="","",INDEX(Tabell2[Kategori (REK/OBS)],MATCH(Tabell41013[[#This Row],[ID]],Tabell2[ID],0)))</f>
        <v/>
      </c>
      <c r="E349" s="96"/>
      <c r="F349" s="154"/>
      <c r="G349" s="154"/>
      <c r="H349" s="101" t="str">
        <f>IF(Tabell41013[[#All],[ID]]=0,"",INDEX(Tabell2[Webcert Rubrik],MATCH(Tabell41013[ID],Tabell2[ID],0)))</f>
        <v/>
      </c>
      <c r="I349" s="99" t="str">
        <f>IF(Tabell41013[[#All],[ID]]=0,"",INDEX(Tabell2[Webcert Text],MATCH(Tabell41013[ID],Tabell2[ID],0)))</f>
        <v/>
      </c>
    </row>
    <row r="350" spans="1:9" ht="40" customHeight="1" x14ac:dyDescent="0.2">
      <c r="A350" s="89"/>
      <c r="B350" s="91"/>
      <c r="C350" s="86"/>
      <c r="D350" s="86" t="str">
        <f>IF(Tabell41013[[#This Row],[ID]]="","",INDEX(Tabell2[Kategori (REK/OBS)],MATCH(Tabell41013[[#This Row],[ID]],Tabell2[ID],0)))</f>
        <v/>
      </c>
      <c r="E350" s="96"/>
      <c r="F350" s="154"/>
      <c r="G350" s="154"/>
      <c r="H350" s="101" t="str">
        <f>IF(Tabell41013[[#All],[ID]]=0,"",INDEX(Tabell2[Webcert Rubrik],MATCH(Tabell41013[ID],Tabell2[ID],0)))</f>
        <v/>
      </c>
      <c r="I350" s="99" t="str">
        <f>IF(Tabell41013[[#All],[ID]]=0,"",INDEX(Tabell2[Webcert Text],MATCH(Tabell41013[ID],Tabell2[ID],0)))</f>
        <v/>
      </c>
    </row>
    <row r="351" spans="1:9" ht="40" customHeight="1" x14ac:dyDescent="0.2">
      <c r="A351" s="89"/>
      <c r="B351" s="91"/>
      <c r="C351" s="86"/>
      <c r="D351" s="86" t="str">
        <f>IF(Tabell41013[[#This Row],[ID]]="","",INDEX(Tabell2[Kategori (REK/OBS)],MATCH(Tabell41013[[#This Row],[ID]],Tabell2[ID],0)))</f>
        <v/>
      </c>
      <c r="E351" s="96"/>
      <c r="F351" s="154"/>
      <c r="G351" s="154"/>
      <c r="H351" s="101" t="str">
        <f>IF(Tabell41013[[#All],[ID]]=0,"",INDEX(Tabell2[Webcert Rubrik],MATCH(Tabell41013[ID],Tabell2[ID],0)))</f>
        <v/>
      </c>
      <c r="I351" s="99" t="str">
        <f>IF(Tabell41013[[#All],[ID]]=0,"",INDEX(Tabell2[Webcert Text],MATCH(Tabell41013[ID],Tabell2[ID],0)))</f>
        <v/>
      </c>
    </row>
    <row r="352" spans="1:9" ht="40" customHeight="1" x14ac:dyDescent="0.2">
      <c r="A352" s="89"/>
      <c r="B352" s="91"/>
      <c r="C352" s="86"/>
      <c r="D352" s="86" t="str">
        <f>IF(Tabell41013[[#This Row],[ID]]="","",INDEX(Tabell2[Kategori (REK/OBS)],MATCH(Tabell41013[[#This Row],[ID]],Tabell2[ID],0)))</f>
        <v/>
      </c>
      <c r="E352" s="96"/>
      <c r="F352" s="154"/>
      <c r="G352" s="154"/>
      <c r="H352" s="101" t="str">
        <f>IF(Tabell41013[[#All],[ID]]=0,"",INDEX(Tabell2[Webcert Rubrik],MATCH(Tabell41013[ID],Tabell2[ID],0)))</f>
        <v/>
      </c>
      <c r="I352" s="99" t="str">
        <f>IF(Tabell41013[[#All],[ID]]=0,"",INDEX(Tabell2[Webcert Text],MATCH(Tabell41013[ID],Tabell2[ID],0)))</f>
        <v/>
      </c>
    </row>
    <row r="353" spans="1:9" ht="40" customHeight="1" x14ac:dyDescent="0.2">
      <c r="A353" s="89"/>
      <c r="B353" s="91"/>
      <c r="C353" s="86"/>
      <c r="D353" s="86" t="str">
        <f>IF(Tabell41013[[#This Row],[ID]]="","",INDEX(Tabell2[Kategori (REK/OBS)],MATCH(Tabell41013[[#This Row],[ID]],Tabell2[ID],0)))</f>
        <v/>
      </c>
      <c r="E353" s="96"/>
      <c r="F353" s="154"/>
      <c r="G353" s="154"/>
      <c r="H353" s="101" t="str">
        <f>IF(Tabell41013[[#All],[ID]]=0,"",INDEX(Tabell2[Webcert Rubrik],MATCH(Tabell41013[ID],Tabell2[ID],0)))</f>
        <v/>
      </c>
      <c r="I353" s="99" t="str">
        <f>IF(Tabell41013[[#All],[ID]]=0,"",INDEX(Tabell2[Webcert Text],MATCH(Tabell41013[ID],Tabell2[ID],0)))</f>
        <v/>
      </c>
    </row>
    <row r="354" spans="1:9" ht="40" customHeight="1" x14ac:dyDescent="0.2">
      <c r="A354" s="89"/>
      <c r="B354" s="91"/>
      <c r="C354" s="86"/>
      <c r="D354" s="86" t="str">
        <f>IF(Tabell41013[[#This Row],[ID]]="","",INDEX(Tabell2[Kategori (REK/OBS)],MATCH(Tabell41013[[#This Row],[ID]],Tabell2[ID],0)))</f>
        <v/>
      </c>
      <c r="E354" s="96"/>
      <c r="F354" s="154"/>
      <c r="G354" s="154"/>
      <c r="H354" s="101" t="str">
        <f>IF(Tabell41013[[#All],[ID]]=0,"",INDEX(Tabell2[Webcert Rubrik],MATCH(Tabell41013[ID],Tabell2[ID],0)))</f>
        <v/>
      </c>
      <c r="I354" s="99" t="str">
        <f>IF(Tabell41013[[#All],[ID]]=0,"",INDEX(Tabell2[Webcert Text],MATCH(Tabell41013[ID],Tabell2[ID],0)))</f>
        <v/>
      </c>
    </row>
    <row r="355" spans="1:9" ht="40" customHeight="1" x14ac:dyDescent="0.2">
      <c r="A355" s="89"/>
      <c r="B355" s="91"/>
      <c r="C355" s="86"/>
      <c r="D355" s="86" t="str">
        <f>IF(Tabell41013[[#This Row],[ID]]="","",INDEX(Tabell2[Kategori (REK/OBS)],MATCH(Tabell41013[[#This Row],[ID]],Tabell2[ID],0)))</f>
        <v/>
      </c>
      <c r="E355" s="96"/>
      <c r="F355" s="154"/>
      <c r="G355" s="154"/>
      <c r="H355" s="154" t="str">
        <f>IF(Tabell41013[[#All],[ID]]=0,"",INDEX(Tabell2[Webcert Rubrik],MATCH(Tabell41013[ID],Tabell2[ID],0)))</f>
        <v/>
      </c>
      <c r="I355" s="99" t="str">
        <f>IF(Tabell41013[[#All],[ID]]=0,"",INDEX(Tabell2[Webcert Text],MATCH(Tabell41013[ID],Tabell2[ID],0)))</f>
        <v/>
      </c>
    </row>
    <row r="356" spans="1:9" ht="40" customHeight="1" x14ac:dyDescent="0.2">
      <c r="A356" s="89"/>
      <c r="B356" s="91"/>
      <c r="C356" s="86"/>
      <c r="D356" s="86" t="str">
        <f>IF(Tabell41013[[#This Row],[ID]]="","",INDEX(Tabell2[Kategori (REK/OBS)],MATCH(Tabell41013[[#This Row],[ID]],Tabell2[ID],0)))</f>
        <v/>
      </c>
      <c r="E356" s="96"/>
      <c r="F356" s="154"/>
      <c r="G356" s="154"/>
      <c r="H356" s="154" t="str">
        <f>IF(Tabell41013[[#All],[ID]]=0,"",INDEX(Tabell2[Webcert Rubrik],MATCH(Tabell41013[ID],Tabell2[ID],0)))</f>
        <v/>
      </c>
      <c r="I356" s="99" t="str">
        <f>IF(Tabell41013[[#All],[ID]]=0,"",INDEX(Tabell2[Webcert Text],MATCH(Tabell41013[ID],Tabell2[ID],0)))</f>
        <v/>
      </c>
    </row>
    <row r="357" spans="1:9" ht="40" customHeight="1" x14ac:dyDescent="0.2">
      <c r="A357" s="89"/>
      <c r="B357" s="91"/>
      <c r="C357" s="86"/>
      <c r="D357" s="86" t="str">
        <f>IF(Tabell41013[[#This Row],[ID]]="","",INDEX(Tabell2[Kategori (REK/OBS)],MATCH(Tabell41013[[#This Row],[ID]],Tabell2[ID],0)))</f>
        <v/>
      </c>
      <c r="E357" s="96"/>
      <c r="F357" s="154"/>
      <c r="G357" s="154"/>
      <c r="H357" s="154" t="str">
        <f>IF(Tabell41013[[#All],[ID]]=0,"",INDEX(Tabell2[Webcert Rubrik],MATCH(Tabell41013[ID],Tabell2[ID],0)))</f>
        <v/>
      </c>
      <c r="I357" s="99" t="str">
        <f>IF(Tabell41013[[#All],[ID]]=0,"",INDEX(Tabell2[Webcert Text],MATCH(Tabell41013[ID],Tabell2[ID],0)))</f>
        <v/>
      </c>
    </row>
    <row r="358" spans="1:9" ht="40" customHeight="1" x14ac:dyDescent="0.2">
      <c r="A358" s="89"/>
      <c r="B358" s="91"/>
      <c r="C358" s="86"/>
      <c r="D358" s="86" t="str">
        <f>IF(Tabell41013[[#This Row],[ID]]="","",INDEX(Tabell2[Kategori (REK/OBS)],MATCH(Tabell41013[[#This Row],[ID]],Tabell2[ID],0)))</f>
        <v/>
      </c>
      <c r="E358" s="96"/>
      <c r="F358" s="154"/>
      <c r="G358" s="154"/>
      <c r="H358" s="154" t="str">
        <f>IF(Tabell41013[[#All],[ID]]=0,"",INDEX(Tabell2[Webcert Rubrik],MATCH(Tabell41013[ID],Tabell2[ID],0)))</f>
        <v/>
      </c>
      <c r="I358" s="99" t="str">
        <f>IF(Tabell41013[[#All],[ID]]=0,"",INDEX(Tabell2[Webcert Text],MATCH(Tabell41013[ID],Tabell2[ID],0)))</f>
        <v/>
      </c>
    </row>
    <row r="359" spans="1:9" ht="40" customHeight="1" x14ac:dyDescent="0.2">
      <c r="A359" s="89"/>
      <c r="B359" s="91"/>
      <c r="C359" s="86"/>
      <c r="D359" s="86" t="str">
        <f>IF(Tabell41013[[#This Row],[ID]]="","",INDEX(Tabell2[Kategori (REK/OBS)],MATCH(Tabell41013[[#This Row],[ID]],Tabell2[ID],0)))</f>
        <v/>
      </c>
      <c r="E359" s="96"/>
      <c r="F359" s="154"/>
      <c r="G359" s="154"/>
      <c r="H359" s="154" t="str">
        <f>IF(Tabell41013[[#All],[ID]]=0,"",INDEX(Tabell2[Webcert Rubrik],MATCH(Tabell41013[ID],Tabell2[ID],0)))</f>
        <v/>
      </c>
      <c r="I359" s="99" t="str">
        <f>IF(Tabell41013[[#All],[ID]]=0,"",INDEX(Tabell2[Webcert Text],MATCH(Tabell41013[ID],Tabell2[ID],0)))</f>
        <v/>
      </c>
    </row>
    <row r="360" spans="1:9" ht="40" customHeight="1" x14ac:dyDescent="0.2">
      <c r="A360" s="89"/>
      <c r="B360" s="91"/>
      <c r="C360" s="86"/>
      <c r="D360" s="86" t="str">
        <f>IF(Tabell41013[[#This Row],[ID]]="","",INDEX(Tabell2[Kategori (REK/OBS)],MATCH(Tabell41013[[#This Row],[ID]],Tabell2[ID],0)))</f>
        <v/>
      </c>
      <c r="E360" s="96"/>
      <c r="F360" s="154"/>
      <c r="G360" s="154"/>
      <c r="H360" s="154" t="str">
        <f>IF(Tabell41013[[#All],[ID]]=0,"",INDEX(Tabell2[Webcert Rubrik],MATCH(Tabell41013[ID],Tabell2[ID],0)))</f>
        <v/>
      </c>
      <c r="I360" s="99" t="str">
        <f>IF(Tabell41013[[#All],[ID]]=0,"",INDEX(Tabell2[Webcert Text],MATCH(Tabell41013[ID],Tabell2[ID],0)))</f>
        <v/>
      </c>
    </row>
    <row r="361" spans="1:9" ht="40" customHeight="1" x14ac:dyDescent="0.2">
      <c r="A361" s="89"/>
      <c r="B361" s="91"/>
      <c r="C361" s="86"/>
      <c r="D361" s="86" t="str">
        <f>IF(Tabell41013[[#This Row],[ID]]="","",INDEX(Tabell2[Kategori (REK/OBS)],MATCH(Tabell41013[[#This Row],[ID]],Tabell2[ID],0)))</f>
        <v/>
      </c>
      <c r="E361" s="96"/>
      <c r="F361" s="154"/>
      <c r="G361" s="154"/>
      <c r="H361" s="154" t="str">
        <f>IF(Tabell41013[[#All],[ID]]=0,"",INDEX(Tabell2[Webcert Rubrik],MATCH(Tabell41013[ID],Tabell2[ID],0)))</f>
        <v/>
      </c>
      <c r="I361" s="99" t="str">
        <f>IF(Tabell41013[[#All],[ID]]=0,"",INDEX(Tabell2[Webcert Text],MATCH(Tabell41013[ID],Tabell2[ID],0)))</f>
        <v/>
      </c>
    </row>
    <row r="362" spans="1:9" ht="40" customHeight="1" x14ac:dyDescent="0.2">
      <c r="A362" s="89"/>
      <c r="B362" s="91"/>
      <c r="C362" s="86"/>
      <c r="D362" s="86" t="str">
        <f>IF(Tabell41013[[#This Row],[ID]]="","",INDEX(Tabell2[Kategori (REK/OBS)],MATCH(Tabell41013[[#This Row],[ID]],Tabell2[ID],0)))</f>
        <v/>
      </c>
      <c r="E362" s="96"/>
      <c r="F362" s="154"/>
      <c r="G362" s="154"/>
      <c r="H362" s="154" t="str">
        <f>IF(Tabell41013[[#All],[ID]]=0,"",INDEX(Tabell2[Webcert Rubrik],MATCH(Tabell41013[ID],Tabell2[ID],0)))</f>
        <v/>
      </c>
      <c r="I362" s="99" t="str">
        <f>IF(Tabell41013[[#All],[ID]]=0,"",INDEX(Tabell2[Webcert Text],MATCH(Tabell41013[ID],Tabell2[ID],0)))</f>
        <v/>
      </c>
    </row>
    <row r="363" spans="1:9" ht="40" customHeight="1" x14ac:dyDescent="0.2">
      <c r="A363" s="89"/>
      <c r="B363" s="91"/>
      <c r="C363" s="86"/>
      <c r="D363" s="86" t="str">
        <f>IF(Tabell41013[[#This Row],[ID]]="","",INDEX(Tabell2[Kategori (REK/OBS)],MATCH(Tabell41013[[#This Row],[ID]],Tabell2[ID],0)))</f>
        <v/>
      </c>
      <c r="E363" s="96"/>
      <c r="F363" s="154"/>
      <c r="G363" s="154"/>
      <c r="H363" s="154" t="str">
        <f>IF(Tabell41013[[#All],[ID]]=0,"",INDEX(Tabell2[Webcert Rubrik],MATCH(Tabell41013[ID],Tabell2[ID],0)))</f>
        <v/>
      </c>
      <c r="I363" s="99" t="str">
        <f>IF(Tabell41013[[#All],[ID]]=0,"",INDEX(Tabell2[Webcert Text],MATCH(Tabell41013[ID],Tabell2[ID],0)))</f>
        <v/>
      </c>
    </row>
    <row r="364" spans="1:9" ht="40" customHeight="1" x14ac:dyDescent="0.2">
      <c r="A364" s="89"/>
      <c r="B364" s="91"/>
      <c r="C364" s="86"/>
      <c r="D364" s="86" t="str">
        <f>IF(Tabell41013[[#This Row],[ID]]="","",INDEX(Tabell2[Kategori (REK/OBS)],MATCH(Tabell41013[[#This Row],[ID]],Tabell2[ID],0)))</f>
        <v/>
      </c>
      <c r="E364" s="96"/>
      <c r="F364" s="154"/>
      <c r="G364" s="154"/>
      <c r="H364" s="154" t="str">
        <f>IF(Tabell41013[[#All],[ID]]=0,"",INDEX(Tabell2[Webcert Rubrik],MATCH(Tabell41013[ID],Tabell2[ID],0)))</f>
        <v/>
      </c>
      <c r="I364" s="99" t="str">
        <f>IF(Tabell41013[[#All],[ID]]=0,"",INDEX(Tabell2[Webcert Text],MATCH(Tabell41013[ID],Tabell2[ID],0)))</f>
        <v/>
      </c>
    </row>
    <row r="365" spans="1:9" ht="40" customHeight="1" x14ac:dyDescent="0.2">
      <c r="A365" s="89"/>
      <c r="B365" s="91"/>
      <c r="C365" s="86"/>
      <c r="D365" s="86" t="str">
        <f>IF(Tabell41013[[#This Row],[ID]]="","",INDEX(Tabell2[Kategori (REK/OBS)],MATCH(Tabell41013[[#This Row],[ID]],Tabell2[ID],0)))</f>
        <v/>
      </c>
      <c r="E365" s="96"/>
      <c r="F365" s="154"/>
      <c r="G365" s="154"/>
      <c r="H365" s="154" t="str">
        <f>IF(Tabell41013[[#All],[ID]]=0,"",INDEX(Tabell2[Webcert Rubrik],MATCH(Tabell41013[ID],Tabell2[ID],0)))</f>
        <v/>
      </c>
      <c r="I365" s="99" t="str">
        <f>IF(Tabell41013[[#All],[ID]]=0,"",INDEX(Tabell2[Webcert Text],MATCH(Tabell41013[ID],Tabell2[ID],0)))</f>
        <v/>
      </c>
    </row>
    <row r="366" spans="1:9" ht="40" customHeight="1" x14ac:dyDescent="0.2">
      <c r="A366" s="89"/>
      <c r="B366" s="91"/>
      <c r="C366" s="86"/>
      <c r="D366" s="86" t="str">
        <f>IF(Tabell41013[[#This Row],[ID]]="","",INDEX(Tabell2[Kategori (REK/OBS)],MATCH(Tabell41013[[#This Row],[ID]],Tabell2[ID],0)))</f>
        <v/>
      </c>
      <c r="E366" s="96"/>
      <c r="F366" s="154"/>
      <c r="G366" s="154"/>
      <c r="H366" s="154" t="str">
        <f>IF(Tabell41013[[#All],[ID]]=0,"",INDEX(Tabell2[Webcert Rubrik],MATCH(Tabell41013[ID],Tabell2[ID],0)))</f>
        <v/>
      </c>
      <c r="I366" s="99" t="str">
        <f>IF(Tabell41013[[#All],[ID]]=0,"",INDEX(Tabell2[Webcert Text],MATCH(Tabell41013[ID],Tabell2[ID],0)))</f>
        <v/>
      </c>
    </row>
    <row r="367" spans="1:9" ht="40" customHeight="1" x14ac:dyDescent="0.2">
      <c r="A367" s="89"/>
      <c r="B367" s="91"/>
      <c r="C367" s="86"/>
      <c r="D367" s="86" t="str">
        <f>IF(Tabell41013[[#This Row],[ID]]="","",INDEX(Tabell2[Kategori (REK/OBS)],MATCH(Tabell41013[[#This Row],[ID]],Tabell2[ID],0)))</f>
        <v/>
      </c>
      <c r="E367" s="96"/>
      <c r="F367" s="154"/>
      <c r="G367" s="154"/>
      <c r="H367" s="154" t="str">
        <f>IF(Tabell41013[[#All],[ID]]=0,"",INDEX(Tabell2[Webcert Rubrik],MATCH(Tabell41013[ID],Tabell2[ID],0)))</f>
        <v/>
      </c>
      <c r="I367" s="99" t="str">
        <f>IF(Tabell41013[[#All],[ID]]=0,"",INDEX(Tabell2[Webcert Text],MATCH(Tabell41013[ID],Tabell2[ID],0)))</f>
        <v/>
      </c>
    </row>
    <row r="368" spans="1:9" ht="40" customHeight="1" x14ac:dyDescent="0.2">
      <c r="A368" s="89"/>
      <c r="B368" s="91"/>
      <c r="C368" s="86"/>
      <c r="D368" s="86" t="str">
        <f>IF(Tabell41013[[#This Row],[ID]]="","",INDEX(Tabell2[Kategori (REK/OBS)],MATCH(Tabell41013[[#This Row],[ID]],Tabell2[ID],0)))</f>
        <v/>
      </c>
      <c r="E368" s="96"/>
      <c r="F368" s="154"/>
      <c r="G368" s="154"/>
      <c r="H368" s="154" t="str">
        <f>IF(Tabell41013[[#All],[ID]]=0,"",INDEX(Tabell2[Webcert Rubrik],MATCH(Tabell41013[ID],Tabell2[ID],0)))</f>
        <v/>
      </c>
      <c r="I368" s="99" t="str">
        <f>IF(Tabell41013[[#All],[ID]]=0,"",INDEX(Tabell2[Webcert Text],MATCH(Tabell41013[ID],Tabell2[ID],0)))</f>
        <v/>
      </c>
    </row>
    <row r="369" spans="1:9" ht="40" customHeight="1" x14ac:dyDescent="0.2">
      <c r="A369" s="89"/>
      <c r="B369" s="91"/>
      <c r="C369" s="86"/>
      <c r="D369" s="86" t="str">
        <f>IF(Tabell41013[[#This Row],[ID]]="","",INDEX(Tabell2[Kategori (REK/OBS)],MATCH(Tabell41013[[#This Row],[ID]],Tabell2[ID],0)))</f>
        <v/>
      </c>
      <c r="E369" s="96"/>
      <c r="F369" s="154"/>
      <c r="G369" s="154"/>
      <c r="H369" s="154" t="str">
        <f>IF(Tabell41013[[#All],[ID]]=0,"",INDEX(Tabell2[Webcert Rubrik],MATCH(Tabell41013[ID],Tabell2[ID],0)))</f>
        <v/>
      </c>
      <c r="I369" s="99" t="str">
        <f>IF(Tabell41013[[#All],[ID]]=0,"",INDEX(Tabell2[Webcert Text],MATCH(Tabell41013[ID],Tabell2[ID],0)))</f>
        <v/>
      </c>
    </row>
    <row r="370" spans="1:9" ht="40" customHeight="1" x14ac:dyDescent="0.2">
      <c r="A370" s="89"/>
      <c r="B370" s="91"/>
      <c r="C370" s="86"/>
      <c r="D370" s="86" t="str">
        <f>IF(Tabell41013[[#This Row],[ID]]="","",INDEX(Tabell2[Kategori (REK/OBS)],MATCH(Tabell41013[[#This Row],[ID]],Tabell2[ID],0)))</f>
        <v/>
      </c>
      <c r="E370" s="96"/>
      <c r="F370" s="154"/>
      <c r="G370" s="154"/>
      <c r="H370" s="154" t="str">
        <f>IF(Tabell41013[[#All],[ID]]=0,"",INDEX(Tabell2[Webcert Rubrik],MATCH(Tabell41013[ID],Tabell2[ID],0)))</f>
        <v/>
      </c>
      <c r="I370" s="99" t="str">
        <f>IF(Tabell41013[[#All],[ID]]=0,"",INDEX(Tabell2[Webcert Text],MATCH(Tabell41013[ID],Tabell2[ID],0)))</f>
        <v/>
      </c>
    </row>
    <row r="371" spans="1:9" ht="40" customHeight="1" x14ac:dyDescent="0.2">
      <c r="A371" s="89"/>
      <c r="B371" s="91"/>
      <c r="C371" s="86"/>
      <c r="D371" s="86" t="str">
        <f>IF(Tabell41013[[#This Row],[ID]]="","",INDEX(Tabell2[Kategori (REK/OBS)],MATCH(Tabell41013[[#This Row],[ID]],Tabell2[ID],0)))</f>
        <v/>
      </c>
      <c r="E371" s="96"/>
      <c r="F371" s="154"/>
      <c r="G371" s="154"/>
      <c r="H371" s="154" t="str">
        <f>IF(Tabell41013[[#All],[ID]]=0,"",INDEX(Tabell2[Webcert Rubrik],MATCH(Tabell41013[ID],Tabell2[ID],0)))</f>
        <v/>
      </c>
      <c r="I371" s="99" t="str">
        <f>IF(Tabell41013[[#All],[ID]]=0,"",INDEX(Tabell2[Webcert Text],MATCH(Tabell41013[ID],Tabell2[ID],0)))</f>
        <v/>
      </c>
    </row>
    <row r="372" spans="1:9" ht="40" customHeight="1" x14ac:dyDescent="0.2">
      <c r="A372" s="89"/>
      <c r="B372" s="91"/>
      <c r="C372" s="86"/>
      <c r="D372" s="86" t="str">
        <f>IF(Tabell41013[[#This Row],[ID]]="","",INDEX(Tabell2[Kategori (REK/OBS)],MATCH(Tabell41013[[#This Row],[ID]],Tabell2[ID],0)))</f>
        <v/>
      </c>
      <c r="E372" s="96"/>
      <c r="F372" s="154"/>
      <c r="G372" s="154"/>
      <c r="H372" s="154" t="str">
        <f>IF(Tabell41013[[#All],[ID]]=0,"",INDEX(Tabell2[Webcert Rubrik],MATCH(Tabell41013[ID],Tabell2[ID],0)))</f>
        <v/>
      </c>
      <c r="I372" s="99" t="str">
        <f>IF(Tabell41013[[#All],[ID]]=0,"",INDEX(Tabell2[Webcert Text],MATCH(Tabell41013[ID],Tabell2[ID],0)))</f>
        <v/>
      </c>
    </row>
    <row r="373" spans="1:9" ht="40" customHeight="1" x14ac:dyDescent="0.2">
      <c r="A373" s="89"/>
      <c r="B373" s="91"/>
      <c r="C373" s="86"/>
      <c r="D373" s="86" t="str">
        <f>IF(Tabell41013[[#This Row],[ID]]="","",INDEX(Tabell2[Kategori (REK/OBS)],MATCH(Tabell41013[[#This Row],[ID]],Tabell2[ID],0)))</f>
        <v/>
      </c>
      <c r="E373" s="96"/>
      <c r="F373" s="154"/>
      <c r="G373" s="154"/>
      <c r="H373" s="154" t="str">
        <f>IF(Tabell41013[[#All],[ID]]=0,"",INDEX(Tabell2[Webcert Rubrik],MATCH(Tabell41013[ID],Tabell2[ID],0)))</f>
        <v/>
      </c>
      <c r="I373" s="99" t="str">
        <f>IF(Tabell41013[[#All],[ID]]=0,"",INDEX(Tabell2[Webcert Text],MATCH(Tabell41013[ID],Tabell2[ID],0)))</f>
        <v/>
      </c>
    </row>
    <row r="374" spans="1:9" ht="40" customHeight="1" x14ac:dyDescent="0.2">
      <c r="A374" s="89"/>
      <c r="B374" s="91"/>
      <c r="C374" s="86"/>
      <c r="D374" s="86" t="str">
        <f>IF(Tabell41013[[#This Row],[ID]]="","",INDEX(Tabell2[Kategori (REK/OBS)],MATCH(Tabell41013[[#This Row],[ID]],Tabell2[ID],0)))</f>
        <v/>
      </c>
      <c r="E374" s="96"/>
      <c r="F374" s="154"/>
      <c r="G374" s="154"/>
      <c r="H374" s="154" t="str">
        <f>IF(Tabell41013[[#All],[ID]]=0,"",INDEX(Tabell2[Webcert Rubrik],MATCH(Tabell41013[ID],Tabell2[ID],0)))</f>
        <v/>
      </c>
      <c r="I374" s="99" t="str">
        <f>IF(Tabell41013[[#All],[ID]]=0,"",INDEX(Tabell2[Webcert Text],MATCH(Tabell41013[ID],Tabell2[ID],0)))</f>
        <v/>
      </c>
    </row>
    <row r="375" spans="1:9" ht="40" customHeight="1" x14ac:dyDescent="0.2">
      <c r="A375" s="89"/>
      <c r="B375" s="91"/>
      <c r="C375" s="86"/>
      <c r="D375" s="86" t="str">
        <f>IF(Tabell41013[[#This Row],[ID]]="","",INDEX(Tabell2[Kategori (REK/OBS)],MATCH(Tabell41013[[#This Row],[ID]],Tabell2[ID],0)))</f>
        <v/>
      </c>
      <c r="E375" s="96"/>
      <c r="F375" s="154"/>
      <c r="G375" s="154"/>
      <c r="H375" s="154" t="str">
        <f>IF(Tabell41013[[#All],[ID]]=0,"",INDEX(Tabell2[Webcert Rubrik],MATCH(Tabell41013[ID],Tabell2[ID],0)))</f>
        <v/>
      </c>
      <c r="I375" s="99" t="str">
        <f>IF(Tabell41013[[#All],[ID]]=0,"",INDEX(Tabell2[Webcert Text],MATCH(Tabell41013[ID],Tabell2[ID],0)))</f>
        <v/>
      </c>
    </row>
    <row r="376" spans="1:9" ht="40" customHeight="1" x14ac:dyDescent="0.2">
      <c r="A376" s="89"/>
      <c r="B376" s="91"/>
      <c r="C376" s="86"/>
      <c r="D376" s="86" t="str">
        <f>IF(Tabell41013[[#This Row],[ID]]="","",INDEX(Tabell2[Kategori (REK/OBS)],MATCH(Tabell41013[[#This Row],[ID]],Tabell2[ID],0)))</f>
        <v/>
      </c>
      <c r="E376" s="96"/>
      <c r="F376" s="154"/>
      <c r="G376" s="154"/>
      <c r="H376" s="154" t="str">
        <f>IF(Tabell41013[[#All],[ID]]=0,"",INDEX(Tabell2[Webcert Rubrik],MATCH(Tabell41013[ID],Tabell2[ID],0)))</f>
        <v/>
      </c>
      <c r="I376" s="99" t="str">
        <f>IF(Tabell41013[[#All],[ID]]=0,"",INDEX(Tabell2[Webcert Text],MATCH(Tabell41013[ID],Tabell2[ID],0)))</f>
        <v/>
      </c>
    </row>
    <row r="377" spans="1:9" ht="40" customHeight="1" x14ac:dyDescent="0.2">
      <c r="A377" s="89"/>
      <c r="B377" s="91"/>
      <c r="C377" s="86"/>
      <c r="D377" s="86" t="str">
        <f>IF(Tabell41013[[#This Row],[ID]]="","",INDEX(Tabell2[Kategori (REK/OBS)],MATCH(Tabell41013[[#This Row],[ID]],Tabell2[ID],0)))</f>
        <v/>
      </c>
      <c r="E377" s="96"/>
      <c r="F377" s="154"/>
      <c r="G377" s="154"/>
      <c r="H377" s="154" t="str">
        <f>IF(Tabell41013[[#All],[ID]]=0,"",INDEX(Tabell2[Webcert Rubrik],MATCH(Tabell41013[ID],Tabell2[ID],0)))</f>
        <v/>
      </c>
      <c r="I377" s="99" t="str">
        <f>IF(Tabell41013[[#All],[ID]]=0,"",INDEX(Tabell2[Webcert Text],MATCH(Tabell41013[ID],Tabell2[ID],0)))</f>
        <v/>
      </c>
    </row>
    <row r="378" spans="1:9" ht="40" customHeight="1" x14ac:dyDescent="0.2">
      <c r="A378" s="89"/>
      <c r="B378" s="91"/>
      <c r="C378" s="86"/>
      <c r="D378" s="86" t="str">
        <f>IF(Tabell41013[[#This Row],[ID]]="","",INDEX(Tabell2[Kategori (REK/OBS)],MATCH(Tabell41013[[#This Row],[ID]],Tabell2[ID],0)))</f>
        <v/>
      </c>
      <c r="E378" s="96"/>
      <c r="F378" s="154"/>
      <c r="G378" s="154"/>
      <c r="H378" s="154" t="str">
        <f>IF(Tabell41013[[#All],[ID]]=0,"",INDEX(Tabell2[Webcert Rubrik],MATCH(Tabell41013[ID],Tabell2[ID],0)))</f>
        <v/>
      </c>
      <c r="I378" s="99" t="str">
        <f>IF(Tabell41013[[#All],[ID]]=0,"",INDEX(Tabell2[Webcert Text],MATCH(Tabell41013[ID],Tabell2[ID],0)))</f>
        <v/>
      </c>
    </row>
    <row r="379" spans="1:9" ht="40" customHeight="1" x14ac:dyDescent="0.2">
      <c r="A379" s="89"/>
      <c r="B379" s="91"/>
      <c r="C379" s="86"/>
      <c r="D379" s="86" t="str">
        <f>IF(Tabell41013[[#This Row],[ID]]="","",INDEX(Tabell2[Kategori (REK/OBS)],MATCH(Tabell41013[[#This Row],[ID]],Tabell2[ID],0)))</f>
        <v/>
      </c>
      <c r="E379" s="96"/>
      <c r="F379" s="154"/>
      <c r="G379" s="154"/>
      <c r="H379" s="154" t="str">
        <f>IF(Tabell41013[[#All],[ID]]=0,"",INDEX(Tabell2[Webcert Rubrik],MATCH(Tabell41013[ID],Tabell2[ID],0)))</f>
        <v/>
      </c>
      <c r="I379" s="99" t="str">
        <f>IF(Tabell41013[[#All],[ID]]=0,"",INDEX(Tabell2[Webcert Text],MATCH(Tabell41013[ID],Tabell2[ID],0)))</f>
        <v/>
      </c>
    </row>
    <row r="380" spans="1:9" ht="40" customHeight="1" x14ac:dyDescent="0.2">
      <c r="A380" s="89"/>
      <c r="B380" s="91"/>
      <c r="C380" s="86"/>
      <c r="D380" s="86" t="str">
        <f>IF(Tabell41013[[#This Row],[ID]]="","",INDEX(Tabell2[Kategori (REK/OBS)],MATCH(Tabell41013[[#This Row],[ID]],Tabell2[ID],0)))</f>
        <v/>
      </c>
      <c r="E380" s="96"/>
      <c r="F380" s="154"/>
      <c r="G380" s="154"/>
      <c r="H380" s="154" t="str">
        <f>IF(Tabell41013[[#All],[ID]]=0,"",INDEX(Tabell2[Webcert Rubrik],MATCH(Tabell41013[ID],Tabell2[ID],0)))</f>
        <v/>
      </c>
      <c r="I380" s="99" t="str">
        <f>IF(Tabell41013[[#All],[ID]]=0,"",INDEX(Tabell2[Webcert Text],MATCH(Tabell41013[ID],Tabell2[ID],0)))</f>
        <v/>
      </c>
    </row>
    <row r="381" spans="1:9" ht="40" customHeight="1" x14ac:dyDescent="0.2">
      <c r="A381" s="89"/>
      <c r="B381" s="91"/>
      <c r="C381" s="86"/>
      <c r="D381" s="86" t="str">
        <f>IF(Tabell41013[[#This Row],[ID]]="","",INDEX(Tabell2[Kategori (REK/OBS)],MATCH(Tabell41013[[#This Row],[ID]],Tabell2[ID],0)))</f>
        <v/>
      </c>
      <c r="E381" s="96"/>
      <c r="F381" s="154"/>
      <c r="G381" s="154"/>
      <c r="H381" s="154" t="str">
        <f>IF(Tabell41013[[#All],[ID]]=0,"",INDEX(Tabell2[Webcert Rubrik],MATCH(Tabell41013[ID],Tabell2[ID],0)))</f>
        <v/>
      </c>
      <c r="I381" s="99" t="str">
        <f>IF(Tabell41013[[#All],[ID]]=0,"",INDEX(Tabell2[Webcert Text],MATCH(Tabell41013[ID],Tabell2[ID],0)))</f>
        <v/>
      </c>
    </row>
    <row r="382" spans="1:9" ht="40" customHeight="1" x14ac:dyDescent="0.2">
      <c r="A382" s="89"/>
      <c r="B382" s="91"/>
      <c r="C382" s="86"/>
      <c r="D382" s="86" t="str">
        <f>IF(Tabell41013[[#This Row],[ID]]="","",INDEX(Tabell2[Kategori (REK/OBS)],MATCH(Tabell41013[[#This Row],[ID]],Tabell2[ID],0)))</f>
        <v/>
      </c>
      <c r="E382" s="96"/>
      <c r="F382" s="154"/>
      <c r="G382" s="154"/>
      <c r="H382" s="154" t="str">
        <f>IF(Tabell41013[[#All],[ID]]=0,"",INDEX(Tabell2[Webcert Rubrik],MATCH(Tabell41013[ID],Tabell2[ID],0)))</f>
        <v/>
      </c>
      <c r="I382" s="99" t="str">
        <f>IF(Tabell41013[[#All],[ID]]=0,"",INDEX(Tabell2[Webcert Text],MATCH(Tabell41013[ID],Tabell2[ID],0)))</f>
        <v/>
      </c>
    </row>
    <row r="383" spans="1:9" ht="40" customHeight="1" x14ac:dyDescent="0.2">
      <c r="A383" s="89"/>
      <c r="B383" s="91"/>
      <c r="C383" s="86"/>
      <c r="D383" s="86" t="str">
        <f>IF(Tabell41013[[#This Row],[ID]]="","",INDEX(Tabell2[Kategori (REK/OBS)],MATCH(Tabell41013[[#This Row],[ID]],Tabell2[ID],0)))</f>
        <v/>
      </c>
      <c r="E383" s="96"/>
      <c r="F383" s="154"/>
      <c r="G383" s="154"/>
      <c r="H383" s="154" t="str">
        <f>IF(Tabell41013[[#All],[ID]]=0,"",INDEX(Tabell2[Webcert Rubrik],MATCH(Tabell41013[ID],Tabell2[ID],0)))</f>
        <v/>
      </c>
      <c r="I383" s="99" t="str">
        <f>IF(Tabell41013[[#All],[ID]]=0,"",INDEX(Tabell2[Webcert Text],MATCH(Tabell41013[ID],Tabell2[ID],0)))</f>
        <v/>
      </c>
    </row>
    <row r="384" spans="1:9" ht="40" customHeight="1" x14ac:dyDescent="0.2">
      <c r="A384" s="89"/>
      <c r="B384" s="91"/>
      <c r="C384" s="86"/>
      <c r="D384" s="86" t="str">
        <f>IF(Tabell41013[[#This Row],[ID]]="","",INDEX(Tabell2[Kategori (REK/OBS)],MATCH(Tabell41013[[#This Row],[ID]],Tabell2[ID],0)))</f>
        <v/>
      </c>
      <c r="E384" s="96"/>
      <c r="F384" s="154"/>
      <c r="G384" s="154"/>
      <c r="H384" s="154" t="str">
        <f>IF(Tabell41013[[#All],[ID]]=0,"",INDEX(Tabell2[Webcert Rubrik],MATCH(Tabell41013[ID],Tabell2[ID],0)))</f>
        <v/>
      </c>
      <c r="I384" s="99" t="str">
        <f>IF(Tabell41013[[#All],[ID]]=0,"",INDEX(Tabell2[Webcert Text],MATCH(Tabell41013[ID],Tabell2[ID],0)))</f>
        <v/>
      </c>
    </row>
    <row r="385" spans="1:9" ht="40" customHeight="1" x14ac:dyDescent="0.2">
      <c r="A385" s="89"/>
      <c r="B385" s="91"/>
      <c r="C385" s="86"/>
      <c r="D385" s="86" t="str">
        <f>IF(Tabell41013[[#This Row],[ID]]="","",INDEX(Tabell2[Kategori (REK/OBS)],MATCH(Tabell41013[[#This Row],[ID]],Tabell2[ID],0)))</f>
        <v/>
      </c>
      <c r="E385" s="96"/>
      <c r="F385" s="154"/>
      <c r="G385" s="154"/>
      <c r="H385" s="154" t="str">
        <f>IF(Tabell41013[[#All],[ID]]=0,"",INDEX(Tabell2[Webcert Rubrik],MATCH(Tabell41013[ID],Tabell2[ID],0)))</f>
        <v/>
      </c>
      <c r="I385" s="99" t="str">
        <f>IF(Tabell41013[[#All],[ID]]=0,"",INDEX(Tabell2[Webcert Text],MATCH(Tabell41013[ID],Tabell2[ID],0)))</f>
        <v/>
      </c>
    </row>
    <row r="386" spans="1:9" ht="40" customHeight="1" x14ac:dyDescent="0.2">
      <c r="A386" s="89"/>
      <c r="B386" s="91"/>
      <c r="C386" s="86"/>
      <c r="D386" s="86" t="str">
        <f>IF(Tabell41013[[#This Row],[ID]]="","",INDEX(Tabell2[Kategori (REK/OBS)],MATCH(Tabell41013[[#This Row],[ID]],Tabell2[ID],0)))</f>
        <v/>
      </c>
      <c r="E386" s="96"/>
      <c r="F386" s="154"/>
      <c r="G386" s="154"/>
      <c r="H386" s="154" t="str">
        <f>IF(Tabell41013[[#All],[ID]]=0,"",INDEX(Tabell2[Webcert Rubrik],MATCH(Tabell41013[ID],Tabell2[ID],0)))</f>
        <v/>
      </c>
      <c r="I386" s="99" t="str">
        <f>IF(Tabell41013[[#All],[ID]]=0,"",INDEX(Tabell2[Webcert Text],MATCH(Tabell41013[ID],Tabell2[ID],0)))</f>
        <v/>
      </c>
    </row>
    <row r="387" spans="1:9" ht="40" customHeight="1" x14ac:dyDescent="0.2">
      <c r="A387" s="89"/>
      <c r="B387" s="91"/>
      <c r="C387" s="86"/>
      <c r="D387" s="86" t="str">
        <f>IF(Tabell41013[[#This Row],[ID]]="","",INDEX(Tabell2[Kategori (REK/OBS)],MATCH(Tabell41013[[#This Row],[ID]],Tabell2[ID],0)))</f>
        <v/>
      </c>
      <c r="E387" s="96"/>
      <c r="F387" s="154"/>
      <c r="G387" s="154"/>
      <c r="H387" s="154" t="str">
        <f>IF(Tabell41013[[#All],[ID]]=0,"",INDEX(Tabell2[Webcert Rubrik],MATCH(Tabell41013[ID],Tabell2[ID],0)))</f>
        <v/>
      </c>
      <c r="I387" s="99" t="str">
        <f>IF(Tabell41013[[#All],[ID]]=0,"",INDEX(Tabell2[Webcert Text],MATCH(Tabell41013[ID],Tabell2[ID],0)))</f>
        <v/>
      </c>
    </row>
    <row r="388" spans="1:9" ht="40" customHeight="1" x14ac:dyDescent="0.2">
      <c r="A388" s="89"/>
      <c r="B388" s="91"/>
      <c r="C388" s="86"/>
      <c r="D388" s="86" t="str">
        <f>IF(Tabell41013[[#This Row],[ID]]="","",INDEX(Tabell2[Kategori (REK/OBS)],MATCH(Tabell41013[[#This Row],[ID]],Tabell2[ID],0)))</f>
        <v/>
      </c>
      <c r="E388" s="96"/>
      <c r="F388" s="154"/>
      <c r="G388" s="154"/>
      <c r="H388" s="154" t="str">
        <f>IF(Tabell41013[[#All],[ID]]=0,"",INDEX(Tabell2[Webcert Rubrik],MATCH(Tabell41013[ID],Tabell2[ID],0)))</f>
        <v/>
      </c>
      <c r="I388" s="99" t="str">
        <f>IF(Tabell41013[[#All],[ID]]=0,"",INDEX(Tabell2[Webcert Text],MATCH(Tabell41013[ID],Tabell2[ID],0)))</f>
        <v/>
      </c>
    </row>
    <row r="389" spans="1:9" ht="40" customHeight="1" x14ac:dyDescent="0.2">
      <c r="A389" s="89"/>
      <c r="B389" s="91"/>
      <c r="C389" s="86"/>
      <c r="D389" s="86" t="str">
        <f>IF(Tabell41013[[#This Row],[ID]]="","",INDEX(Tabell2[Kategori (REK/OBS)],MATCH(Tabell41013[[#This Row],[ID]],Tabell2[ID],0)))</f>
        <v/>
      </c>
      <c r="E389" s="96"/>
      <c r="F389" s="154"/>
      <c r="G389" s="154"/>
      <c r="H389" s="154" t="str">
        <f>IF(Tabell41013[[#All],[ID]]=0,"",INDEX(Tabell2[Webcert Rubrik],MATCH(Tabell41013[ID],Tabell2[ID],0)))</f>
        <v/>
      </c>
      <c r="I389" s="99" t="str">
        <f>IF(Tabell41013[[#All],[ID]]=0,"",INDEX(Tabell2[Webcert Text],MATCH(Tabell41013[ID],Tabell2[ID],0)))</f>
        <v/>
      </c>
    </row>
    <row r="390" spans="1:9" ht="40" customHeight="1" x14ac:dyDescent="0.2">
      <c r="A390" s="89"/>
      <c r="B390" s="91"/>
      <c r="C390" s="86"/>
      <c r="D390" s="86" t="str">
        <f>IF(Tabell41013[[#This Row],[ID]]="","",INDEX(Tabell2[Kategori (REK/OBS)],MATCH(Tabell41013[[#This Row],[ID]],Tabell2[ID],0)))</f>
        <v/>
      </c>
      <c r="E390" s="96"/>
      <c r="F390" s="154"/>
      <c r="G390" s="154"/>
      <c r="H390" s="154" t="str">
        <f>IF(Tabell41013[[#All],[ID]]=0,"",INDEX(Tabell2[Webcert Rubrik],MATCH(Tabell41013[ID],Tabell2[ID],0)))</f>
        <v/>
      </c>
      <c r="I390" s="99" t="str">
        <f>IF(Tabell41013[[#All],[ID]]=0,"",INDEX(Tabell2[Webcert Text],MATCH(Tabell41013[ID],Tabell2[ID],0)))</f>
        <v/>
      </c>
    </row>
    <row r="391" spans="1:9" ht="40" customHeight="1" x14ac:dyDescent="0.2">
      <c r="A391" s="89"/>
      <c r="B391" s="91"/>
      <c r="C391" s="86"/>
      <c r="D391" s="86" t="str">
        <f>IF(Tabell41013[[#This Row],[ID]]="","",INDEX(Tabell2[Kategori (REK/OBS)],MATCH(Tabell41013[[#This Row],[ID]],Tabell2[ID],0)))</f>
        <v/>
      </c>
      <c r="E391" s="96"/>
      <c r="F391" s="154"/>
      <c r="G391" s="154"/>
      <c r="H391" s="154" t="str">
        <f>IF(Tabell41013[[#All],[ID]]=0,"",INDEX(Tabell2[Webcert Rubrik],MATCH(Tabell41013[ID],Tabell2[ID],0)))</f>
        <v/>
      </c>
      <c r="I391" s="99" t="str">
        <f>IF(Tabell41013[[#All],[ID]]=0,"",INDEX(Tabell2[Webcert Text],MATCH(Tabell41013[ID],Tabell2[ID],0)))</f>
        <v/>
      </c>
    </row>
    <row r="392" spans="1:9" ht="40" customHeight="1" x14ac:dyDescent="0.2">
      <c r="A392" s="89"/>
      <c r="B392" s="91"/>
      <c r="C392" s="86"/>
      <c r="D392" s="86" t="str">
        <f>IF(Tabell41013[[#This Row],[ID]]="","",INDEX(Tabell2[Kategori (REK/OBS)],MATCH(Tabell41013[[#This Row],[ID]],Tabell2[ID],0)))</f>
        <v/>
      </c>
      <c r="E392" s="96"/>
      <c r="F392" s="154"/>
      <c r="G392" s="154"/>
      <c r="H392" s="154" t="str">
        <f>IF(Tabell41013[[#All],[ID]]=0,"",INDEX(Tabell2[Webcert Rubrik],MATCH(Tabell41013[ID],Tabell2[ID],0)))</f>
        <v/>
      </c>
      <c r="I392" s="99" t="str">
        <f>IF(Tabell41013[[#All],[ID]]=0,"",INDEX(Tabell2[Webcert Text],MATCH(Tabell41013[ID],Tabell2[ID],0)))</f>
        <v/>
      </c>
    </row>
    <row r="393" spans="1:9" ht="40" customHeight="1" x14ac:dyDescent="0.2">
      <c r="A393" s="89"/>
      <c r="B393" s="91"/>
      <c r="C393" s="86"/>
      <c r="D393" s="86" t="str">
        <f>IF(Tabell41013[[#This Row],[ID]]="","",INDEX(Tabell2[Kategori (REK/OBS)],MATCH(Tabell41013[[#This Row],[ID]],Tabell2[ID],0)))</f>
        <v/>
      </c>
      <c r="E393" s="96"/>
      <c r="F393" s="154"/>
      <c r="G393" s="154"/>
      <c r="H393" s="154" t="str">
        <f>IF(Tabell41013[[#All],[ID]]=0,"",INDEX(Tabell2[Webcert Rubrik],MATCH(Tabell41013[ID],Tabell2[ID],0)))</f>
        <v/>
      </c>
      <c r="I393" s="99" t="str">
        <f>IF(Tabell41013[[#All],[ID]]=0,"",INDEX(Tabell2[Webcert Text],MATCH(Tabell41013[ID],Tabell2[ID],0)))</f>
        <v/>
      </c>
    </row>
    <row r="394" spans="1:9" ht="40" customHeight="1" x14ac:dyDescent="0.2">
      <c r="A394" s="89"/>
      <c r="B394" s="91"/>
      <c r="C394" s="86"/>
      <c r="D394" s="86" t="str">
        <f>IF(Tabell41013[[#This Row],[ID]]="","",INDEX(Tabell2[Kategori (REK/OBS)],MATCH(Tabell41013[[#This Row],[ID]],Tabell2[ID],0)))</f>
        <v/>
      </c>
      <c r="E394" s="96"/>
      <c r="F394" s="154"/>
      <c r="G394" s="154"/>
      <c r="H394" s="154" t="str">
        <f>IF(Tabell41013[[#All],[ID]]=0,"",INDEX(Tabell2[Webcert Rubrik],MATCH(Tabell41013[ID],Tabell2[ID],0)))</f>
        <v/>
      </c>
      <c r="I394" s="99" t="str">
        <f>IF(Tabell41013[[#All],[ID]]=0,"",INDEX(Tabell2[Webcert Text],MATCH(Tabell41013[ID],Tabell2[ID],0)))</f>
        <v/>
      </c>
    </row>
    <row r="395" spans="1:9" ht="40" customHeight="1" x14ac:dyDescent="0.2">
      <c r="A395" s="89"/>
      <c r="B395" s="91"/>
      <c r="C395" s="86"/>
      <c r="D395" s="86" t="str">
        <f>IF(Tabell41013[[#This Row],[ID]]="","",INDEX(Tabell2[Kategori (REK/OBS)],MATCH(Tabell41013[[#This Row],[ID]],Tabell2[ID],0)))</f>
        <v/>
      </c>
      <c r="E395" s="96"/>
      <c r="F395" s="154"/>
      <c r="G395" s="154"/>
      <c r="H395" s="154" t="str">
        <f>IF(Tabell41013[[#All],[ID]]=0,"",INDEX(Tabell2[Webcert Rubrik],MATCH(Tabell41013[ID],Tabell2[ID],0)))</f>
        <v/>
      </c>
      <c r="I395" s="99" t="str">
        <f>IF(Tabell41013[[#All],[ID]]=0,"",INDEX(Tabell2[Webcert Text],MATCH(Tabell41013[ID],Tabell2[ID],0)))</f>
        <v/>
      </c>
    </row>
    <row r="396" spans="1:9" ht="40" customHeight="1" x14ac:dyDescent="0.2">
      <c r="A396" s="89"/>
      <c r="B396" s="91"/>
      <c r="C396" s="86"/>
      <c r="D396" s="86" t="str">
        <f>IF(Tabell41013[[#This Row],[ID]]="","",INDEX(Tabell2[Kategori (REK/OBS)],MATCH(Tabell41013[[#This Row],[ID]],Tabell2[ID],0)))</f>
        <v/>
      </c>
      <c r="E396" s="96"/>
      <c r="F396" s="154"/>
      <c r="G396" s="154"/>
      <c r="H396" s="154" t="str">
        <f>IF(Tabell41013[[#All],[ID]]=0,"",INDEX(Tabell2[Webcert Rubrik],MATCH(Tabell41013[ID],Tabell2[ID],0)))</f>
        <v/>
      </c>
      <c r="I396" s="99" t="str">
        <f>IF(Tabell41013[[#All],[ID]]=0,"",INDEX(Tabell2[Webcert Text],MATCH(Tabell41013[ID],Tabell2[ID],0)))</f>
        <v/>
      </c>
    </row>
    <row r="397" spans="1:9" ht="40" customHeight="1" x14ac:dyDescent="0.2">
      <c r="A397" s="89"/>
      <c r="B397" s="91"/>
      <c r="C397" s="86"/>
      <c r="D397" s="86" t="str">
        <f>IF(Tabell41013[[#This Row],[ID]]="","",INDEX(Tabell2[Kategori (REK/OBS)],MATCH(Tabell41013[[#This Row],[ID]],Tabell2[ID],0)))</f>
        <v/>
      </c>
      <c r="E397" s="96"/>
      <c r="F397" s="154"/>
      <c r="G397" s="154"/>
      <c r="H397" s="154" t="str">
        <f>IF(Tabell41013[[#All],[ID]]=0,"",INDEX(Tabell2[Webcert Rubrik],MATCH(Tabell41013[ID],Tabell2[ID],0)))</f>
        <v/>
      </c>
      <c r="I397" s="99" t="str">
        <f>IF(Tabell41013[[#All],[ID]]=0,"",INDEX(Tabell2[Webcert Text],MATCH(Tabell41013[ID],Tabell2[ID],0)))</f>
        <v/>
      </c>
    </row>
    <row r="398" spans="1:9" ht="40" customHeight="1" x14ac:dyDescent="0.2">
      <c r="A398" s="89"/>
      <c r="B398" s="91"/>
      <c r="C398" s="86"/>
      <c r="D398" s="86" t="str">
        <f>IF(Tabell41013[[#This Row],[ID]]="","",INDEX(Tabell2[Kategori (REK/OBS)],MATCH(Tabell41013[[#This Row],[ID]],Tabell2[ID],0)))</f>
        <v/>
      </c>
      <c r="E398" s="96"/>
      <c r="F398" s="154"/>
      <c r="G398" s="154"/>
      <c r="H398" s="154" t="str">
        <f>IF(Tabell41013[[#All],[ID]]=0,"",INDEX(Tabell2[Webcert Rubrik],MATCH(Tabell41013[ID],Tabell2[ID],0)))</f>
        <v/>
      </c>
      <c r="I398" s="99" t="str">
        <f>IF(Tabell41013[[#All],[ID]]=0,"",INDEX(Tabell2[Webcert Text],MATCH(Tabell41013[ID],Tabell2[ID],0)))</f>
        <v/>
      </c>
    </row>
    <row r="399" spans="1:9" ht="40" customHeight="1" x14ac:dyDescent="0.2">
      <c r="A399" s="89"/>
      <c r="B399" s="91"/>
      <c r="C399" s="86"/>
      <c r="D399" s="86" t="str">
        <f>IF(Tabell41013[[#This Row],[ID]]="","",INDEX(Tabell2[Kategori (REK/OBS)],MATCH(Tabell41013[[#This Row],[ID]],Tabell2[ID],0)))</f>
        <v/>
      </c>
      <c r="E399" s="96"/>
      <c r="F399" s="154"/>
      <c r="G399" s="154"/>
      <c r="H399" s="154" t="str">
        <f>IF(Tabell41013[[#All],[ID]]=0,"",INDEX(Tabell2[Webcert Rubrik],MATCH(Tabell41013[ID],Tabell2[ID],0)))</f>
        <v/>
      </c>
      <c r="I399" s="99" t="str">
        <f>IF(Tabell41013[[#All],[ID]]=0,"",INDEX(Tabell2[Webcert Text],MATCH(Tabell41013[ID],Tabell2[ID],0)))</f>
        <v/>
      </c>
    </row>
    <row r="400" spans="1:9" ht="40" customHeight="1" x14ac:dyDescent="0.2">
      <c r="A400" s="89"/>
      <c r="B400" s="91"/>
      <c r="C400" s="86"/>
      <c r="D400" s="86" t="str">
        <f>IF(Tabell41013[[#This Row],[ID]]="","",INDEX(Tabell2[Kategori (REK/OBS)],MATCH(Tabell41013[[#This Row],[ID]],Tabell2[ID],0)))</f>
        <v/>
      </c>
      <c r="E400" s="96"/>
      <c r="F400" s="154"/>
      <c r="G400" s="154"/>
      <c r="H400" s="154" t="str">
        <f>IF(Tabell41013[[#All],[ID]]=0,"",INDEX(Tabell2[Webcert Rubrik],MATCH(Tabell41013[ID],Tabell2[ID],0)))</f>
        <v/>
      </c>
      <c r="I400" s="99" t="str">
        <f>IF(Tabell41013[[#All],[ID]]=0,"",INDEX(Tabell2[Webcert Text],MATCH(Tabell41013[ID],Tabell2[ID],0)))</f>
        <v/>
      </c>
    </row>
    <row r="401" spans="1:9" ht="40" customHeight="1" x14ac:dyDescent="0.2">
      <c r="A401" s="89"/>
      <c r="B401" s="91"/>
      <c r="C401" s="86"/>
      <c r="D401" s="86" t="str">
        <f>IF(Tabell41013[[#This Row],[ID]]="","",INDEX(Tabell2[Kategori (REK/OBS)],MATCH(Tabell41013[[#This Row],[ID]],Tabell2[ID],0)))</f>
        <v/>
      </c>
      <c r="E401" s="96"/>
      <c r="F401" s="154"/>
      <c r="G401" s="154"/>
      <c r="H401" s="154" t="str">
        <f>IF(Tabell41013[[#All],[ID]]=0,"",INDEX(Tabell2[Webcert Rubrik],MATCH(Tabell41013[ID],Tabell2[ID],0)))</f>
        <v/>
      </c>
      <c r="I401" s="99" t="str">
        <f>IF(Tabell41013[[#All],[ID]]=0,"",INDEX(Tabell2[Webcert Text],MATCH(Tabell41013[ID],Tabell2[ID],0)))</f>
        <v/>
      </c>
    </row>
    <row r="402" spans="1:9" ht="40" customHeight="1" x14ac:dyDescent="0.2">
      <c r="A402" s="89"/>
      <c r="B402" s="91"/>
      <c r="C402" s="86"/>
      <c r="D402" s="86" t="str">
        <f>IF(Tabell41013[[#This Row],[ID]]="","",INDEX(Tabell2[Kategori (REK/OBS)],MATCH(Tabell41013[[#This Row],[ID]],Tabell2[ID],0)))</f>
        <v/>
      </c>
      <c r="E402" s="96"/>
      <c r="F402" s="154"/>
      <c r="G402" s="154"/>
      <c r="H402" s="154" t="str">
        <f>IF(Tabell41013[[#All],[ID]]=0,"",INDEX(Tabell2[Webcert Rubrik],MATCH(Tabell41013[ID],Tabell2[ID],0)))</f>
        <v/>
      </c>
      <c r="I402" s="99" t="str">
        <f>IF(Tabell41013[[#All],[ID]]=0,"",INDEX(Tabell2[Webcert Text],MATCH(Tabell41013[ID],Tabell2[ID],0)))</f>
        <v/>
      </c>
    </row>
    <row r="403" spans="1:9" ht="40" customHeight="1" x14ac:dyDescent="0.2">
      <c r="A403" s="89"/>
      <c r="B403" s="91"/>
      <c r="C403" s="86"/>
      <c r="D403" s="86" t="str">
        <f>IF(Tabell41013[[#This Row],[ID]]="","",INDEX(Tabell2[Kategori (REK/OBS)],MATCH(Tabell41013[[#This Row],[ID]],Tabell2[ID],0)))</f>
        <v/>
      </c>
      <c r="E403" s="96"/>
      <c r="F403" s="154"/>
      <c r="G403" s="154"/>
      <c r="H403" s="154" t="str">
        <f>IF(Tabell41013[[#All],[ID]]=0,"",INDEX(Tabell2[Webcert Rubrik],MATCH(Tabell41013[ID],Tabell2[ID],0)))</f>
        <v/>
      </c>
      <c r="I403" s="99" t="str">
        <f>IF(Tabell41013[[#All],[ID]]=0,"",INDEX(Tabell2[Webcert Text],MATCH(Tabell41013[ID],Tabell2[ID],0)))</f>
        <v/>
      </c>
    </row>
    <row r="404" spans="1:9" ht="40" customHeight="1" x14ac:dyDescent="0.2">
      <c r="A404" s="89"/>
      <c r="B404" s="91"/>
      <c r="C404" s="86"/>
      <c r="D404" s="86" t="str">
        <f>IF(Tabell41013[[#This Row],[ID]]="","",INDEX(Tabell2[Kategori (REK/OBS)],MATCH(Tabell41013[[#This Row],[ID]],Tabell2[ID],0)))</f>
        <v/>
      </c>
      <c r="E404" s="96"/>
      <c r="F404" s="154"/>
      <c r="G404" s="154"/>
      <c r="H404" s="154" t="str">
        <f>IF(Tabell41013[[#All],[ID]]=0,"",INDEX(Tabell2[Webcert Rubrik],MATCH(Tabell41013[ID],Tabell2[ID],0)))</f>
        <v/>
      </c>
      <c r="I404" s="99" t="str">
        <f>IF(Tabell41013[[#All],[ID]]=0,"",INDEX(Tabell2[Webcert Text],MATCH(Tabell41013[ID],Tabell2[ID],0)))</f>
        <v/>
      </c>
    </row>
    <row r="405" spans="1:9" ht="40" customHeight="1" x14ac:dyDescent="0.2">
      <c r="A405" s="89"/>
      <c r="B405" s="91"/>
      <c r="C405" s="86"/>
      <c r="D405" s="86" t="str">
        <f>IF(Tabell41013[[#This Row],[ID]]="","",INDEX(Tabell2[Kategori (REK/OBS)],MATCH(Tabell41013[[#This Row],[ID]],Tabell2[ID],0)))</f>
        <v/>
      </c>
      <c r="E405" s="96"/>
      <c r="F405" s="154"/>
      <c r="G405" s="154"/>
      <c r="H405" s="154" t="str">
        <f>IF(Tabell41013[[#All],[ID]]=0,"",INDEX(Tabell2[Webcert Rubrik],MATCH(Tabell41013[ID],Tabell2[ID],0)))</f>
        <v/>
      </c>
      <c r="I405" s="99" t="str">
        <f>IF(Tabell41013[[#All],[ID]]=0,"",INDEX(Tabell2[Webcert Text],MATCH(Tabell41013[ID],Tabell2[ID],0)))</f>
        <v/>
      </c>
    </row>
    <row r="406" spans="1:9" ht="40" customHeight="1" x14ac:dyDescent="0.2">
      <c r="A406" s="89"/>
      <c r="B406" s="91"/>
      <c r="C406" s="86"/>
      <c r="D406" s="86" t="str">
        <f>IF(Tabell41013[[#This Row],[ID]]="","",INDEX(Tabell2[Kategori (REK/OBS)],MATCH(Tabell41013[[#This Row],[ID]],Tabell2[ID],0)))</f>
        <v/>
      </c>
      <c r="E406" s="96"/>
      <c r="F406" s="154"/>
      <c r="G406" s="154"/>
      <c r="H406" s="154" t="str">
        <f>IF(Tabell41013[[#All],[ID]]=0,"",INDEX(Tabell2[Webcert Rubrik],MATCH(Tabell41013[ID],Tabell2[ID],0)))</f>
        <v/>
      </c>
      <c r="I406" s="99" t="str">
        <f>IF(Tabell41013[[#All],[ID]]=0,"",INDEX(Tabell2[Webcert Text],MATCH(Tabell41013[ID],Tabell2[ID],0)))</f>
        <v/>
      </c>
    </row>
    <row r="407" spans="1:9" ht="40" customHeight="1" x14ac:dyDescent="0.2">
      <c r="A407" s="89"/>
      <c r="B407" s="91"/>
      <c r="C407" s="86"/>
      <c r="D407" s="86" t="str">
        <f>IF(Tabell41013[[#This Row],[ID]]="","",INDEX(Tabell2[Kategori (REK/OBS)],MATCH(Tabell41013[[#This Row],[ID]],Tabell2[ID],0)))</f>
        <v/>
      </c>
      <c r="E407" s="96"/>
      <c r="F407" s="154"/>
      <c r="G407" s="154"/>
      <c r="H407" s="154" t="str">
        <f>IF(Tabell41013[[#All],[ID]]=0,"",INDEX(Tabell2[Webcert Rubrik],MATCH(Tabell41013[ID],Tabell2[ID],0)))</f>
        <v/>
      </c>
      <c r="I407" s="99" t="str">
        <f>IF(Tabell41013[[#All],[ID]]=0,"",INDEX(Tabell2[Webcert Text],MATCH(Tabell41013[ID],Tabell2[ID],0)))</f>
        <v/>
      </c>
    </row>
    <row r="408" spans="1:9" ht="40" customHeight="1" x14ac:dyDescent="0.2">
      <c r="A408" s="89"/>
      <c r="B408" s="91"/>
      <c r="C408" s="86"/>
      <c r="D408" s="86" t="str">
        <f>IF(Tabell41013[[#This Row],[ID]]="","",INDEX(Tabell2[Kategori (REK/OBS)],MATCH(Tabell41013[[#This Row],[ID]],Tabell2[ID],0)))</f>
        <v/>
      </c>
      <c r="E408" s="96"/>
      <c r="F408" s="154"/>
      <c r="G408" s="154"/>
      <c r="H408" s="154" t="str">
        <f>IF(Tabell41013[[#All],[ID]]=0,"",INDEX(Tabell2[Webcert Rubrik],MATCH(Tabell41013[ID],Tabell2[ID],0)))</f>
        <v/>
      </c>
      <c r="I408" s="99" t="str">
        <f>IF(Tabell41013[[#All],[ID]]=0,"",INDEX(Tabell2[Webcert Text],MATCH(Tabell41013[ID],Tabell2[ID],0)))</f>
        <v/>
      </c>
    </row>
    <row r="409" spans="1:9" ht="40" customHeight="1" x14ac:dyDescent="0.2">
      <c r="A409" s="89"/>
      <c r="B409" s="91"/>
      <c r="C409" s="86"/>
      <c r="D409" s="86" t="str">
        <f>IF(Tabell41013[[#This Row],[ID]]="","",INDEX(Tabell2[Kategori (REK/OBS)],MATCH(Tabell41013[[#This Row],[ID]],Tabell2[ID],0)))</f>
        <v/>
      </c>
      <c r="E409" s="96"/>
      <c r="F409" s="154"/>
      <c r="G409" s="154"/>
      <c r="H409" s="154" t="str">
        <f>IF(Tabell41013[[#All],[ID]]=0,"",INDEX(Tabell2[Webcert Rubrik],MATCH(Tabell41013[ID],Tabell2[ID],0)))</f>
        <v/>
      </c>
      <c r="I409" s="99" t="str">
        <f>IF(Tabell41013[[#All],[ID]]=0,"",INDEX(Tabell2[Webcert Text],MATCH(Tabell41013[ID],Tabell2[ID],0)))</f>
        <v/>
      </c>
    </row>
    <row r="410" spans="1:9" ht="40" customHeight="1" x14ac:dyDescent="0.2">
      <c r="A410" s="89"/>
      <c r="B410" s="91"/>
      <c r="C410" s="86"/>
      <c r="D410" s="86" t="str">
        <f>IF(Tabell41013[[#This Row],[ID]]="","",INDEX(Tabell2[Kategori (REK/OBS)],MATCH(Tabell41013[[#This Row],[ID]],Tabell2[ID],0)))</f>
        <v/>
      </c>
      <c r="E410" s="96"/>
      <c r="F410" s="154"/>
      <c r="G410" s="154"/>
      <c r="H410" s="154" t="str">
        <f>IF(Tabell41013[[#All],[ID]]=0,"",INDEX(Tabell2[Webcert Rubrik],MATCH(Tabell41013[ID],Tabell2[ID],0)))</f>
        <v/>
      </c>
      <c r="I410" s="99" t="str">
        <f>IF(Tabell41013[[#All],[ID]]=0,"",INDEX(Tabell2[Webcert Text],MATCH(Tabell41013[ID],Tabell2[ID],0)))</f>
        <v/>
      </c>
    </row>
    <row r="411" spans="1:9" ht="40" customHeight="1" x14ac:dyDescent="0.2">
      <c r="A411" s="89"/>
      <c r="B411" s="91"/>
      <c r="C411" s="86"/>
      <c r="D411" s="86" t="str">
        <f>IF(Tabell41013[[#This Row],[ID]]="","",INDEX(Tabell2[Kategori (REK/OBS)],MATCH(Tabell41013[[#This Row],[ID]],Tabell2[ID],0)))</f>
        <v/>
      </c>
      <c r="E411" s="96"/>
      <c r="F411" s="154"/>
      <c r="G411" s="154"/>
      <c r="H411" s="154" t="str">
        <f>IF(Tabell41013[[#All],[ID]]=0,"",INDEX(Tabell2[Webcert Rubrik],MATCH(Tabell41013[ID],Tabell2[ID],0)))</f>
        <v/>
      </c>
      <c r="I411" s="99" t="str">
        <f>IF(Tabell41013[[#All],[ID]]=0,"",INDEX(Tabell2[Webcert Text],MATCH(Tabell41013[ID],Tabell2[ID],0)))</f>
        <v/>
      </c>
    </row>
    <row r="412" spans="1:9" ht="40" customHeight="1" x14ac:dyDescent="0.2">
      <c r="A412" s="89"/>
      <c r="B412" s="91"/>
      <c r="C412" s="86"/>
      <c r="D412" s="86" t="str">
        <f>IF(Tabell41013[[#This Row],[ID]]="","",INDEX(Tabell2[Kategori (REK/OBS)],MATCH(Tabell41013[[#This Row],[ID]],Tabell2[ID],0)))</f>
        <v/>
      </c>
      <c r="E412" s="96"/>
      <c r="F412" s="154"/>
      <c r="G412" s="154"/>
      <c r="H412" s="154" t="str">
        <f>IF(Tabell41013[[#All],[ID]]=0,"",INDEX(Tabell2[Webcert Rubrik],MATCH(Tabell41013[ID],Tabell2[ID],0)))</f>
        <v/>
      </c>
      <c r="I412" s="99" t="str">
        <f>IF(Tabell41013[[#All],[ID]]=0,"",INDEX(Tabell2[Webcert Text],MATCH(Tabell41013[ID],Tabell2[ID],0)))</f>
        <v/>
      </c>
    </row>
    <row r="413" spans="1:9" ht="40" customHeight="1" x14ac:dyDescent="0.2">
      <c r="A413" s="89"/>
      <c r="B413" s="91"/>
      <c r="C413" s="86"/>
      <c r="D413" s="86" t="str">
        <f>IF(Tabell41013[[#This Row],[ID]]="","",INDEX(Tabell2[Kategori (REK/OBS)],MATCH(Tabell41013[[#This Row],[ID]],Tabell2[ID],0)))</f>
        <v/>
      </c>
      <c r="E413" s="96"/>
      <c r="F413" s="154"/>
      <c r="G413" s="154"/>
      <c r="H413" s="154" t="str">
        <f>IF(Tabell41013[[#All],[ID]]=0,"",INDEX(Tabell2[Webcert Rubrik],MATCH(Tabell41013[ID],Tabell2[ID],0)))</f>
        <v/>
      </c>
      <c r="I413" s="99" t="str">
        <f>IF(Tabell41013[[#All],[ID]]=0,"",INDEX(Tabell2[Webcert Text],MATCH(Tabell41013[ID],Tabell2[ID],0)))</f>
        <v/>
      </c>
    </row>
    <row r="414" spans="1:9" ht="40" customHeight="1" x14ac:dyDescent="0.2">
      <c r="A414" s="89"/>
      <c r="B414" s="91"/>
      <c r="C414" s="86"/>
      <c r="D414" s="86" t="str">
        <f>IF(Tabell41013[[#This Row],[ID]]="","",INDEX(Tabell2[Kategori (REK/OBS)],MATCH(Tabell41013[[#This Row],[ID]],Tabell2[ID],0)))</f>
        <v/>
      </c>
      <c r="E414" s="96"/>
      <c r="F414" s="154"/>
      <c r="G414" s="154"/>
      <c r="H414" s="154" t="str">
        <f>IF(Tabell41013[[#All],[ID]]=0,"",INDEX(Tabell2[Webcert Rubrik],MATCH(Tabell41013[ID],Tabell2[ID],0)))</f>
        <v/>
      </c>
      <c r="I414" s="99" t="str">
        <f>IF(Tabell41013[[#All],[ID]]=0,"",INDEX(Tabell2[Webcert Text],MATCH(Tabell41013[ID],Tabell2[ID],0)))</f>
        <v/>
      </c>
    </row>
    <row r="415" spans="1:9" ht="40" customHeight="1" x14ac:dyDescent="0.2">
      <c r="A415" s="89"/>
      <c r="B415" s="91"/>
      <c r="C415" s="86"/>
      <c r="D415" s="86" t="str">
        <f>IF(Tabell41013[[#This Row],[ID]]="","",INDEX(Tabell2[Kategori (REK/OBS)],MATCH(Tabell41013[[#This Row],[ID]],Tabell2[ID],0)))</f>
        <v/>
      </c>
      <c r="E415" s="96"/>
      <c r="F415" s="154"/>
      <c r="G415" s="154"/>
      <c r="H415" s="154" t="str">
        <f>IF(Tabell41013[[#All],[ID]]=0,"",INDEX(Tabell2[Webcert Rubrik],MATCH(Tabell41013[ID],Tabell2[ID],0)))</f>
        <v/>
      </c>
      <c r="I415" s="99" t="str">
        <f>IF(Tabell41013[[#All],[ID]]=0,"",INDEX(Tabell2[Webcert Text],MATCH(Tabell41013[ID],Tabell2[ID],0)))</f>
        <v/>
      </c>
    </row>
    <row r="416" spans="1:9" ht="40" customHeight="1" x14ac:dyDescent="0.2">
      <c r="A416" s="89"/>
      <c r="B416" s="91"/>
      <c r="C416" s="86"/>
      <c r="D416" s="86" t="str">
        <f>IF(Tabell41013[[#This Row],[ID]]="","",INDEX(Tabell2[Kategori (REK/OBS)],MATCH(Tabell41013[[#This Row],[ID]],Tabell2[ID],0)))</f>
        <v/>
      </c>
      <c r="E416" s="96"/>
      <c r="F416" s="154"/>
      <c r="G416" s="154"/>
      <c r="H416" s="154" t="str">
        <f>IF(Tabell41013[[#All],[ID]]=0,"",INDEX(Tabell2[Webcert Rubrik],MATCH(Tabell41013[ID],Tabell2[ID],0)))</f>
        <v/>
      </c>
      <c r="I416" s="99" t="str">
        <f>IF(Tabell41013[[#All],[ID]]=0,"",INDEX(Tabell2[Webcert Text],MATCH(Tabell41013[ID],Tabell2[ID],0)))</f>
        <v/>
      </c>
    </row>
    <row r="417" spans="1:9" ht="40" customHeight="1" x14ac:dyDescent="0.2">
      <c r="A417" s="89"/>
      <c r="B417" s="91"/>
      <c r="C417" s="86"/>
      <c r="D417" s="86" t="str">
        <f>IF(Tabell41013[[#This Row],[ID]]="","",INDEX(Tabell2[Kategori (REK/OBS)],MATCH(Tabell41013[[#This Row],[ID]],Tabell2[ID],0)))</f>
        <v/>
      </c>
      <c r="E417" s="96"/>
      <c r="F417" s="154"/>
      <c r="G417" s="154"/>
      <c r="H417" s="154" t="str">
        <f>IF(Tabell41013[[#All],[ID]]=0,"",INDEX(Tabell2[Webcert Rubrik],MATCH(Tabell41013[ID],Tabell2[ID],0)))</f>
        <v/>
      </c>
      <c r="I417" s="99" t="str">
        <f>IF(Tabell41013[[#All],[ID]]=0,"",INDEX(Tabell2[Webcert Text],MATCH(Tabell41013[ID],Tabell2[ID],0)))</f>
        <v/>
      </c>
    </row>
    <row r="418" spans="1:9" ht="40" customHeight="1" x14ac:dyDescent="0.2">
      <c r="A418" s="89"/>
      <c r="B418" s="91"/>
      <c r="C418" s="86"/>
      <c r="D418" s="86" t="str">
        <f>IF(Tabell41013[[#This Row],[ID]]="","",INDEX(Tabell2[Kategori (REK/OBS)],MATCH(Tabell41013[[#This Row],[ID]],Tabell2[ID],0)))</f>
        <v/>
      </c>
      <c r="E418" s="96"/>
      <c r="F418" s="154"/>
      <c r="G418" s="154"/>
      <c r="H418" s="154" t="str">
        <f>IF(Tabell41013[[#All],[ID]]=0,"",INDEX(Tabell2[Webcert Rubrik],MATCH(Tabell41013[ID],Tabell2[ID],0)))</f>
        <v/>
      </c>
      <c r="I418" s="99" t="str">
        <f>IF(Tabell41013[[#All],[ID]]=0,"",INDEX(Tabell2[Webcert Text],MATCH(Tabell41013[ID],Tabell2[ID],0)))</f>
        <v/>
      </c>
    </row>
    <row r="419" spans="1:9" ht="40" customHeight="1" x14ac:dyDescent="0.2">
      <c r="A419" s="89"/>
      <c r="B419" s="91"/>
      <c r="C419" s="86"/>
      <c r="D419" s="86" t="str">
        <f>IF(Tabell41013[[#This Row],[ID]]="","",INDEX(Tabell2[Kategori (REK/OBS)],MATCH(Tabell41013[[#This Row],[ID]],Tabell2[ID],0)))</f>
        <v/>
      </c>
      <c r="E419" s="96"/>
      <c r="F419" s="154"/>
      <c r="G419" s="154"/>
      <c r="H419" s="154" t="str">
        <f>IF(Tabell41013[[#All],[ID]]=0,"",INDEX(Tabell2[Webcert Rubrik],MATCH(Tabell41013[ID],Tabell2[ID],0)))</f>
        <v/>
      </c>
      <c r="I419" s="99" t="str">
        <f>IF(Tabell41013[[#All],[ID]]=0,"",INDEX(Tabell2[Webcert Text],MATCH(Tabell41013[ID],Tabell2[ID],0)))</f>
        <v/>
      </c>
    </row>
    <row r="420" spans="1:9" ht="40" customHeight="1" x14ac:dyDescent="0.2">
      <c r="A420" s="89"/>
      <c r="B420" s="91"/>
      <c r="C420" s="86"/>
      <c r="D420" s="86" t="str">
        <f>IF(Tabell41013[[#This Row],[ID]]="","",INDEX(Tabell2[Kategori (REK/OBS)],MATCH(Tabell41013[[#This Row],[ID]],Tabell2[ID],0)))</f>
        <v/>
      </c>
      <c r="E420" s="96"/>
      <c r="F420" s="154"/>
      <c r="G420" s="154"/>
      <c r="H420" s="154" t="str">
        <f>IF(Tabell41013[[#All],[ID]]=0,"",INDEX(Tabell2[Webcert Rubrik],MATCH(Tabell41013[ID],Tabell2[ID],0)))</f>
        <v/>
      </c>
      <c r="I420" s="99" t="str">
        <f>IF(Tabell41013[[#All],[ID]]=0,"",INDEX(Tabell2[Webcert Text],MATCH(Tabell41013[ID],Tabell2[ID],0)))</f>
        <v/>
      </c>
    </row>
    <row r="421" spans="1:9" ht="40" customHeight="1" x14ac:dyDescent="0.2">
      <c r="A421" s="89"/>
      <c r="B421" s="91"/>
      <c r="C421" s="86"/>
      <c r="D421" s="86" t="str">
        <f>IF(Tabell41013[[#This Row],[ID]]="","",INDEX(Tabell2[Kategori (REK/OBS)],MATCH(Tabell41013[[#This Row],[ID]],Tabell2[ID],0)))</f>
        <v/>
      </c>
      <c r="E421" s="96"/>
      <c r="F421" s="154"/>
      <c r="G421" s="154"/>
      <c r="H421" s="154" t="str">
        <f>IF(Tabell41013[[#All],[ID]]=0,"",INDEX(Tabell2[Webcert Rubrik],MATCH(Tabell41013[ID],Tabell2[ID],0)))</f>
        <v/>
      </c>
      <c r="I421" s="99" t="str">
        <f>IF(Tabell41013[[#All],[ID]]=0,"",INDEX(Tabell2[Webcert Text],MATCH(Tabell41013[ID],Tabell2[ID],0)))</f>
        <v/>
      </c>
    </row>
    <row r="422" spans="1:9" ht="40" customHeight="1" x14ac:dyDescent="0.2">
      <c r="A422" s="89"/>
      <c r="B422" s="91"/>
      <c r="C422" s="86"/>
      <c r="D422" s="86" t="str">
        <f>IF(Tabell41013[[#This Row],[ID]]="","",INDEX(Tabell2[Kategori (REK/OBS)],MATCH(Tabell41013[[#This Row],[ID]],Tabell2[ID],0)))</f>
        <v/>
      </c>
      <c r="E422" s="96"/>
      <c r="F422" s="154"/>
      <c r="G422" s="154"/>
      <c r="H422" s="154" t="str">
        <f>IF(Tabell41013[[#All],[ID]]=0,"",INDEX(Tabell2[Webcert Rubrik],MATCH(Tabell41013[ID],Tabell2[ID],0)))</f>
        <v/>
      </c>
      <c r="I422" s="99" t="str">
        <f>IF(Tabell41013[[#All],[ID]]=0,"",INDEX(Tabell2[Webcert Text],MATCH(Tabell41013[ID],Tabell2[ID],0)))</f>
        <v/>
      </c>
    </row>
    <row r="423" spans="1:9" ht="40" customHeight="1" x14ac:dyDescent="0.2">
      <c r="A423" s="89"/>
      <c r="B423" s="91"/>
      <c r="C423" s="86"/>
      <c r="D423" s="86" t="str">
        <f>IF(Tabell41013[[#This Row],[ID]]="","",INDEX(Tabell2[Kategori (REK/OBS)],MATCH(Tabell41013[[#This Row],[ID]],Tabell2[ID],0)))</f>
        <v/>
      </c>
      <c r="E423" s="96"/>
      <c r="F423" s="154"/>
      <c r="G423" s="154"/>
      <c r="H423" s="154" t="str">
        <f>IF(Tabell41013[[#All],[ID]]=0,"",INDEX(Tabell2[Webcert Rubrik],MATCH(Tabell41013[ID],Tabell2[ID],0)))</f>
        <v/>
      </c>
      <c r="I423" s="99" t="str">
        <f>IF(Tabell41013[[#All],[ID]]=0,"",INDEX(Tabell2[Webcert Text],MATCH(Tabell41013[ID],Tabell2[ID],0)))</f>
        <v/>
      </c>
    </row>
    <row r="424" spans="1:9" ht="40" customHeight="1" x14ac:dyDescent="0.2">
      <c r="A424" s="89"/>
      <c r="B424" s="91"/>
      <c r="C424" s="86"/>
      <c r="D424" s="86" t="str">
        <f>IF(Tabell41013[[#This Row],[ID]]="","",INDEX(Tabell2[Kategori (REK/OBS)],MATCH(Tabell41013[[#This Row],[ID]],Tabell2[ID],0)))</f>
        <v/>
      </c>
      <c r="E424" s="96"/>
      <c r="F424" s="154"/>
      <c r="G424" s="154"/>
      <c r="H424" s="154" t="str">
        <f>IF(Tabell41013[[#All],[ID]]=0,"",INDEX(Tabell2[Webcert Rubrik],MATCH(Tabell41013[ID],Tabell2[ID],0)))</f>
        <v/>
      </c>
      <c r="I424" s="99" t="str">
        <f>IF(Tabell41013[[#All],[ID]]=0,"",INDEX(Tabell2[Webcert Text],MATCH(Tabell41013[ID],Tabell2[ID],0)))</f>
        <v/>
      </c>
    </row>
    <row r="425" spans="1:9" ht="40" customHeight="1" x14ac:dyDescent="0.2">
      <c r="A425" s="89"/>
      <c r="B425" s="91"/>
      <c r="C425" s="86"/>
      <c r="D425" s="86" t="str">
        <f>IF(Tabell41013[[#This Row],[ID]]="","",INDEX(Tabell2[Kategori (REK/OBS)],MATCH(Tabell41013[[#This Row],[ID]],Tabell2[ID],0)))</f>
        <v/>
      </c>
      <c r="E425" s="96"/>
      <c r="F425" s="154"/>
      <c r="G425" s="154"/>
      <c r="H425" s="154" t="str">
        <f>IF(Tabell41013[[#All],[ID]]=0,"",INDEX(Tabell2[Webcert Rubrik],MATCH(Tabell41013[ID],Tabell2[ID],0)))</f>
        <v/>
      </c>
      <c r="I425" s="99" t="str">
        <f>IF(Tabell41013[[#All],[ID]]=0,"",INDEX(Tabell2[Webcert Text],MATCH(Tabell41013[ID],Tabell2[ID],0)))</f>
        <v/>
      </c>
    </row>
    <row r="426" spans="1:9" ht="40" customHeight="1" x14ac:dyDescent="0.2">
      <c r="A426" s="89"/>
      <c r="B426" s="91"/>
      <c r="C426" s="86"/>
      <c r="D426" s="86" t="str">
        <f>IF(Tabell41013[[#This Row],[ID]]="","",INDEX(Tabell2[Kategori (REK/OBS)],MATCH(Tabell41013[[#This Row],[ID]],Tabell2[ID],0)))</f>
        <v/>
      </c>
      <c r="E426" s="96"/>
      <c r="F426" s="154"/>
      <c r="G426" s="154"/>
      <c r="H426" s="154" t="str">
        <f>IF(Tabell41013[[#All],[ID]]=0,"",INDEX(Tabell2[Webcert Rubrik],MATCH(Tabell41013[ID],Tabell2[ID],0)))</f>
        <v/>
      </c>
      <c r="I426" s="99" t="str">
        <f>IF(Tabell41013[[#All],[ID]]=0,"",INDEX(Tabell2[Webcert Text],MATCH(Tabell41013[ID],Tabell2[ID],0)))</f>
        <v/>
      </c>
    </row>
    <row r="427" spans="1:9" ht="40" customHeight="1" x14ac:dyDescent="0.2">
      <c r="A427" s="89"/>
      <c r="B427" s="91"/>
      <c r="C427" s="86"/>
      <c r="D427" s="86" t="str">
        <f>IF(Tabell41013[[#This Row],[ID]]="","",INDEX(Tabell2[Kategori (REK/OBS)],MATCH(Tabell41013[[#This Row],[ID]],Tabell2[ID],0)))</f>
        <v/>
      </c>
      <c r="E427" s="96"/>
      <c r="F427" s="154"/>
      <c r="G427" s="154"/>
      <c r="H427" s="154" t="str">
        <f>IF(Tabell41013[[#All],[ID]]=0,"",INDEX(Tabell2[Webcert Rubrik],MATCH(Tabell41013[ID],Tabell2[ID],0)))</f>
        <v/>
      </c>
      <c r="I427" s="99" t="str">
        <f>IF(Tabell41013[[#All],[ID]]=0,"",INDEX(Tabell2[Webcert Text],MATCH(Tabell41013[ID],Tabell2[ID],0)))</f>
        <v/>
      </c>
    </row>
    <row r="428" spans="1:9" ht="40" customHeight="1" x14ac:dyDescent="0.2">
      <c r="A428" s="89"/>
      <c r="B428" s="91"/>
      <c r="C428" s="86"/>
      <c r="D428" s="86" t="str">
        <f>IF(Tabell41013[[#This Row],[ID]]="","",INDEX(Tabell2[Kategori (REK/OBS)],MATCH(Tabell41013[[#This Row],[ID]],Tabell2[ID],0)))</f>
        <v/>
      </c>
      <c r="E428" s="96"/>
      <c r="F428" s="154"/>
      <c r="G428" s="154"/>
      <c r="H428" s="154" t="str">
        <f>IF(Tabell41013[[#All],[ID]]=0,"",INDEX(Tabell2[Webcert Rubrik],MATCH(Tabell41013[ID],Tabell2[ID],0)))</f>
        <v/>
      </c>
      <c r="I428" s="99" t="str">
        <f>IF(Tabell41013[[#All],[ID]]=0,"",INDEX(Tabell2[Webcert Text],MATCH(Tabell41013[ID],Tabell2[ID],0)))</f>
        <v/>
      </c>
    </row>
    <row r="429" spans="1:9" ht="40" customHeight="1" x14ac:dyDescent="0.2">
      <c r="A429" s="89"/>
      <c r="B429" s="91"/>
      <c r="C429" s="86"/>
      <c r="D429" s="86" t="str">
        <f>IF(Tabell41013[[#This Row],[ID]]="","",INDEX(Tabell2[Kategori (REK/OBS)],MATCH(Tabell41013[[#This Row],[ID]],Tabell2[ID],0)))</f>
        <v/>
      </c>
      <c r="E429" s="96"/>
      <c r="F429" s="154"/>
      <c r="G429" s="154"/>
      <c r="H429" s="154" t="str">
        <f>IF(Tabell41013[[#All],[ID]]=0,"",INDEX(Tabell2[Webcert Rubrik],MATCH(Tabell41013[ID],Tabell2[ID],0)))</f>
        <v/>
      </c>
      <c r="I429" s="99" t="str">
        <f>IF(Tabell41013[[#All],[ID]]=0,"",INDEX(Tabell2[Webcert Text],MATCH(Tabell41013[ID],Tabell2[ID],0)))</f>
        <v/>
      </c>
    </row>
    <row r="430" spans="1:9" ht="40" customHeight="1" x14ac:dyDescent="0.2">
      <c r="A430" s="89"/>
      <c r="B430" s="91"/>
      <c r="C430" s="86"/>
      <c r="D430" s="86" t="str">
        <f>IF(Tabell41013[[#This Row],[ID]]="","",INDEX(Tabell2[Kategori (REK/OBS)],MATCH(Tabell41013[[#This Row],[ID]],Tabell2[ID],0)))</f>
        <v/>
      </c>
      <c r="E430" s="96"/>
      <c r="F430" s="154"/>
      <c r="G430" s="154"/>
      <c r="H430" s="154" t="str">
        <f>IF(Tabell41013[[#All],[ID]]=0,"",INDEX(Tabell2[Webcert Rubrik],MATCH(Tabell41013[ID],Tabell2[ID],0)))</f>
        <v/>
      </c>
      <c r="I430" s="99" t="str">
        <f>IF(Tabell41013[[#All],[ID]]=0,"",INDEX(Tabell2[Webcert Text],MATCH(Tabell41013[ID],Tabell2[ID],0)))</f>
        <v/>
      </c>
    </row>
    <row r="431" spans="1:9" ht="40" customHeight="1" x14ac:dyDescent="0.2">
      <c r="A431" s="89"/>
      <c r="B431" s="91"/>
      <c r="C431" s="86"/>
      <c r="D431" s="86" t="str">
        <f>IF(Tabell41013[[#This Row],[ID]]="","",INDEX(Tabell2[Kategori (REK/OBS)],MATCH(Tabell41013[[#This Row],[ID]],Tabell2[ID],0)))</f>
        <v/>
      </c>
      <c r="E431" s="96"/>
      <c r="F431" s="154"/>
      <c r="G431" s="154"/>
      <c r="H431" s="154" t="str">
        <f>IF(Tabell41013[[#All],[ID]]=0,"",INDEX(Tabell2[Webcert Rubrik],MATCH(Tabell41013[ID],Tabell2[ID],0)))</f>
        <v/>
      </c>
      <c r="I431" s="99" t="str">
        <f>IF(Tabell41013[[#All],[ID]]=0,"",INDEX(Tabell2[Webcert Text],MATCH(Tabell41013[ID],Tabell2[ID],0)))</f>
        <v/>
      </c>
    </row>
    <row r="432" spans="1:9" ht="40" customHeight="1" x14ac:dyDescent="0.2">
      <c r="A432" s="89"/>
      <c r="B432" s="91"/>
      <c r="C432" s="86"/>
      <c r="D432" s="86" t="str">
        <f>IF(Tabell41013[[#This Row],[ID]]="","",INDEX(Tabell2[Kategori (REK/OBS)],MATCH(Tabell41013[[#This Row],[ID]],Tabell2[ID],0)))</f>
        <v/>
      </c>
      <c r="E432" s="96"/>
      <c r="F432" s="154"/>
      <c r="G432" s="154"/>
      <c r="H432" s="154" t="str">
        <f>IF(Tabell41013[[#All],[ID]]=0,"",INDEX(Tabell2[Webcert Rubrik],MATCH(Tabell41013[ID],Tabell2[ID],0)))</f>
        <v/>
      </c>
      <c r="I432" s="99" t="str">
        <f>IF(Tabell41013[[#All],[ID]]=0,"",INDEX(Tabell2[Webcert Text],MATCH(Tabell41013[ID],Tabell2[ID],0)))</f>
        <v/>
      </c>
    </row>
    <row r="433" spans="1:9" ht="40" customHeight="1" x14ac:dyDescent="0.2">
      <c r="A433" s="89"/>
      <c r="B433" s="91"/>
      <c r="C433" s="86"/>
      <c r="D433" s="86" t="str">
        <f>IF(Tabell41013[[#This Row],[ID]]="","",INDEX(Tabell2[Kategori (REK/OBS)],MATCH(Tabell41013[[#This Row],[ID]],Tabell2[ID],0)))</f>
        <v/>
      </c>
      <c r="E433" s="96"/>
      <c r="F433" s="154"/>
      <c r="G433" s="154"/>
      <c r="H433" s="154" t="str">
        <f>IF(Tabell41013[[#All],[ID]]=0,"",INDEX(Tabell2[Webcert Rubrik],MATCH(Tabell41013[ID],Tabell2[ID],0)))</f>
        <v/>
      </c>
      <c r="I433" s="99" t="str">
        <f>IF(Tabell41013[[#All],[ID]]=0,"",INDEX(Tabell2[Webcert Text],MATCH(Tabell41013[ID],Tabell2[ID],0)))</f>
        <v/>
      </c>
    </row>
    <row r="434" spans="1:9" ht="40" customHeight="1" x14ac:dyDescent="0.2">
      <c r="A434" s="89"/>
      <c r="B434" s="91"/>
      <c r="C434" s="86"/>
      <c r="D434" s="86" t="str">
        <f>IF(Tabell41013[[#This Row],[ID]]="","",INDEX(Tabell2[Kategori (REK/OBS)],MATCH(Tabell41013[[#This Row],[ID]],Tabell2[ID],0)))</f>
        <v/>
      </c>
      <c r="E434" s="96"/>
      <c r="F434" s="154"/>
      <c r="G434" s="154"/>
      <c r="H434" s="154" t="str">
        <f>IF(Tabell41013[[#All],[ID]]=0,"",INDEX(Tabell2[Webcert Rubrik],MATCH(Tabell41013[ID],Tabell2[ID],0)))</f>
        <v/>
      </c>
      <c r="I434" s="99" t="str">
        <f>IF(Tabell41013[[#All],[ID]]=0,"",INDEX(Tabell2[Webcert Text],MATCH(Tabell41013[ID],Tabell2[ID],0)))</f>
        <v/>
      </c>
    </row>
    <row r="435" spans="1:9" ht="40" customHeight="1" x14ac:dyDescent="0.2">
      <c r="A435" s="89"/>
      <c r="B435" s="91"/>
      <c r="C435" s="86"/>
      <c r="D435" s="86" t="str">
        <f>IF(Tabell41013[[#This Row],[ID]]="","",INDEX(Tabell2[Kategori (REK/OBS)],MATCH(Tabell41013[[#This Row],[ID]],Tabell2[ID],0)))</f>
        <v/>
      </c>
      <c r="E435" s="96"/>
      <c r="F435" s="154"/>
      <c r="G435" s="154"/>
      <c r="H435" s="154" t="str">
        <f>IF(Tabell41013[[#All],[ID]]=0,"",INDEX(Tabell2[Webcert Rubrik],MATCH(Tabell41013[ID],Tabell2[ID],0)))</f>
        <v/>
      </c>
      <c r="I435" s="99" t="str">
        <f>IF(Tabell41013[[#All],[ID]]=0,"",INDEX(Tabell2[Webcert Text],MATCH(Tabell41013[ID],Tabell2[ID],0)))</f>
        <v/>
      </c>
    </row>
    <row r="436" spans="1:9" ht="40" customHeight="1" x14ac:dyDescent="0.2">
      <c r="A436" s="89"/>
      <c r="B436" s="91"/>
      <c r="C436" s="86"/>
      <c r="D436" s="86" t="str">
        <f>IF(Tabell41013[[#This Row],[ID]]="","",INDEX(Tabell2[Kategori (REK/OBS)],MATCH(Tabell41013[[#This Row],[ID]],Tabell2[ID],0)))</f>
        <v/>
      </c>
      <c r="E436" s="96"/>
      <c r="F436" s="154"/>
      <c r="G436" s="154"/>
      <c r="H436" s="154" t="str">
        <f>IF(Tabell41013[[#All],[ID]]=0,"",INDEX(Tabell2[Webcert Rubrik],MATCH(Tabell41013[ID],Tabell2[ID],0)))</f>
        <v/>
      </c>
      <c r="I436" s="99" t="str">
        <f>IF(Tabell41013[[#All],[ID]]=0,"",INDEX(Tabell2[Webcert Text],MATCH(Tabell41013[ID],Tabell2[ID],0)))</f>
        <v/>
      </c>
    </row>
    <row r="437" spans="1:9" ht="40" customHeight="1" x14ac:dyDescent="0.2">
      <c r="A437" s="89"/>
      <c r="B437" s="91"/>
      <c r="C437" s="86"/>
      <c r="D437" s="86" t="str">
        <f>IF(Tabell41013[[#This Row],[ID]]="","",INDEX(Tabell2[Kategori (REK/OBS)],MATCH(Tabell41013[[#This Row],[ID]],Tabell2[ID],0)))</f>
        <v/>
      </c>
      <c r="E437" s="96"/>
      <c r="F437" s="154"/>
      <c r="G437" s="154"/>
      <c r="H437" s="154" t="str">
        <f>IF(Tabell41013[[#All],[ID]]=0,"",INDEX(Tabell2[Webcert Rubrik],MATCH(Tabell41013[ID],Tabell2[ID],0)))</f>
        <v/>
      </c>
      <c r="I437" s="99" t="str">
        <f>IF(Tabell41013[[#All],[ID]]=0,"",INDEX(Tabell2[Webcert Text],MATCH(Tabell41013[ID],Tabell2[ID],0)))</f>
        <v/>
      </c>
    </row>
    <row r="438" spans="1:9" ht="40" customHeight="1" x14ac:dyDescent="0.2">
      <c r="A438" s="89"/>
      <c r="B438" s="91"/>
      <c r="C438" s="86"/>
      <c r="D438" s="86" t="str">
        <f>IF(Tabell41013[[#This Row],[ID]]="","",INDEX(Tabell2[Kategori (REK/OBS)],MATCH(Tabell41013[[#This Row],[ID]],Tabell2[ID],0)))</f>
        <v/>
      </c>
      <c r="E438" s="96"/>
      <c r="F438" s="154"/>
      <c r="G438" s="154"/>
      <c r="H438" s="154" t="str">
        <f>IF(Tabell41013[[#All],[ID]]=0,"",INDEX(Tabell2[Webcert Rubrik],MATCH(Tabell41013[ID],Tabell2[ID],0)))</f>
        <v/>
      </c>
      <c r="I438" s="99" t="str">
        <f>IF(Tabell41013[[#All],[ID]]=0,"",INDEX(Tabell2[Webcert Text],MATCH(Tabell41013[ID],Tabell2[ID],0)))</f>
        <v/>
      </c>
    </row>
    <row r="439" spans="1:9" ht="40" customHeight="1" x14ac:dyDescent="0.2">
      <c r="A439" s="89"/>
      <c r="B439" s="91"/>
      <c r="C439" s="86"/>
      <c r="D439" s="86" t="str">
        <f>IF(Tabell41013[[#This Row],[ID]]="","",INDEX(Tabell2[Kategori (REK/OBS)],MATCH(Tabell41013[[#This Row],[ID]],Tabell2[ID],0)))</f>
        <v/>
      </c>
      <c r="E439" s="96"/>
      <c r="F439" s="154"/>
      <c r="G439" s="154"/>
      <c r="H439" s="154" t="str">
        <f>IF(Tabell41013[[#All],[ID]]=0,"",INDEX(Tabell2[Webcert Rubrik],MATCH(Tabell41013[ID],Tabell2[ID],0)))</f>
        <v/>
      </c>
      <c r="I439" s="99" t="str">
        <f>IF(Tabell41013[[#All],[ID]]=0,"",INDEX(Tabell2[Webcert Text],MATCH(Tabell41013[ID],Tabell2[ID],0)))</f>
        <v/>
      </c>
    </row>
    <row r="440" spans="1:9" ht="40" customHeight="1" x14ac:dyDescent="0.2">
      <c r="A440" s="89"/>
      <c r="B440" s="91"/>
      <c r="C440" s="86"/>
      <c r="D440" s="86" t="str">
        <f>IF(Tabell41013[[#This Row],[ID]]="","",INDEX(Tabell2[Kategori (REK/OBS)],MATCH(Tabell41013[[#This Row],[ID]],Tabell2[ID],0)))</f>
        <v/>
      </c>
      <c r="E440" s="96"/>
      <c r="F440" s="154"/>
      <c r="G440" s="154"/>
      <c r="H440" s="154" t="str">
        <f>IF(Tabell41013[[#All],[ID]]=0,"",INDEX(Tabell2[Webcert Rubrik],MATCH(Tabell41013[ID],Tabell2[ID],0)))</f>
        <v/>
      </c>
      <c r="I440" s="99" t="str">
        <f>IF(Tabell41013[[#All],[ID]]=0,"",INDEX(Tabell2[Webcert Text],MATCH(Tabell41013[ID],Tabell2[ID],0)))</f>
        <v/>
      </c>
    </row>
    <row r="441" spans="1:9" ht="40" customHeight="1" x14ac:dyDescent="0.2">
      <c r="A441" s="89"/>
      <c r="B441" s="91"/>
      <c r="C441" s="86"/>
      <c r="D441" s="86" t="str">
        <f>IF(Tabell41013[[#This Row],[ID]]="","",INDEX(Tabell2[Kategori (REK/OBS)],MATCH(Tabell41013[[#This Row],[ID]],Tabell2[ID],0)))</f>
        <v/>
      </c>
      <c r="E441" s="96"/>
      <c r="F441" s="154"/>
      <c r="G441" s="154"/>
      <c r="H441" s="154" t="str">
        <f>IF(Tabell41013[[#All],[ID]]=0,"",INDEX(Tabell2[Webcert Rubrik],MATCH(Tabell41013[ID],Tabell2[ID],0)))</f>
        <v/>
      </c>
      <c r="I441" s="99" t="str">
        <f>IF(Tabell41013[[#All],[ID]]=0,"",INDEX(Tabell2[Webcert Text],MATCH(Tabell41013[ID],Tabell2[ID],0)))</f>
        <v/>
      </c>
    </row>
    <row r="442" spans="1:9" ht="40" customHeight="1" x14ac:dyDescent="0.2">
      <c r="A442" s="89"/>
      <c r="B442" s="91"/>
      <c r="C442" s="86"/>
      <c r="D442" s="86" t="str">
        <f>IF(Tabell41013[[#This Row],[ID]]="","",INDEX(Tabell2[Kategori (REK/OBS)],MATCH(Tabell41013[[#This Row],[ID]],Tabell2[ID],0)))</f>
        <v/>
      </c>
      <c r="E442" s="96"/>
      <c r="F442" s="154"/>
      <c r="G442" s="154"/>
      <c r="H442" s="154" t="str">
        <f>IF(Tabell41013[[#All],[ID]]=0,"",INDEX(Tabell2[Webcert Rubrik],MATCH(Tabell41013[ID],Tabell2[ID],0)))</f>
        <v/>
      </c>
      <c r="I442" s="99" t="str">
        <f>IF(Tabell41013[[#All],[ID]]=0,"",INDEX(Tabell2[Webcert Text],MATCH(Tabell41013[ID],Tabell2[ID],0)))</f>
        <v/>
      </c>
    </row>
    <row r="443" spans="1:9" ht="40" customHeight="1" x14ac:dyDescent="0.2">
      <c r="A443" s="89"/>
      <c r="B443" s="91"/>
      <c r="C443" s="86"/>
      <c r="D443" s="86" t="str">
        <f>IF(Tabell41013[[#This Row],[ID]]="","",INDEX(Tabell2[Kategori (REK/OBS)],MATCH(Tabell41013[[#This Row],[ID]],Tabell2[ID],0)))</f>
        <v/>
      </c>
      <c r="E443" s="96"/>
      <c r="F443" s="154"/>
      <c r="G443" s="154"/>
      <c r="H443" s="154" t="str">
        <f>IF(Tabell41013[[#All],[ID]]=0,"",INDEX(Tabell2[Webcert Rubrik],MATCH(Tabell41013[ID],Tabell2[ID],0)))</f>
        <v/>
      </c>
      <c r="I443" s="99" t="str">
        <f>IF(Tabell41013[[#All],[ID]]=0,"",INDEX(Tabell2[Webcert Text],MATCH(Tabell41013[ID],Tabell2[ID],0)))</f>
        <v/>
      </c>
    </row>
    <row r="444" spans="1:9" ht="40" customHeight="1" x14ac:dyDescent="0.2">
      <c r="A444" s="89"/>
      <c r="B444" s="91"/>
      <c r="C444" s="86"/>
      <c r="D444" s="86" t="str">
        <f>IF(Tabell41013[[#This Row],[ID]]="","",INDEX(Tabell2[Kategori (REK/OBS)],MATCH(Tabell41013[[#This Row],[ID]],Tabell2[ID],0)))</f>
        <v/>
      </c>
      <c r="E444" s="96"/>
      <c r="F444" s="154"/>
      <c r="G444" s="154"/>
      <c r="H444" s="154" t="str">
        <f>IF(Tabell41013[[#All],[ID]]=0,"",INDEX(Tabell2[Webcert Rubrik],MATCH(Tabell41013[ID],Tabell2[ID],0)))</f>
        <v/>
      </c>
      <c r="I444" s="99" t="str">
        <f>IF(Tabell41013[[#All],[ID]]=0,"",INDEX(Tabell2[Webcert Text],MATCH(Tabell41013[ID],Tabell2[ID],0)))</f>
        <v/>
      </c>
    </row>
    <row r="445" spans="1:9" ht="40" customHeight="1" x14ac:dyDescent="0.2">
      <c r="A445" s="89"/>
      <c r="B445" s="91"/>
      <c r="C445" s="86"/>
      <c r="D445" s="86" t="str">
        <f>IF(Tabell41013[[#This Row],[ID]]="","",INDEX(Tabell2[Kategori (REK/OBS)],MATCH(Tabell41013[[#This Row],[ID]],Tabell2[ID],0)))</f>
        <v/>
      </c>
      <c r="E445" s="96"/>
      <c r="F445" s="154"/>
      <c r="G445" s="154"/>
      <c r="H445" s="154" t="str">
        <f>IF(Tabell41013[[#All],[ID]]=0,"",INDEX(Tabell2[Webcert Rubrik],MATCH(Tabell41013[ID],Tabell2[ID],0)))</f>
        <v/>
      </c>
      <c r="I445" s="99" t="str">
        <f>IF(Tabell41013[[#All],[ID]]=0,"",INDEX(Tabell2[Webcert Text],MATCH(Tabell41013[ID],Tabell2[ID],0)))</f>
        <v/>
      </c>
    </row>
    <row r="446" spans="1:9" ht="40" customHeight="1" x14ac:dyDescent="0.2">
      <c r="A446" s="89"/>
      <c r="B446" s="91"/>
      <c r="C446" s="86"/>
      <c r="D446" s="86" t="str">
        <f>IF(Tabell41013[[#This Row],[ID]]="","",INDEX(Tabell2[Kategori (REK/OBS)],MATCH(Tabell41013[[#This Row],[ID]],Tabell2[ID],0)))</f>
        <v/>
      </c>
      <c r="E446" s="96"/>
      <c r="F446" s="154"/>
      <c r="G446" s="154"/>
      <c r="H446" s="154" t="str">
        <f>IF(Tabell41013[[#All],[ID]]=0,"",INDEX(Tabell2[Webcert Rubrik],MATCH(Tabell41013[ID],Tabell2[ID],0)))</f>
        <v/>
      </c>
      <c r="I446" s="99" t="str">
        <f>IF(Tabell41013[[#All],[ID]]=0,"",INDEX(Tabell2[Webcert Text],MATCH(Tabell41013[ID],Tabell2[ID],0)))</f>
        <v/>
      </c>
    </row>
    <row r="447" spans="1:9" ht="40" customHeight="1" x14ac:dyDescent="0.2">
      <c r="A447" s="89"/>
      <c r="B447" s="91"/>
      <c r="C447" s="86"/>
      <c r="D447" s="86" t="str">
        <f>IF(Tabell41013[[#This Row],[ID]]="","",INDEX(Tabell2[Kategori (REK/OBS)],MATCH(Tabell41013[[#This Row],[ID]],Tabell2[ID],0)))</f>
        <v/>
      </c>
      <c r="E447" s="96"/>
      <c r="F447" s="154"/>
      <c r="G447" s="154"/>
      <c r="H447" s="154" t="str">
        <f>IF(Tabell41013[[#All],[ID]]=0,"",INDEX(Tabell2[Webcert Rubrik],MATCH(Tabell41013[ID],Tabell2[ID],0)))</f>
        <v/>
      </c>
      <c r="I447" s="99" t="str">
        <f>IF(Tabell41013[[#All],[ID]]=0,"",INDEX(Tabell2[Webcert Text],MATCH(Tabell41013[ID],Tabell2[ID],0)))</f>
        <v/>
      </c>
    </row>
    <row r="448" spans="1:9" ht="40" customHeight="1" x14ac:dyDescent="0.2">
      <c r="A448" s="89"/>
      <c r="B448" s="91"/>
      <c r="C448" s="86"/>
      <c r="D448" s="86" t="str">
        <f>IF(Tabell41013[[#This Row],[ID]]="","",INDEX(Tabell2[Kategori (REK/OBS)],MATCH(Tabell41013[[#This Row],[ID]],Tabell2[ID],0)))</f>
        <v/>
      </c>
      <c r="E448" s="96"/>
      <c r="F448" s="154"/>
      <c r="G448" s="154"/>
      <c r="H448" s="154" t="str">
        <f>IF(Tabell41013[[#All],[ID]]=0,"",INDEX(Tabell2[Webcert Rubrik],MATCH(Tabell41013[ID],Tabell2[ID],0)))</f>
        <v/>
      </c>
      <c r="I448" s="99" t="str">
        <f>IF(Tabell41013[[#All],[ID]]=0,"",INDEX(Tabell2[Webcert Text],MATCH(Tabell41013[ID],Tabell2[ID],0)))</f>
        <v/>
      </c>
    </row>
    <row r="449" spans="1:9" ht="40" customHeight="1" x14ac:dyDescent="0.2">
      <c r="A449" s="89"/>
      <c r="B449" s="91"/>
      <c r="C449" s="86"/>
      <c r="D449" s="86" t="str">
        <f>IF(Tabell41013[[#This Row],[ID]]="","",INDEX(Tabell2[Kategori (REK/OBS)],MATCH(Tabell41013[[#This Row],[ID]],Tabell2[ID],0)))</f>
        <v/>
      </c>
      <c r="E449" s="96"/>
      <c r="F449" s="154"/>
      <c r="G449" s="154"/>
      <c r="H449" s="154" t="str">
        <f>IF(Tabell41013[[#All],[ID]]=0,"",INDEX(Tabell2[Webcert Rubrik],MATCH(Tabell41013[ID],Tabell2[ID],0)))</f>
        <v/>
      </c>
      <c r="I449" s="99" t="str">
        <f>IF(Tabell41013[[#All],[ID]]=0,"",INDEX(Tabell2[Webcert Text],MATCH(Tabell41013[ID],Tabell2[ID],0)))</f>
        <v/>
      </c>
    </row>
    <row r="450" spans="1:9" ht="40" customHeight="1" x14ac:dyDescent="0.2">
      <c r="A450" s="89"/>
      <c r="B450" s="91"/>
      <c r="C450" s="86"/>
      <c r="D450" s="86" t="str">
        <f>IF(Tabell41013[[#This Row],[ID]]="","",INDEX(Tabell2[Kategori (REK/OBS)],MATCH(Tabell41013[[#This Row],[ID]],Tabell2[ID],0)))</f>
        <v/>
      </c>
      <c r="E450" s="96"/>
      <c r="F450" s="154"/>
      <c r="G450" s="154"/>
      <c r="H450" s="154" t="str">
        <f>IF(Tabell41013[[#All],[ID]]=0,"",INDEX(Tabell2[Webcert Rubrik],MATCH(Tabell41013[ID],Tabell2[ID],0)))</f>
        <v/>
      </c>
      <c r="I450" s="99" t="str">
        <f>IF(Tabell41013[[#All],[ID]]=0,"",INDEX(Tabell2[Webcert Text],MATCH(Tabell41013[ID],Tabell2[ID],0)))</f>
        <v/>
      </c>
    </row>
    <row r="451" spans="1:9" ht="40" customHeight="1" x14ac:dyDescent="0.2">
      <c r="A451" s="89"/>
      <c r="B451" s="91"/>
      <c r="C451" s="86"/>
      <c r="D451" s="86" t="str">
        <f>IF(Tabell41013[[#This Row],[ID]]="","",INDEX(Tabell2[Kategori (REK/OBS)],MATCH(Tabell41013[[#This Row],[ID]],Tabell2[ID],0)))</f>
        <v/>
      </c>
      <c r="E451" s="96"/>
      <c r="F451" s="154"/>
      <c r="G451" s="154"/>
      <c r="H451" s="154" t="str">
        <f>IF(Tabell41013[[#All],[ID]]=0,"",INDEX(Tabell2[Webcert Rubrik],MATCH(Tabell41013[ID],Tabell2[ID],0)))</f>
        <v/>
      </c>
      <c r="I451" s="99" t="str">
        <f>IF(Tabell41013[[#All],[ID]]=0,"",INDEX(Tabell2[Webcert Text],MATCH(Tabell41013[ID],Tabell2[ID],0)))</f>
        <v/>
      </c>
    </row>
    <row r="452" spans="1:9" ht="40" customHeight="1" x14ac:dyDescent="0.2">
      <c r="A452" s="89"/>
      <c r="B452" s="91"/>
      <c r="C452" s="86"/>
      <c r="D452" s="86" t="str">
        <f>IF(Tabell41013[[#This Row],[ID]]="","",INDEX(Tabell2[Kategori (REK/OBS)],MATCH(Tabell41013[[#This Row],[ID]],Tabell2[ID],0)))</f>
        <v/>
      </c>
      <c r="E452" s="96"/>
      <c r="F452" s="154"/>
      <c r="G452" s="154"/>
      <c r="H452" s="154" t="str">
        <f>IF(Tabell41013[[#All],[ID]]=0,"",INDEX(Tabell2[Webcert Rubrik],MATCH(Tabell41013[ID],Tabell2[ID],0)))</f>
        <v/>
      </c>
      <c r="I452" s="99" t="str">
        <f>IF(Tabell41013[[#All],[ID]]=0,"",INDEX(Tabell2[Webcert Text],MATCH(Tabell41013[ID],Tabell2[ID],0)))</f>
        <v/>
      </c>
    </row>
    <row r="453" spans="1:9" x14ac:dyDescent="0.2">
      <c r="A453" s="78"/>
      <c r="B453" s="79"/>
      <c r="C453" s="80"/>
      <c r="D453" s="80"/>
    </row>
    <row r="454" spans="1:9" x14ac:dyDescent="0.2">
      <c r="A454" s="58"/>
      <c r="B454" s="54"/>
    </row>
    <row r="455" spans="1:9" x14ac:dyDescent="0.2">
      <c r="A455" s="58"/>
      <c r="B455" s="54"/>
    </row>
    <row r="456" spans="1:9" x14ac:dyDescent="0.2">
      <c r="A456" s="58"/>
      <c r="B456" s="54"/>
    </row>
    <row r="457" spans="1:9" x14ac:dyDescent="0.2">
      <c r="A457" s="58"/>
      <c r="B457" s="54"/>
    </row>
    <row r="458" spans="1:9" x14ac:dyDescent="0.2">
      <c r="A458" s="58"/>
      <c r="B458" s="54"/>
    </row>
    <row r="459" spans="1:9" x14ac:dyDescent="0.2">
      <c r="A459" s="58"/>
      <c r="B459" s="54"/>
    </row>
    <row r="460" spans="1:9" x14ac:dyDescent="0.2">
      <c r="A460" s="58"/>
      <c r="B460" s="54"/>
    </row>
    <row r="461" spans="1:9" x14ac:dyDescent="0.2">
      <c r="A461" s="58"/>
      <c r="B461" s="54"/>
    </row>
    <row r="462" spans="1:9" x14ac:dyDescent="0.2">
      <c r="A462" s="58"/>
      <c r="B462" s="54"/>
    </row>
    <row r="463" spans="1:9" x14ac:dyDescent="0.2">
      <c r="A463" s="58"/>
      <c r="B463" s="54"/>
    </row>
    <row r="464" spans="1:9" x14ac:dyDescent="0.2">
      <c r="A464" s="58"/>
      <c r="B464" s="54"/>
    </row>
    <row r="465" spans="1:2" x14ac:dyDescent="0.2">
      <c r="A465" s="58"/>
      <c r="B465" s="54"/>
    </row>
    <row r="466" spans="1:2" x14ac:dyDescent="0.2">
      <c r="A466" s="58"/>
      <c r="B466" s="54"/>
    </row>
    <row r="467" spans="1:2" x14ac:dyDescent="0.2">
      <c r="A467" s="58"/>
      <c r="B467" s="54"/>
    </row>
    <row r="468" spans="1:2" x14ac:dyDescent="0.2">
      <c r="A468" s="58"/>
      <c r="B468" s="54"/>
    </row>
    <row r="469" spans="1:2" x14ac:dyDescent="0.2">
      <c r="A469" s="58"/>
      <c r="B469" s="54"/>
    </row>
    <row r="470" spans="1:2" x14ac:dyDescent="0.2">
      <c r="A470" s="58"/>
      <c r="B470" s="54"/>
    </row>
    <row r="471" spans="1:2" x14ac:dyDescent="0.2">
      <c r="A471" s="58"/>
      <c r="B471" s="54"/>
    </row>
    <row r="472" spans="1:2" x14ac:dyDescent="0.2">
      <c r="A472" s="58"/>
      <c r="B472" s="54"/>
    </row>
    <row r="473" spans="1:2" x14ac:dyDescent="0.2">
      <c r="A473" s="58"/>
      <c r="B473" s="54"/>
    </row>
    <row r="474" spans="1:2" x14ac:dyDescent="0.2">
      <c r="A474" s="58"/>
      <c r="B474" s="54"/>
    </row>
    <row r="475" spans="1:2" x14ac:dyDescent="0.2">
      <c r="A475" s="58"/>
      <c r="B475" s="54"/>
    </row>
    <row r="476" spans="1:2" x14ac:dyDescent="0.2">
      <c r="A476" s="58"/>
      <c r="B476" s="54"/>
    </row>
    <row r="477" spans="1:2" x14ac:dyDescent="0.2">
      <c r="A477" s="58"/>
      <c r="B477" s="54"/>
    </row>
    <row r="478" spans="1:2" x14ac:dyDescent="0.2">
      <c r="A478" s="58"/>
      <c r="B478" s="54"/>
    </row>
    <row r="479" spans="1:2" x14ac:dyDescent="0.2">
      <c r="A479" s="58"/>
      <c r="B479" s="54"/>
    </row>
    <row r="480" spans="1:2" x14ac:dyDescent="0.2">
      <c r="A480" s="58"/>
      <c r="B480" s="54"/>
    </row>
    <row r="481" spans="1:2" x14ac:dyDescent="0.2">
      <c r="A481" s="58"/>
      <c r="B481" s="54"/>
    </row>
    <row r="482" spans="1:2" x14ac:dyDescent="0.2">
      <c r="A482" s="58"/>
      <c r="B482" s="54"/>
    </row>
    <row r="483" spans="1:2" x14ac:dyDescent="0.2">
      <c r="A483" s="58"/>
      <c r="B483" s="54"/>
    </row>
    <row r="484" spans="1:2" x14ac:dyDescent="0.2">
      <c r="A484" s="58"/>
      <c r="B484" s="54"/>
    </row>
    <row r="485" spans="1:2" x14ac:dyDescent="0.2">
      <c r="A485" s="58"/>
      <c r="B485" s="54"/>
    </row>
    <row r="486" spans="1:2" x14ac:dyDescent="0.2">
      <c r="A486" s="58"/>
      <c r="B486" s="54"/>
    </row>
    <row r="487" spans="1:2" x14ac:dyDescent="0.2">
      <c r="A487" s="58"/>
      <c r="B487" s="54"/>
    </row>
    <row r="488" spans="1:2" x14ac:dyDescent="0.2">
      <c r="A488" s="58"/>
      <c r="B488" s="54"/>
    </row>
    <row r="489" spans="1:2" x14ac:dyDescent="0.2">
      <c r="A489" s="58"/>
      <c r="B489" s="54"/>
    </row>
    <row r="490" spans="1:2" x14ac:dyDescent="0.2">
      <c r="A490" s="58"/>
      <c r="B490" s="54"/>
    </row>
    <row r="491" spans="1:2" x14ac:dyDescent="0.2">
      <c r="A491" s="58"/>
      <c r="B491" s="54"/>
    </row>
    <row r="492" spans="1:2" x14ac:dyDescent="0.2">
      <c r="A492" s="58"/>
      <c r="B492" s="54"/>
    </row>
    <row r="493" spans="1:2" x14ac:dyDescent="0.2">
      <c r="A493" s="58"/>
      <c r="B493" s="54"/>
    </row>
    <row r="494" spans="1:2" x14ac:dyDescent="0.2">
      <c r="A494" s="58"/>
      <c r="B494" s="54"/>
    </row>
    <row r="495" spans="1:2" x14ac:dyDescent="0.2">
      <c r="A495" s="58"/>
      <c r="B495" s="54"/>
    </row>
    <row r="496" spans="1:2" x14ac:dyDescent="0.2">
      <c r="A496" s="58"/>
      <c r="B496" s="54"/>
    </row>
    <row r="497" spans="1:2" x14ac:dyDescent="0.2">
      <c r="A497" s="58"/>
      <c r="B497" s="54"/>
    </row>
    <row r="498" spans="1:2" x14ac:dyDescent="0.2">
      <c r="A498" s="58"/>
      <c r="B498" s="54"/>
    </row>
    <row r="499" spans="1:2" x14ac:dyDescent="0.2">
      <c r="A499" s="58"/>
      <c r="B499" s="54"/>
    </row>
    <row r="500" spans="1:2" x14ac:dyDescent="0.2">
      <c r="A500" s="58"/>
      <c r="B500" s="54"/>
    </row>
    <row r="501" spans="1:2" x14ac:dyDescent="0.2">
      <c r="A501" s="58"/>
      <c r="B501" s="54"/>
    </row>
    <row r="502" spans="1:2" x14ac:dyDescent="0.2">
      <c r="A502" s="58"/>
      <c r="B502" s="54"/>
    </row>
    <row r="503" spans="1:2" x14ac:dyDescent="0.2">
      <c r="A503" s="58"/>
      <c r="B503" s="54"/>
    </row>
    <row r="504" spans="1:2" x14ac:dyDescent="0.2">
      <c r="A504" s="58"/>
      <c r="B504" s="54"/>
    </row>
    <row r="505" spans="1:2" x14ac:dyDescent="0.2">
      <c r="A505" s="58"/>
      <c r="B505" s="54"/>
    </row>
    <row r="506" spans="1:2" x14ac:dyDescent="0.2">
      <c r="A506" s="58"/>
      <c r="B506" s="54"/>
    </row>
    <row r="507" spans="1:2" x14ac:dyDescent="0.2">
      <c r="A507" s="58"/>
      <c r="B507" s="54"/>
    </row>
    <row r="508" spans="1:2" x14ac:dyDescent="0.2">
      <c r="A508" s="58"/>
      <c r="B508" s="54"/>
    </row>
    <row r="509" spans="1:2" x14ac:dyDescent="0.2">
      <c r="A509" s="58"/>
      <c r="B509" s="54"/>
    </row>
    <row r="510" spans="1:2" x14ac:dyDescent="0.2">
      <c r="A510" s="58"/>
      <c r="B510" s="54"/>
    </row>
    <row r="511" spans="1:2" x14ac:dyDescent="0.2">
      <c r="A511" s="58"/>
      <c r="B511" s="54"/>
    </row>
    <row r="512" spans="1:2" x14ac:dyDescent="0.2">
      <c r="A512" s="58"/>
      <c r="B512" s="54"/>
    </row>
    <row r="513" spans="1:2" x14ac:dyDescent="0.2">
      <c r="A513" s="58"/>
      <c r="B513" s="54"/>
    </row>
    <row r="514" spans="1:2" x14ac:dyDescent="0.2">
      <c r="A514" s="58"/>
      <c r="B514" s="54"/>
    </row>
    <row r="515" spans="1:2" x14ac:dyDescent="0.2">
      <c r="A515" s="58"/>
      <c r="B515" s="54"/>
    </row>
    <row r="516" spans="1:2" x14ac:dyDescent="0.2">
      <c r="A516" s="58"/>
      <c r="B516" s="54"/>
    </row>
    <row r="517" spans="1:2" x14ac:dyDescent="0.2">
      <c r="A517" s="58"/>
      <c r="B517" s="54"/>
    </row>
    <row r="518" spans="1:2" x14ac:dyDescent="0.2">
      <c r="A518" s="58"/>
      <c r="B518" s="54"/>
    </row>
    <row r="519" spans="1:2" x14ac:dyDescent="0.2">
      <c r="A519" s="58"/>
      <c r="B519" s="54"/>
    </row>
    <row r="520" spans="1:2" x14ac:dyDescent="0.2">
      <c r="A520" s="58"/>
      <c r="B520" s="54"/>
    </row>
    <row r="521" spans="1:2" x14ac:dyDescent="0.2">
      <c r="A521" s="58"/>
      <c r="B521" s="54"/>
    </row>
    <row r="522" spans="1:2" x14ac:dyDescent="0.2">
      <c r="A522" s="58"/>
      <c r="B522" s="54"/>
    </row>
    <row r="523" spans="1:2" x14ac:dyDescent="0.2">
      <c r="A523" s="58"/>
      <c r="B523" s="54"/>
    </row>
    <row r="524" spans="1:2" x14ac:dyDescent="0.2">
      <c r="A524" s="58"/>
      <c r="B524" s="54"/>
    </row>
    <row r="525" spans="1:2" x14ac:dyDescent="0.2">
      <c r="A525" s="58"/>
      <c r="B525" s="54"/>
    </row>
    <row r="526" spans="1:2" x14ac:dyDescent="0.2">
      <c r="A526" s="58"/>
      <c r="B526" s="54"/>
    </row>
    <row r="527" spans="1:2" x14ac:dyDescent="0.2">
      <c r="A527" s="58"/>
      <c r="B527" s="54"/>
    </row>
    <row r="528" spans="1:2" x14ac:dyDescent="0.2">
      <c r="A528" s="58"/>
      <c r="B528" s="54"/>
    </row>
    <row r="529" spans="1:2" x14ac:dyDescent="0.2">
      <c r="A529" s="58"/>
      <c r="B529" s="54"/>
    </row>
    <row r="530" spans="1:2" x14ac:dyDescent="0.2">
      <c r="A530" s="58"/>
      <c r="B530" s="54"/>
    </row>
    <row r="531" spans="1:2" x14ac:dyDescent="0.2">
      <c r="A531" s="58"/>
      <c r="B531" s="54"/>
    </row>
    <row r="532" spans="1:2" x14ac:dyDescent="0.2">
      <c r="A532" s="58"/>
      <c r="B532" s="54"/>
    </row>
    <row r="533" spans="1:2" x14ac:dyDescent="0.2">
      <c r="A533" s="58"/>
      <c r="B533" s="54"/>
    </row>
    <row r="534" spans="1:2" x14ac:dyDescent="0.2">
      <c r="A534" s="58"/>
      <c r="B534" s="54"/>
    </row>
    <row r="535" spans="1:2" x14ac:dyDescent="0.2">
      <c r="A535" s="58"/>
      <c r="B535" s="54"/>
    </row>
    <row r="536" spans="1:2" x14ac:dyDescent="0.2">
      <c r="A536" s="58"/>
      <c r="B536" s="54"/>
    </row>
    <row r="537" spans="1:2" x14ac:dyDescent="0.2">
      <c r="A537" s="58"/>
      <c r="B537" s="54"/>
    </row>
    <row r="538" spans="1:2" x14ac:dyDescent="0.2">
      <c r="A538" s="58"/>
      <c r="B538" s="54"/>
    </row>
    <row r="539" spans="1:2" x14ac:dyDescent="0.2">
      <c r="A539" s="58"/>
      <c r="B539" s="54"/>
    </row>
    <row r="540" spans="1:2" x14ac:dyDescent="0.2">
      <c r="A540" s="58"/>
      <c r="B540" s="54"/>
    </row>
    <row r="541" spans="1:2" x14ac:dyDescent="0.2">
      <c r="A541" s="58"/>
      <c r="B541" s="54"/>
    </row>
    <row r="542" spans="1:2" x14ac:dyDescent="0.2">
      <c r="A542" s="58"/>
      <c r="B542" s="54"/>
    </row>
    <row r="543" spans="1:2" x14ac:dyDescent="0.2">
      <c r="A543" s="58"/>
      <c r="B543" s="54"/>
    </row>
    <row r="544" spans="1:2" x14ac:dyDescent="0.2">
      <c r="A544" s="58"/>
      <c r="B544" s="54"/>
    </row>
    <row r="545" spans="1:2" x14ac:dyDescent="0.2">
      <c r="A545" s="58"/>
      <c r="B545" s="54"/>
    </row>
    <row r="546" spans="1:2" x14ac:dyDescent="0.2">
      <c r="A546" s="58"/>
      <c r="B546" s="54"/>
    </row>
    <row r="547" spans="1:2" x14ac:dyDescent="0.2">
      <c r="A547" s="58"/>
      <c r="B547" s="54"/>
    </row>
    <row r="548" spans="1:2" x14ac:dyDescent="0.2">
      <c r="A548" s="58"/>
      <c r="B548" s="54"/>
    </row>
    <row r="549" spans="1:2" x14ac:dyDescent="0.2">
      <c r="A549" s="58"/>
      <c r="B549" s="54"/>
    </row>
    <row r="550" spans="1:2" x14ac:dyDescent="0.2">
      <c r="A550" s="58"/>
      <c r="B550" s="54"/>
    </row>
    <row r="551" spans="1:2" x14ac:dyDescent="0.2">
      <c r="A551" s="58"/>
      <c r="B551" s="54"/>
    </row>
    <row r="552" spans="1:2" x14ac:dyDescent="0.2">
      <c r="A552" s="58"/>
      <c r="B552" s="54"/>
    </row>
    <row r="553" spans="1:2" x14ac:dyDescent="0.2">
      <c r="A553" s="58"/>
      <c r="B553" s="54"/>
    </row>
    <row r="554" spans="1:2" x14ac:dyDescent="0.2">
      <c r="A554" s="58"/>
      <c r="B554" s="54"/>
    </row>
    <row r="555" spans="1:2" x14ac:dyDescent="0.2">
      <c r="A555" s="58"/>
      <c r="B555" s="54"/>
    </row>
    <row r="556" spans="1:2" x14ac:dyDescent="0.2">
      <c r="A556" s="58"/>
      <c r="B556" s="54"/>
    </row>
    <row r="557" spans="1:2" x14ac:dyDescent="0.2">
      <c r="A557" s="58"/>
      <c r="B557" s="54"/>
    </row>
    <row r="558" spans="1:2" x14ac:dyDescent="0.2">
      <c r="A558" s="58"/>
      <c r="B558" s="54"/>
    </row>
    <row r="559" spans="1:2" x14ac:dyDescent="0.2">
      <c r="A559" s="58"/>
      <c r="B559" s="54"/>
    </row>
    <row r="560" spans="1:2" x14ac:dyDescent="0.2">
      <c r="A560" s="58"/>
      <c r="B560" s="54"/>
    </row>
    <row r="561" spans="1:2" x14ac:dyDescent="0.2">
      <c r="A561" s="58"/>
      <c r="B561" s="54"/>
    </row>
    <row r="562" spans="1:2" x14ac:dyDescent="0.2">
      <c r="A562" s="58"/>
      <c r="B562" s="54"/>
    </row>
    <row r="563" spans="1:2" x14ac:dyDescent="0.2">
      <c r="A563" s="58"/>
      <c r="B563" s="54"/>
    </row>
    <row r="564" spans="1:2" x14ac:dyDescent="0.2">
      <c r="A564" s="58"/>
      <c r="B564" s="54"/>
    </row>
    <row r="565" spans="1:2" x14ac:dyDescent="0.2">
      <c r="A565" s="58"/>
      <c r="B565" s="54"/>
    </row>
    <row r="566" spans="1:2" x14ac:dyDescent="0.2">
      <c r="A566" s="58"/>
      <c r="B566" s="54"/>
    </row>
    <row r="567" spans="1:2" x14ac:dyDescent="0.2">
      <c r="A567" s="58"/>
      <c r="B567" s="54"/>
    </row>
    <row r="568" spans="1:2" x14ac:dyDescent="0.2">
      <c r="A568" s="58"/>
      <c r="B568" s="54"/>
    </row>
    <row r="569" spans="1:2" x14ac:dyDescent="0.2">
      <c r="A569" s="58"/>
      <c r="B569" s="54"/>
    </row>
    <row r="570" spans="1:2" x14ac:dyDescent="0.2">
      <c r="A570" s="58"/>
      <c r="B570" s="54"/>
    </row>
    <row r="571" spans="1:2" x14ac:dyDescent="0.2">
      <c r="A571" s="58"/>
      <c r="B571" s="54"/>
    </row>
    <row r="572" spans="1:2" x14ac:dyDescent="0.2">
      <c r="A572" s="58"/>
      <c r="B572" s="54"/>
    </row>
    <row r="573" spans="1:2" x14ac:dyDescent="0.2">
      <c r="A573" s="58"/>
      <c r="B573" s="54"/>
    </row>
    <row r="574" spans="1:2" x14ac:dyDescent="0.2">
      <c r="A574" s="58"/>
      <c r="B574" s="54"/>
    </row>
    <row r="575" spans="1:2" x14ac:dyDescent="0.2">
      <c r="A575" s="58"/>
      <c r="B575" s="54"/>
    </row>
    <row r="576" spans="1:2" x14ac:dyDescent="0.2">
      <c r="A576" s="58"/>
      <c r="B576" s="54"/>
    </row>
    <row r="577" spans="1:2" x14ac:dyDescent="0.2">
      <c r="A577" s="58"/>
      <c r="B577" s="54"/>
    </row>
    <row r="578" spans="1:2" x14ac:dyDescent="0.2">
      <c r="A578" s="58"/>
      <c r="B578" s="54"/>
    </row>
    <row r="579" spans="1:2" x14ac:dyDescent="0.2">
      <c r="A579" s="58"/>
      <c r="B579" s="54"/>
    </row>
    <row r="580" spans="1:2" x14ac:dyDescent="0.2">
      <c r="A580" s="58"/>
      <c r="B580" s="54"/>
    </row>
    <row r="581" spans="1:2" x14ac:dyDescent="0.2">
      <c r="A581" s="58"/>
      <c r="B581" s="54"/>
    </row>
    <row r="582" spans="1:2" x14ac:dyDescent="0.2">
      <c r="A582" s="58"/>
      <c r="B582" s="54"/>
    </row>
    <row r="583" spans="1:2" x14ac:dyDescent="0.2">
      <c r="A583" s="58"/>
      <c r="B583" s="54"/>
    </row>
    <row r="584" spans="1:2" x14ac:dyDescent="0.2">
      <c r="A584" s="58"/>
      <c r="B584" s="54"/>
    </row>
    <row r="585" spans="1:2" x14ac:dyDescent="0.2">
      <c r="A585" s="58"/>
      <c r="B585" s="54"/>
    </row>
    <row r="586" spans="1:2" x14ac:dyDescent="0.2">
      <c r="A586" s="58"/>
      <c r="B586" s="54"/>
    </row>
    <row r="587" spans="1:2" x14ac:dyDescent="0.2">
      <c r="A587" s="58"/>
      <c r="B587" s="54"/>
    </row>
    <row r="588" spans="1:2" x14ac:dyDescent="0.2">
      <c r="A588" s="58"/>
      <c r="B588" s="54"/>
    </row>
    <row r="589" spans="1:2" x14ac:dyDescent="0.2">
      <c r="A589" s="58"/>
      <c r="B589" s="54"/>
    </row>
    <row r="590" spans="1:2" x14ac:dyDescent="0.2">
      <c r="A590" s="58"/>
      <c r="B590" s="54"/>
    </row>
    <row r="591" spans="1:2" x14ac:dyDescent="0.2">
      <c r="A591" s="58"/>
      <c r="B591" s="54"/>
    </row>
    <row r="592" spans="1:2" x14ac:dyDescent="0.2">
      <c r="A592" s="58"/>
      <c r="B592" s="54"/>
    </row>
    <row r="593" spans="1:2" x14ac:dyDescent="0.2">
      <c r="A593" s="58"/>
      <c r="B593" s="54"/>
    </row>
    <row r="594" spans="1:2" x14ac:dyDescent="0.2">
      <c r="A594" s="58"/>
      <c r="B594" s="54"/>
    </row>
    <row r="595" spans="1:2" x14ac:dyDescent="0.2">
      <c r="A595" s="58"/>
      <c r="B595" s="54"/>
    </row>
    <row r="596" spans="1:2" x14ac:dyDescent="0.2">
      <c r="A596" s="58"/>
      <c r="B596" s="54"/>
    </row>
    <row r="597" spans="1:2" x14ac:dyDescent="0.2">
      <c r="A597" s="58"/>
      <c r="B597" s="54"/>
    </row>
    <row r="598" spans="1:2" x14ac:dyDescent="0.2">
      <c r="A598" s="58"/>
      <c r="B598" s="54"/>
    </row>
    <row r="599" spans="1:2" x14ac:dyDescent="0.2">
      <c r="A599" s="58"/>
      <c r="B599" s="54"/>
    </row>
    <row r="600" spans="1:2" x14ac:dyDescent="0.2">
      <c r="A600" s="58"/>
      <c r="B600" s="54"/>
    </row>
    <row r="601" spans="1:2" x14ac:dyDescent="0.2">
      <c r="A601" s="58"/>
      <c r="B601" s="54"/>
    </row>
    <row r="602" spans="1:2" x14ac:dyDescent="0.2">
      <c r="A602" s="58"/>
      <c r="B602" s="54"/>
    </row>
    <row r="603" spans="1:2" x14ac:dyDescent="0.2">
      <c r="A603" s="58"/>
      <c r="B603" s="54"/>
    </row>
    <row r="604" spans="1:2" x14ac:dyDescent="0.2">
      <c r="A604" s="58"/>
      <c r="B604" s="54"/>
    </row>
    <row r="605" spans="1:2" x14ac:dyDescent="0.2">
      <c r="A605" s="58"/>
      <c r="B605" s="54"/>
    </row>
    <row r="606" spans="1:2" x14ac:dyDescent="0.2">
      <c r="A606" s="58"/>
      <c r="B606" s="54"/>
    </row>
    <row r="607" spans="1:2" x14ac:dyDescent="0.2">
      <c r="A607" s="58"/>
      <c r="B607" s="54"/>
    </row>
    <row r="608" spans="1:2" x14ac:dyDescent="0.2">
      <c r="A608" s="58"/>
      <c r="B608" s="54"/>
    </row>
    <row r="609" spans="1:2" x14ac:dyDescent="0.2">
      <c r="A609" s="58"/>
      <c r="B609" s="54"/>
    </row>
    <row r="610" spans="1:2" x14ac:dyDescent="0.2">
      <c r="A610" s="58"/>
      <c r="B610" s="54"/>
    </row>
    <row r="611" spans="1:2" x14ac:dyDescent="0.2">
      <c r="A611" s="58"/>
      <c r="B611" s="54"/>
    </row>
    <row r="612" spans="1:2" x14ac:dyDescent="0.2">
      <c r="A612" s="58"/>
      <c r="B612" s="54"/>
    </row>
    <row r="613" spans="1:2" x14ac:dyDescent="0.2">
      <c r="A613" s="58"/>
      <c r="B613" s="54"/>
    </row>
    <row r="614" spans="1:2" x14ac:dyDescent="0.2">
      <c r="A614" s="58"/>
      <c r="B614" s="54"/>
    </row>
    <row r="615" spans="1:2" x14ac:dyDescent="0.2">
      <c r="A615" s="58"/>
      <c r="B615" s="54"/>
    </row>
    <row r="616" spans="1:2" x14ac:dyDescent="0.2">
      <c r="A616" s="58"/>
      <c r="B616" s="54"/>
    </row>
    <row r="617" spans="1:2" x14ac:dyDescent="0.2">
      <c r="A617" s="58"/>
      <c r="B617" s="54"/>
    </row>
    <row r="618" spans="1:2" x14ac:dyDescent="0.2">
      <c r="A618" s="58"/>
      <c r="B618" s="54"/>
    </row>
    <row r="619" spans="1:2" x14ac:dyDescent="0.2">
      <c r="A619" s="58"/>
      <c r="B619" s="54"/>
    </row>
    <row r="620" spans="1:2" x14ac:dyDescent="0.2">
      <c r="A620" s="58"/>
      <c r="B620" s="54"/>
    </row>
    <row r="621" spans="1:2" x14ac:dyDescent="0.2">
      <c r="A621" s="58"/>
      <c r="B621" s="54"/>
    </row>
    <row r="622" spans="1:2" x14ac:dyDescent="0.2">
      <c r="A622" s="58"/>
      <c r="B622" s="54"/>
    </row>
    <row r="623" spans="1:2" x14ac:dyDescent="0.2">
      <c r="A623" s="58"/>
      <c r="B623" s="54"/>
    </row>
    <row r="624" spans="1:2" x14ac:dyDescent="0.2">
      <c r="A624" s="58"/>
      <c r="B624" s="54"/>
    </row>
    <row r="625" spans="1:2" x14ac:dyDescent="0.2">
      <c r="A625" s="58"/>
      <c r="B625" s="54"/>
    </row>
    <row r="626" spans="1:2" x14ac:dyDescent="0.2">
      <c r="A626" s="58"/>
      <c r="B626" s="54"/>
    </row>
    <row r="627" spans="1:2" x14ac:dyDescent="0.2">
      <c r="A627" s="58"/>
      <c r="B627" s="54"/>
    </row>
    <row r="628" spans="1:2" x14ac:dyDescent="0.2">
      <c r="A628" s="58"/>
      <c r="B628" s="54"/>
    </row>
    <row r="629" spans="1:2" x14ac:dyDescent="0.2">
      <c r="A629" s="58"/>
      <c r="B629" s="54"/>
    </row>
    <row r="630" spans="1:2" x14ac:dyDescent="0.2">
      <c r="A630" s="58"/>
      <c r="B630" s="54"/>
    </row>
    <row r="631" spans="1:2" x14ac:dyDescent="0.2">
      <c r="A631" s="58"/>
      <c r="B631" s="54"/>
    </row>
    <row r="632" spans="1:2" x14ac:dyDescent="0.2">
      <c r="A632" s="58"/>
      <c r="B632" s="54"/>
    </row>
    <row r="633" spans="1:2" x14ac:dyDescent="0.2">
      <c r="A633" s="58"/>
      <c r="B633" s="54"/>
    </row>
    <row r="634" spans="1:2" x14ac:dyDescent="0.2">
      <c r="A634" s="58"/>
      <c r="B634" s="54"/>
    </row>
    <row r="635" spans="1:2" x14ac:dyDescent="0.2">
      <c r="A635" s="58"/>
      <c r="B635" s="54"/>
    </row>
    <row r="636" spans="1:2" x14ac:dyDescent="0.2">
      <c r="A636" s="58"/>
      <c r="B636" s="54"/>
    </row>
    <row r="637" spans="1:2" x14ac:dyDescent="0.2">
      <c r="A637" s="58"/>
      <c r="B637" s="54"/>
    </row>
    <row r="638" spans="1:2" x14ac:dyDescent="0.2">
      <c r="A638" s="58"/>
      <c r="B638" s="54"/>
    </row>
    <row r="639" spans="1:2" x14ac:dyDescent="0.2">
      <c r="A639" s="58"/>
      <c r="B639" s="54"/>
    </row>
    <row r="640" spans="1:2" x14ac:dyDescent="0.2">
      <c r="A640" s="58"/>
      <c r="B640" s="54"/>
    </row>
    <row r="641" spans="1:2" x14ac:dyDescent="0.2">
      <c r="A641" s="58"/>
      <c r="B641" s="54"/>
    </row>
    <row r="642" spans="1:2" x14ac:dyDescent="0.2">
      <c r="A642" s="58"/>
      <c r="B642" s="54"/>
    </row>
    <row r="643" spans="1:2" x14ac:dyDescent="0.2">
      <c r="A643" s="58"/>
      <c r="B643" s="54"/>
    </row>
    <row r="644" spans="1:2" x14ac:dyDescent="0.2">
      <c r="A644" s="58"/>
      <c r="B644" s="54"/>
    </row>
    <row r="645" spans="1:2" x14ac:dyDescent="0.2">
      <c r="A645" s="58"/>
      <c r="B645" s="54"/>
    </row>
    <row r="646" spans="1:2" x14ac:dyDescent="0.2">
      <c r="A646" s="58"/>
      <c r="B646" s="54"/>
    </row>
    <row r="647" spans="1:2" x14ac:dyDescent="0.2">
      <c r="A647" s="58"/>
      <c r="B647" s="54"/>
    </row>
    <row r="648" spans="1:2" x14ac:dyDescent="0.2">
      <c r="A648" s="58"/>
      <c r="B648" s="54"/>
    </row>
    <row r="649" spans="1:2" x14ac:dyDescent="0.2">
      <c r="A649" s="58"/>
      <c r="B649" s="54"/>
    </row>
    <row r="650" spans="1:2" x14ac:dyDescent="0.2">
      <c r="A650" s="58"/>
      <c r="B650" s="54"/>
    </row>
    <row r="651" spans="1:2" x14ac:dyDescent="0.2">
      <c r="A651" s="58"/>
      <c r="B651" s="54"/>
    </row>
    <row r="652" spans="1:2" x14ac:dyDescent="0.2">
      <c r="A652" s="58"/>
      <c r="B652" s="54"/>
    </row>
    <row r="653" spans="1:2" x14ac:dyDescent="0.2">
      <c r="A653" s="58"/>
      <c r="B653" s="54"/>
    </row>
    <row r="654" spans="1:2" x14ac:dyDescent="0.2">
      <c r="A654" s="58"/>
      <c r="B654" s="54"/>
    </row>
    <row r="655" spans="1:2" x14ac:dyDescent="0.2">
      <c r="A655" s="58"/>
      <c r="B655" s="54"/>
    </row>
    <row r="656" spans="1:2" x14ac:dyDescent="0.2">
      <c r="A656" s="58"/>
      <c r="B656" s="54"/>
    </row>
    <row r="657" spans="1:2" x14ac:dyDescent="0.2">
      <c r="A657" s="58"/>
      <c r="B657" s="54"/>
    </row>
    <row r="658" spans="1:2" x14ac:dyDescent="0.2">
      <c r="A658" s="58"/>
      <c r="B658" s="54"/>
    </row>
    <row r="659" spans="1:2" x14ac:dyDescent="0.2">
      <c r="A659" s="58"/>
      <c r="B659" s="54"/>
    </row>
    <row r="660" spans="1:2" x14ac:dyDescent="0.2">
      <c r="A660" s="58"/>
      <c r="B660" s="54"/>
    </row>
    <row r="661" spans="1:2" x14ac:dyDescent="0.2">
      <c r="A661" s="58"/>
      <c r="B661" s="54"/>
    </row>
    <row r="662" spans="1:2" x14ac:dyDescent="0.2">
      <c r="A662" s="58"/>
      <c r="B662" s="54"/>
    </row>
    <row r="663" spans="1:2" x14ac:dyDescent="0.2">
      <c r="A663" s="58"/>
      <c r="B663" s="54"/>
    </row>
    <row r="664" spans="1:2" x14ac:dyDescent="0.2">
      <c r="A664" s="58"/>
      <c r="B664" s="54"/>
    </row>
    <row r="665" spans="1:2" x14ac:dyDescent="0.2">
      <c r="A665" s="58"/>
      <c r="B665" s="54"/>
    </row>
    <row r="666" spans="1:2" x14ac:dyDescent="0.2">
      <c r="A666" s="58"/>
      <c r="B666" s="54"/>
    </row>
    <row r="667" spans="1:2" x14ac:dyDescent="0.2">
      <c r="A667" s="58"/>
      <c r="B667" s="54"/>
    </row>
    <row r="668" spans="1:2" x14ac:dyDescent="0.2">
      <c r="A668" s="58"/>
      <c r="B668" s="54"/>
    </row>
    <row r="669" spans="1:2" x14ac:dyDescent="0.2">
      <c r="A669" s="58"/>
      <c r="B669" s="54"/>
    </row>
    <row r="670" spans="1:2" x14ac:dyDescent="0.2">
      <c r="A670" s="58"/>
      <c r="B670" s="54"/>
    </row>
    <row r="671" spans="1:2" x14ac:dyDescent="0.2">
      <c r="A671" s="58"/>
      <c r="B671" s="54"/>
    </row>
    <row r="672" spans="1:2" x14ac:dyDescent="0.2">
      <c r="A672" s="58"/>
      <c r="B672" s="54"/>
    </row>
    <row r="673" spans="1:2" x14ac:dyDescent="0.2">
      <c r="A673" s="58"/>
      <c r="B673" s="54"/>
    </row>
    <row r="674" spans="1:2" x14ac:dyDescent="0.2">
      <c r="A674" s="58"/>
      <c r="B674" s="54"/>
    </row>
    <row r="675" spans="1:2" x14ac:dyDescent="0.2">
      <c r="A675" s="58"/>
      <c r="B675" s="54"/>
    </row>
    <row r="676" spans="1:2" x14ac:dyDescent="0.2">
      <c r="A676" s="58"/>
      <c r="B676" s="54"/>
    </row>
    <row r="677" spans="1:2" x14ac:dyDescent="0.2">
      <c r="A677" s="58"/>
      <c r="B677" s="54"/>
    </row>
    <row r="678" spans="1:2" x14ac:dyDescent="0.2">
      <c r="A678" s="58"/>
      <c r="B678" s="54"/>
    </row>
    <row r="679" spans="1:2" x14ac:dyDescent="0.2">
      <c r="A679" s="58"/>
      <c r="B679" s="54"/>
    </row>
    <row r="680" spans="1:2" x14ac:dyDescent="0.2">
      <c r="A680" s="58"/>
      <c r="B680" s="54"/>
    </row>
    <row r="681" spans="1:2" x14ac:dyDescent="0.2">
      <c r="A681" s="58"/>
      <c r="B681" s="54"/>
    </row>
    <row r="682" spans="1:2" x14ac:dyDescent="0.2">
      <c r="A682" s="58"/>
      <c r="B682" s="54"/>
    </row>
    <row r="683" spans="1:2" x14ac:dyDescent="0.2">
      <c r="A683" s="58"/>
      <c r="B683" s="54"/>
    </row>
    <row r="684" spans="1:2" x14ac:dyDescent="0.2">
      <c r="A684" s="58"/>
      <c r="B684" s="54"/>
    </row>
    <row r="685" spans="1:2" x14ac:dyDescent="0.2">
      <c r="A685" s="58"/>
      <c r="B685" s="54"/>
    </row>
    <row r="686" spans="1:2" x14ac:dyDescent="0.2">
      <c r="A686" s="58"/>
      <c r="B686" s="54"/>
    </row>
    <row r="687" spans="1:2" x14ac:dyDescent="0.2">
      <c r="A687" s="58"/>
      <c r="B687" s="54"/>
    </row>
    <row r="688" spans="1:2" x14ac:dyDescent="0.2">
      <c r="A688" s="58"/>
      <c r="B688" s="54"/>
    </row>
    <row r="689" spans="1:2" x14ac:dyDescent="0.2">
      <c r="A689" s="58"/>
      <c r="B689" s="54"/>
    </row>
    <row r="690" spans="1:2" x14ac:dyDescent="0.2">
      <c r="A690" s="58"/>
      <c r="B690" s="54"/>
    </row>
    <row r="691" spans="1:2" x14ac:dyDescent="0.2">
      <c r="A691" s="58"/>
      <c r="B691" s="54"/>
    </row>
    <row r="692" spans="1:2" x14ac:dyDescent="0.2">
      <c r="A692" s="58"/>
      <c r="B692" s="54"/>
    </row>
    <row r="693" spans="1:2" x14ac:dyDescent="0.2">
      <c r="A693" s="58"/>
      <c r="B693" s="54"/>
    </row>
    <row r="694" spans="1:2" x14ac:dyDescent="0.2">
      <c r="A694" s="58"/>
      <c r="B694" s="54"/>
    </row>
    <row r="695" spans="1:2" x14ac:dyDescent="0.2">
      <c r="A695" s="58"/>
      <c r="B695" s="54"/>
    </row>
    <row r="696" spans="1:2" x14ac:dyDescent="0.2">
      <c r="A696" s="58"/>
      <c r="B696" s="54"/>
    </row>
    <row r="697" spans="1:2" x14ac:dyDescent="0.2">
      <c r="A697" s="58"/>
      <c r="B697" s="54"/>
    </row>
    <row r="698" spans="1:2" x14ac:dyDescent="0.2">
      <c r="A698" s="58"/>
      <c r="B698" s="54"/>
    </row>
    <row r="699" spans="1:2" x14ac:dyDescent="0.2">
      <c r="A699" s="58"/>
      <c r="B699" s="54"/>
    </row>
    <row r="700" spans="1:2" x14ac:dyDescent="0.2">
      <c r="A700" s="58"/>
      <c r="B700" s="54"/>
    </row>
    <row r="701" spans="1:2" x14ac:dyDescent="0.2">
      <c r="A701" s="58"/>
      <c r="B701" s="54"/>
    </row>
    <row r="702" spans="1:2" x14ac:dyDescent="0.2">
      <c r="A702" s="58"/>
      <c r="B702" s="54"/>
    </row>
    <row r="703" spans="1:2" x14ac:dyDescent="0.2">
      <c r="A703" s="58"/>
      <c r="B703" s="54"/>
    </row>
    <row r="704" spans="1:2" x14ac:dyDescent="0.2">
      <c r="A704" s="58"/>
      <c r="B704" s="54"/>
    </row>
    <row r="705" spans="1:2" x14ac:dyDescent="0.2">
      <c r="A705" s="58"/>
      <c r="B705" s="54"/>
    </row>
    <row r="706" spans="1:2" x14ac:dyDescent="0.2">
      <c r="A706" s="58"/>
      <c r="B706" s="54"/>
    </row>
    <row r="707" spans="1:2" x14ac:dyDescent="0.2">
      <c r="A707" s="58"/>
      <c r="B707" s="54"/>
    </row>
    <row r="708" spans="1:2" x14ac:dyDescent="0.2">
      <c r="A708" s="58"/>
      <c r="B708" s="54"/>
    </row>
    <row r="709" spans="1:2" x14ac:dyDescent="0.2">
      <c r="A709" s="58"/>
      <c r="B709" s="54"/>
    </row>
    <row r="710" spans="1:2" x14ac:dyDescent="0.2">
      <c r="A710" s="58"/>
      <c r="B710" s="54"/>
    </row>
    <row r="711" spans="1:2" x14ac:dyDescent="0.2">
      <c r="A711" s="58"/>
      <c r="B711" s="54"/>
    </row>
    <row r="712" spans="1:2" x14ac:dyDescent="0.2">
      <c r="A712" s="58"/>
      <c r="B712" s="54"/>
    </row>
    <row r="713" spans="1:2" x14ac:dyDescent="0.2">
      <c r="A713" s="58"/>
      <c r="B713" s="54"/>
    </row>
    <row r="714" spans="1:2" x14ac:dyDescent="0.2">
      <c r="A714" s="58"/>
      <c r="B714" s="54"/>
    </row>
    <row r="715" spans="1:2" x14ac:dyDescent="0.2">
      <c r="A715" s="58"/>
      <c r="B715" s="54"/>
    </row>
    <row r="716" spans="1:2" x14ac:dyDescent="0.2">
      <c r="A716" s="58"/>
      <c r="B716" s="54"/>
    </row>
    <row r="717" spans="1:2" x14ac:dyDescent="0.2">
      <c r="A717" s="58"/>
      <c r="B717" s="54"/>
    </row>
    <row r="718" spans="1:2" x14ac:dyDescent="0.2">
      <c r="A718" s="58"/>
      <c r="B718" s="54"/>
    </row>
    <row r="719" spans="1:2" x14ac:dyDescent="0.2">
      <c r="A719" s="58"/>
      <c r="B719" s="54"/>
    </row>
    <row r="720" spans="1:2" x14ac:dyDescent="0.2">
      <c r="A720" s="58"/>
      <c r="B720" s="54"/>
    </row>
    <row r="721" spans="1:2" x14ac:dyDescent="0.2">
      <c r="A721" s="58"/>
      <c r="B721" s="54"/>
    </row>
    <row r="722" spans="1:2" x14ac:dyDescent="0.2">
      <c r="A722" s="58"/>
      <c r="B722" s="54"/>
    </row>
    <row r="723" spans="1:2" x14ac:dyDescent="0.2">
      <c r="A723" s="58"/>
      <c r="B723" s="54"/>
    </row>
    <row r="724" spans="1:2" x14ac:dyDescent="0.2">
      <c r="A724" s="58"/>
      <c r="B724" s="54"/>
    </row>
    <row r="725" spans="1:2" x14ac:dyDescent="0.2">
      <c r="A725" s="58"/>
      <c r="B725" s="54"/>
    </row>
    <row r="726" spans="1:2" x14ac:dyDescent="0.2">
      <c r="A726" s="58"/>
      <c r="B726" s="54"/>
    </row>
    <row r="727" spans="1:2" x14ac:dyDescent="0.2">
      <c r="A727" s="58"/>
      <c r="B727" s="54"/>
    </row>
    <row r="728" spans="1:2" x14ac:dyDescent="0.2">
      <c r="A728" s="58"/>
      <c r="B728" s="54"/>
    </row>
    <row r="729" spans="1:2" x14ac:dyDescent="0.2">
      <c r="A729" s="58"/>
      <c r="B729" s="54"/>
    </row>
    <row r="730" spans="1:2" x14ac:dyDescent="0.2">
      <c r="A730" s="58"/>
      <c r="B730" s="54"/>
    </row>
    <row r="731" spans="1:2" x14ac:dyDescent="0.2">
      <c r="A731" s="58"/>
      <c r="B731" s="54"/>
    </row>
    <row r="732" spans="1:2" x14ac:dyDescent="0.2">
      <c r="A732" s="58"/>
      <c r="B732" s="54"/>
    </row>
    <row r="733" spans="1:2" x14ac:dyDescent="0.2">
      <c r="A733" s="58"/>
      <c r="B733" s="54"/>
    </row>
    <row r="734" spans="1:2" x14ac:dyDescent="0.2">
      <c r="A734" s="58"/>
      <c r="B734" s="54"/>
    </row>
    <row r="735" spans="1:2" x14ac:dyDescent="0.2">
      <c r="A735" s="58"/>
      <c r="B735" s="54"/>
    </row>
    <row r="736" spans="1:2" x14ac:dyDescent="0.2">
      <c r="A736" s="58"/>
      <c r="B736" s="54"/>
    </row>
    <row r="737" spans="1:2" x14ac:dyDescent="0.2">
      <c r="A737" s="58"/>
      <c r="B737" s="54"/>
    </row>
    <row r="738" spans="1:2" x14ac:dyDescent="0.2">
      <c r="A738" s="58"/>
      <c r="B738" s="54"/>
    </row>
    <row r="739" spans="1:2" x14ac:dyDescent="0.2">
      <c r="A739" s="58"/>
      <c r="B739" s="54"/>
    </row>
    <row r="740" spans="1:2" x14ac:dyDescent="0.2">
      <c r="A740" s="58"/>
      <c r="B740" s="54"/>
    </row>
    <row r="741" spans="1:2" x14ac:dyDescent="0.2">
      <c r="A741" s="58"/>
      <c r="B741" s="54"/>
    </row>
    <row r="742" spans="1:2" x14ac:dyDescent="0.2">
      <c r="A742" s="58"/>
      <c r="B742" s="54"/>
    </row>
    <row r="743" spans="1:2" x14ac:dyDescent="0.2">
      <c r="A743" s="58"/>
      <c r="B743" s="54"/>
    </row>
    <row r="744" spans="1:2" x14ac:dyDescent="0.2">
      <c r="A744" s="58"/>
      <c r="B744" s="54"/>
    </row>
    <row r="745" spans="1:2" x14ac:dyDescent="0.2">
      <c r="A745" s="58"/>
      <c r="B745" s="54"/>
    </row>
    <row r="746" spans="1:2" x14ac:dyDescent="0.2">
      <c r="A746" s="58"/>
      <c r="B746" s="54"/>
    </row>
    <row r="747" spans="1:2" x14ac:dyDescent="0.2">
      <c r="A747" s="58"/>
      <c r="B747" s="54"/>
    </row>
    <row r="748" spans="1:2" x14ac:dyDescent="0.2">
      <c r="A748" s="58"/>
      <c r="B748" s="54"/>
    </row>
    <row r="749" spans="1:2" x14ac:dyDescent="0.2">
      <c r="A749" s="58"/>
      <c r="B749" s="54"/>
    </row>
    <row r="750" spans="1:2" x14ac:dyDescent="0.2">
      <c r="A750" s="58"/>
      <c r="B750" s="54"/>
    </row>
    <row r="751" spans="1:2" x14ac:dyDescent="0.2">
      <c r="A751" s="58"/>
      <c r="B751" s="54"/>
    </row>
    <row r="752" spans="1:2" x14ac:dyDescent="0.2">
      <c r="A752" s="58"/>
      <c r="B752" s="54"/>
    </row>
    <row r="753" spans="1:2" x14ac:dyDescent="0.2">
      <c r="A753" s="58"/>
      <c r="B753" s="54"/>
    </row>
    <row r="754" spans="1:2" x14ac:dyDescent="0.2">
      <c r="A754" s="58"/>
      <c r="B754" s="54"/>
    </row>
    <row r="755" spans="1:2" x14ac:dyDescent="0.2">
      <c r="A755" s="58"/>
      <c r="B755" s="54"/>
    </row>
    <row r="756" spans="1:2" x14ac:dyDescent="0.2">
      <c r="A756" s="58"/>
      <c r="B756" s="54"/>
    </row>
    <row r="757" spans="1:2" x14ac:dyDescent="0.2">
      <c r="A757" s="58"/>
      <c r="B757" s="54"/>
    </row>
    <row r="758" spans="1:2" x14ac:dyDescent="0.2">
      <c r="A758" s="58"/>
      <c r="B758" s="54"/>
    </row>
    <row r="759" spans="1:2" x14ac:dyDescent="0.2">
      <c r="A759" s="58"/>
      <c r="B759" s="54"/>
    </row>
    <row r="760" spans="1:2" x14ac:dyDescent="0.2">
      <c r="A760" s="58"/>
      <c r="B760" s="54"/>
    </row>
    <row r="761" spans="1:2" x14ac:dyDescent="0.2">
      <c r="A761" s="58"/>
      <c r="B761" s="54"/>
    </row>
    <row r="762" spans="1:2" x14ac:dyDescent="0.2">
      <c r="A762" s="58"/>
      <c r="B762" s="54"/>
    </row>
    <row r="763" spans="1:2" x14ac:dyDescent="0.2">
      <c r="A763" s="58"/>
      <c r="B763" s="54"/>
    </row>
    <row r="764" spans="1:2" x14ac:dyDescent="0.2">
      <c r="A764" s="58"/>
      <c r="B764" s="54"/>
    </row>
    <row r="765" spans="1:2" x14ac:dyDescent="0.2">
      <c r="A765" s="58"/>
      <c r="B765" s="54"/>
    </row>
    <row r="766" spans="1:2" x14ac:dyDescent="0.2">
      <c r="A766" s="58"/>
      <c r="B766" s="54"/>
    </row>
    <row r="767" spans="1:2" x14ac:dyDescent="0.2">
      <c r="A767" s="58"/>
      <c r="B767" s="54"/>
    </row>
    <row r="768" spans="1:2" x14ac:dyDescent="0.2">
      <c r="A768" s="58"/>
      <c r="B768" s="54"/>
    </row>
    <row r="769" spans="1:2" x14ac:dyDescent="0.2">
      <c r="A769" s="58"/>
      <c r="B769" s="54"/>
    </row>
    <row r="770" spans="1:2" x14ac:dyDescent="0.2">
      <c r="A770" s="58"/>
      <c r="B770" s="54"/>
    </row>
    <row r="771" spans="1:2" x14ac:dyDescent="0.2">
      <c r="A771" s="58"/>
      <c r="B771" s="54"/>
    </row>
    <row r="772" spans="1:2" x14ac:dyDescent="0.2">
      <c r="A772" s="58"/>
      <c r="B772" s="54"/>
    </row>
    <row r="773" spans="1:2" x14ac:dyDescent="0.2">
      <c r="A773" s="58"/>
      <c r="B773" s="54"/>
    </row>
    <row r="774" spans="1:2" x14ac:dyDescent="0.2">
      <c r="A774" s="58"/>
      <c r="B774" s="54"/>
    </row>
    <row r="775" spans="1:2" x14ac:dyDescent="0.2">
      <c r="A775" s="58"/>
      <c r="B775" s="54"/>
    </row>
    <row r="776" spans="1:2" x14ac:dyDescent="0.2">
      <c r="A776" s="58"/>
      <c r="B776" s="54"/>
    </row>
    <row r="777" spans="1:2" x14ac:dyDescent="0.2">
      <c r="A777" s="58"/>
      <c r="B777" s="54"/>
    </row>
    <row r="778" spans="1:2" x14ac:dyDescent="0.2">
      <c r="A778" s="58"/>
      <c r="B778" s="54"/>
    </row>
    <row r="779" spans="1:2" x14ac:dyDescent="0.2">
      <c r="A779" s="58"/>
      <c r="B779" s="54"/>
    </row>
    <row r="780" spans="1:2" x14ac:dyDescent="0.2">
      <c r="A780" s="58"/>
      <c r="B780" s="54"/>
    </row>
    <row r="781" spans="1:2" x14ac:dyDescent="0.2">
      <c r="A781" s="58"/>
      <c r="B781" s="54"/>
    </row>
    <row r="782" spans="1:2" x14ac:dyDescent="0.2">
      <c r="A782" s="58"/>
      <c r="B782" s="54"/>
    </row>
    <row r="783" spans="1:2" x14ac:dyDescent="0.2">
      <c r="A783" s="58"/>
      <c r="B783" s="54"/>
    </row>
    <row r="784" spans="1:2" x14ac:dyDescent="0.2">
      <c r="A784" s="58"/>
      <c r="B784" s="54"/>
    </row>
    <row r="785" spans="1:2" x14ac:dyDescent="0.2">
      <c r="A785" s="58"/>
      <c r="B785" s="54"/>
    </row>
    <row r="786" spans="1:2" x14ac:dyDescent="0.2">
      <c r="A786" s="58"/>
      <c r="B786" s="54"/>
    </row>
    <row r="787" spans="1:2" x14ac:dyDescent="0.2">
      <c r="A787" s="58"/>
      <c r="B787" s="54"/>
    </row>
    <row r="788" spans="1:2" x14ac:dyDescent="0.2">
      <c r="A788" s="58"/>
      <c r="B788" s="54"/>
    </row>
    <row r="789" spans="1:2" x14ac:dyDescent="0.2">
      <c r="A789" s="58"/>
      <c r="B789" s="54"/>
    </row>
    <row r="790" spans="1:2" x14ac:dyDescent="0.2">
      <c r="A790" s="58"/>
      <c r="B790" s="54"/>
    </row>
    <row r="791" spans="1:2" x14ac:dyDescent="0.2">
      <c r="A791" s="58"/>
      <c r="B791" s="54"/>
    </row>
    <row r="792" spans="1:2" x14ac:dyDescent="0.2">
      <c r="A792" s="58"/>
      <c r="B792" s="54"/>
    </row>
    <row r="793" spans="1:2" x14ac:dyDescent="0.2">
      <c r="A793" s="58"/>
      <c r="B793" s="54"/>
    </row>
    <row r="794" spans="1:2" x14ac:dyDescent="0.2">
      <c r="A794" s="58"/>
      <c r="B794" s="54"/>
    </row>
    <row r="795" spans="1:2" x14ac:dyDescent="0.2">
      <c r="A795" s="58"/>
      <c r="B795" s="54"/>
    </row>
    <row r="796" spans="1:2" x14ac:dyDescent="0.2">
      <c r="A796" s="58"/>
      <c r="B796" s="54"/>
    </row>
    <row r="797" spans="1:2" x14ac:dyDescent="0.2">
      <c r="A797" s="58"/>
      <c r="B797" s="54"/>
    </row>
    <row r="798" spans="1:2" x14ac:dyDescent="0.2">
      <c r="A798" s="58"/>
      <c r="B798" s="54"/>
    </row>
    <row r="799" spans="1:2" x14ac:dyDescent="0.2">
      <c r="A799" s="58"/>
      <c r="B799" s="54"/>
    </row>
    <row r="800" spans="1:2" x14ac:dyDescent="0.2">
      <c r="A800" s="58"/>
      <c r="B800" s="54"/>
    </row>
    <row r="801" spans="1:2" x14ac:dyDescent="0.2">
      <c r="A801" s="58"/>
      <c r="B801" s="54"/>
    </row>
    <row r="802" spans="1:2" x14ac:dyDescent="0.2">
      <c r="A802" s="58"/>
      <c r="B802" s="54"/>
    </row>
    <row r="803" spans="1:2" x14ac:dyDescent="0.2">
      <c r="A803" s="58"/>
      <c r="B803" s="54"/>
    </row>
    <row r="804" spans="1:2" x14ac:dyDescent="0.2">
      <c r="A804" s="58"/>
      <c r="B804" s="54"/>
    </row>
    <row r="805" spans="1:2" x14ac:dyDescent="0.2">
      <c r="A805" s="58"/>
      <c r="B805" s="54"/>
    </row>
    <row r="806" spans="1:2" x14ac:dyDescent="0.2">
      <c r="A806" s="58"/>
      <c r="B806" s="54"/>
    </row>
    <row r="807" spans="1:2" x14ac:dyDescent="0.2">
      <c r="A807" s="58"/>
      <c r="B807" s="54"/>
    </row>
    <row r="808" spans="1:2" x14ac:dyDescent="0.2">
      <c r="A808" s="58"/>
      <c r="B808" s="54"/>
    </row>
    <row r="809" spans="1:2" x14ac:dyDescent="0.2">
      <c r="A809" s="58"/>
      <c r="B809" s="54"/>
    </row>
    <row r="810" spans="1:2" x14ac:dyDescent="0.2">
      <c r="A810" s="58"/>
      <c r="B810" s="54"/>
    </row>
    <row r="811" spans="1:2" x14ac:dyDescent="0.2">
      <c r="A811" s="58"/>
      <c r="B811" s="54"/>
    </row>
    <row r="812" spans="1:2" x14ac:dyDescent="0.2">
      <c r="A812" s="58"/>
      <c r="B812" s="54"/>
    </row>
    <row r="813" spans="1:2" x14ac:dyDescent="0.2">
      <c r="A813" s="58"/>
      <c r="B813" s="54"/>
    </row>
    <row r="814" spans="1:2" x14ac:dyDescent="0.2">
      <c r="A814" s="58"/>
      <c r="B814" s="54"/>
    </row>
    <row r="815" spans="1:2" x14ac:dyDescent="0.2">
      <c r="A815" s="58"/>
      <c r="B815" s="54"/>
    </row>
    <row r="816" spans="1:2" x14ac:dyDescent="0.2">
      <c r="A816" s="58"/>
      <c r="B816" s="54"/>
    </row>
    <row r="817" spans="1:2" x14ac:dyDescent="0.2">
      <c r="A817" s="58"/>
      <c r="B817" s="54"/>
    </row>
    <row r="818" spans="1:2" x14ac:dyDescent="0.2">
      <c r="A818" s="58"/>
      <c r="B818" s="54"/>
    </row>
    <row r="819" spans="1:2" x14ac:dyDescent="0.2">
      <c r="A819" s="58"/>
      <c r="B819" s="54"/>
    </row>
    <row r="820" spans="1:2" x14ac:dyDescent="0.2">
      <c r="A820" s="58"/>
      <c r="B820" s="54"/>
    </row>
    <row r="821" spans="1:2" x14ac:dyDescent="0.2">
      <c r="A821" s="58"/>
      <c r="B821" s="54"/>
    </row>
    <row r="822" spans="1:2" x14ac:dyDescent="0.2">
      <c r="A822" s="58"/>
      <c r="B822" s="54"/>
    </row>
    <row r="823" spans="1:2" x14ac:dyDescent="0.2">
      <c r="A823" s="58"/>
      <c r="B823" s="54"/>
    </row>
    <row r="824" spans="1:2" x14ac:dyDescent="0.2">
      <c r="A824" s="58"/>
      <c r="B824" s="54"/>
    </row>
    <row r="825" spans="1:2" x14ac:dyDescent="0.2">
      <c r="A825" s="58"/>
      <c r="B825" s="54"/>
    </row>
    <row r="826" spans="1:2" x14ac:dyDescent="0.2">
      <c r="A826" s="58"/>
      <c r="B826" s="54"/>
    </row>
    <row r="827" spans="1:2" x14ac:dyDescent="0.2">
      <c r="A827" s="58"/>
      <c r="B827" s="54"/>
    </row>
    <row r="828" spans="1:2" x14ac:dyDescent="0.2">
      <c r="A828" s="58"/>
      <c r="B828" s="54"/>
    </row>
    <row r="829" spans="1:2" x14ac:dyDescent="0.2">
      <c r="A829" s="58"/>
      <c r="B829" s="54"/>
    </row>
    <row r="830" spans="1:2" x14ac:dyDescent="0.2">
      <c r="A830" s="58"/>
      <c r="B830" s="54"/>
    </row>
    <row r="831" spans="1:2" x14ac:dyDescent="0.2">
      <c r="A831" s="58"/>
      <c r="B831" s="54"/>
    </row>
    <row r="832" spans="1:2" x14ac:dyDescent="0.2">
      <c r="A832" s="58"/>
      <c r="B832" s="54"/>
    </row>
    <row r="833" spans="1:2" x14ac:dyDescent="0.2">
      <c r="A833" s="58"/>
      <c r="B833" s="54"/>
    </row>
    <row r="834" spans="1:2" x14ac:dyDescent="0.2">
      <c r="A834" s="58"/>
      <c r="B834" s="54"/>
    </row>
    <row r="835" spans="1:2" x14ac:dyDescent="0.2">
      <c r="A835" s="58"/>
      <c r="B835" s="54"/>
    </row>
    <row r="836" spans="1:2" x14ac:dyDescent="0.2">
      <c r="A836" s="58"/>
      <c r="B836" s="54"/>
    </row>
    <row r="837" spans="1:2" x14ac:dyDescent="0.2">
      <c r="A837" s="58"/>
      <c r="B837" s="54"/>
    </row>
    <row r="838" spans="1:2" x14ac:dyDescent="0.2">
      <c r="A838" s="58"/>
      <c r="B838" s="54"/>
    </row>
    <row r="839" spans="1:2" x14ac:dyDescent="0.2">
      <c r="A839" s="58"/>
      <c r="B839" s="54"/>
    </row>
    <row r="840" spans="1:2" x14ac:dyDescent="0.2">
      <c r="A840" s="58"/>
      <c r="B840" s="54"/>
    </row>
    <row r="841" spans="1:2" x14ac:dyDescent="0.2">
      <c r="A841" s="58"/>
      <c r="B841" s="54"/>
    </row>
    <row r="842" spans="1:2" x14ac:dyDescent="0.2">
      <c r="A842" s="58"/>
      <c r="B842" s="54"/>
    </row>
    <row r="843" spans="1:2" x14ac:dyDescent="0.2">
      <c r="A843" s="58"/>
      <c r="B843" s="54"/>
    </row>
    <row r="844" spans="1:2" x14ac:dyDescent="0.2">
      <c r="A844" s="58"/>
      <c r="B844" s="54"/>
    </row>
    <row r="845" spans="1:2" x14ac:dyDescent="0.2">
      <c r="A845" s="58"/>
      <c r="B845" s="54"/>
    </row>
    <row r="846" spans="1:2" x14ac:dyDescent="0.2">
      <c r="A846" s="58"/>
      <c r="B846" s="54"/>
    </row>
    <row r="847" spans="1:2" x14ac:dyDescent="0.2">
      <c r="A847" s="58"/>
      <c r="B847" s="54"/>
    </row>
    <row r="848" spans="1:2" x14ac:dyDescent="0.2">
      <c r="A848" s="58"/>
      <c r="B848" s="54"/>
    </row>
    <row r="849" spans="1:2" x14ac:dyDescent="0.2">
      <c r="A849" s="58"/>
      <c r="B849" s="54"/>
    </row>
    <row r="850" spans="1:2" x14ac:dyDescent="0.2">
      <c r="A850" s="58"/>
      <c r="B850" s="54"/>
    </row>
    <row r="851" spans="1:2" x14ac:dyDescent="0.2">
      <c r="A851" s="58"/>
      <c r="B851" s="54"/>
    </row>
    <row r="852" spans="1:2" x14ac:dyDescent="0.2">
      <c r="A852" s="58"/>
      <c r="B852" s="54"/>
    </row>
    <row r="853" spans="1:2" x14ac:dyDescent="0.2">
      <c r="A853" s="58"/>
      <c r="B853" s="54"/>
    </row>
    <row r="854" spans="1:2" x14ac:dyDescent="0.2">
      <c r="A854" s="58"/>
      <c r="B854" s="54"/>
    </row>
    <row r="855" spans="1:2" x14ac:dyDescent="0.2">
      <c r="A855" s="58"/>
      <c r="B855" s="54"/>
    </row>
    <row r="856" spans="1:2" x14ac:dyDescent="0.2">
      <c r="A856" s="58"/>
      <c r="B856" s="54"/>
    </row>
    <row r="857" spans="1:2" x14ac:dyDescent="0.2">
      <c r="A857" s="58"/>
      <c r="B857" s="54"/>
    </row>
    <row r="858" spans="1:2" x14ac:dyDescent="0.2">
      <c r="A858" s="58"/>
      <c r="B858" s="54"/>
    </row>
    <row r="859" spans="1:2" x14ac:dyDescent="0.2">
      <c r="A859" s="58"/>
      <c r="B859" s="54"/>
    </row>
    <row r="860" spans="1:2" x14ac:dyDescent="0.2">
      <c r="A860" s="58"/>
      <c r="B860" s="54"/>
    </row>
    <row r="861" spans="1:2" x14ac:dyDescent="0.2">
      <c r="A861" s="58"/>
      <c r="B861" s="54"/>
    </row>
    <row r="862" spans="1:2" x14ac:dyDescent="0.2">
      <c r="A862" s="58"/>
      <c r="B862" s="54"/>
    </row>
    <row r="863" spans="1:2" x14ac:dyDescent="0.2">
      <c r="A863" s="58"/>
      <c r="B863" s="54"/>
    </row>
    <row r="864" spans="1:2" x14ac:dyDescent="0.2">
      <c r="A864" s="58"/>
      <c r="B864" s="54"/>
    </row>
    <row r="865" spans="1:2" x14ac:dyDescent="0.2">
      <c r="A865" s="58"/>
      <c r="B865" s="54"/>
    </row>
    <row r="866" spans="1:2" x14ac:dyDescent="0.2">
      <c r="A866" s="58"/>
      <c r="B866" s="54"/>
    </row>
    <row r="867" spans="1:2" x14ac:dyDescent="0.2">
      <c r="A867" s="58"/>
      <c r="B867" s="54"/>
    </row>
    <row r="868" spans="1:2" x14ac:dyDescent="0.2">
      <c r="A868" s="58"/>
      <c r="B868" s="54"/>
    </row>
    <row r="869" spans="1:2" x14ac:dyDescent="0.2">
      <c r="A869" s="58"/>
      <c r="B869" s="54"/>
    </row>
    <row r="870" spans="1:2" x14ac:dyDescent="0.2">
      <c r="A870" s="58"/>
      <c r="B870" s="54"/>
    </row>
    <row r="871" spans="1:2" x14ac:dyDescent="0.2">
      <c r="A871" s="58"/>
      <c r="B871" s="54"/>
    </row>
    <row r="872" spans="1:2" x14ac:dyDescent="0.2">
      <c r="A872" s="58"/>
      <c r="B872" s="54"/>
    </row>
    <row r="873" spans="1:2" x14ac:dyDescent="0.2">
      <c r="A873" s="58"/>
      <c r="B873" s="54"/>
    </row>
    <row r="874" spans="1:2" x14ac:dyDescent="0.2">
      <c r="A874" s="58"/>
      <c r="B874" s="54"/>
    </row>
    <row r="875" spans="1:2" x14ac:dyDescent="0.2">
      <c r="A875" s="58"/>
      <c r="B875" s="54"/>
    </row>
    <row r="876" spans="1:2" x14ac:dyDescent="0.2">
      <c r="A876" s="58"/>
      <c r="B876" s="54"/>
    </row>
    <row r="877" spans="1:2" x14ac:dyDescent="0.2">
      <c r="A877" s="58"/>
      <c r="B877" s="54"/>
    </row>
    <row r="878" spans="1:2" x14ac:dyDescent="0.2">
      <c r="A878" s="58"/>
      <c r="B878" s="54"/>
    </row>
    <row r="879" spans="1:2" x14ac:dyDescent="0.2">
      <c r="A879" s="58"/>
      <c r="B879" s="54"/>
    </row>
    <row r="880" spans="1:2" x14ac:dyDescent="0.2">
      <c r="A880" s="58"/>
      <c r="B880" s="54"/>
    </row>
    <row r="881" spans="1:2" x14ac:dyDescent="0.2">
      <c r="A881" s="58"/>
      <c r="B881" s="54"/>
    </row>
    <row r="882" spans="1:2" x14ac:dyDescent="0.2">
      <c r="A882" s="58"/>
      <c r="B882" s="54"/>
    </row>
    <row r="883" spans="1:2" x14ac:dyDescent="0.2">
      <c r="A883" s="58"/>
      <c r="B883" s="54"/>
    </row>
    <row r="884" spans="1:2" x14ac:dyDescent="0.2">
      <c r="A884" s="58"/>
      <c r="B884" s="54"/>
    </row>
    <row r="885" spans="1:2" x14ac:dyDescent="0.2">
      <c r="A885" s="58"/>
      <c r="B885" s="54"/>
    </row>
    <row r="886" spans="1:2" x14ac:dyDescent="0.2">
      <c r="A886" s="58"/>
      <c r="B886" s="54"/>
    </row>
    <row r="887" spans="1:2" x14ac:dyDescent="0.2">
      <c r="A887" s="58"/>
      <c r="B887" s="54"/>
    </row>
    <row r="888" spans="1:2" x14ac:dyDescent="0.2">
      <c r="A888" s="58"/>
      <c r="B888" s="54"/>
    </row>
    <row r="889" spans="1:2" x14ac:dyDescent="0.2">
      <c r="A889" s="58"/>
      <c r="B889" s="54"/>
    </row>
    <row r="890" spans="1:2" x14ac:dyDescent="0.2">
      <c r="A890" s="58"/>
      <c r="B890" s="54"/>
    </row>
    <row r="891" spans="1:2" x14ac:dyDescent="0.2">
      <c r="A891" s="58"/>
      <c r="B891" s="54"/>
    </row>
    <row r="892" spans="1:2" x14ac:dyDescent="0.2">
      <c r="A892" s="58"/>
      <c r="B892" s="54"/>
    </row>
    <row r="893" spans="1:2" x14ac:dyDescent="0.2">
      <c r="A893" s="58"/>
      <c r="B893" s="54"/>
    </row>
    <row r="894" spans="1:2" x14ac:dyDescent="0.2">
      <c r="A894" s="58"/>
      <c r="B894" s="54"/>
    </row>
    <row r="895" spans="1:2" x14ac:dyDescent="0.2">
      <c r="A895" s="58"/>
      <c r="B895" s="54"/>
    </row>
    <row r="896" spans="1:2" x14ac:dyDescent="0.2">
      <c r="A896" s="58"/>
      <c r="B896" s="54"/>
    </row>
    <row r="897" spans="1:2" x14ac:dyDescent="0.2">
      <c r="A897" s="58"/>
      <c r="B897" s="54"/>
    </row>
    <row r="898" spans="1:2" x14ac:dyDescent="0.2">
      <c r="A898" s="58"/>
      <c r="B898" s="54"/>
    </row>
    <row r="899" spans="1:2" x14ac:dyDescent="0.2">
      <c r="A899" s="58"/>
      <c r="B899" s="54"/>
    </row>
    <row r="900" spans="1:2" x14ac:dyDescent="0.2">
      <c r="A900" s="58"/>
      <c r="B900" s="54"/>
    </row>
    <row r="901" spans="1:2" x14ac:dyDescent="0.2">
      <c r="A901" s="58"/>
      <c r="B901" s="54"/>
    </row>
    <row r="902" spans="1:2" x14ac:dyDescent="0.2">
      <c r="A902" s="58"/>
      <c r="B902" s="54"/>
    </row>
    <row r="903" spans="1:2" x14ac:dyDescent="0.2">
      <c r="A903" s="58"/>
      <c r="B903" s="54"/>
    </row>
    <row r="904" spans="1:2" x14ac:dyDescent="0.2">
      <c r="A904" s="58"/>
      <c r="B904" s="54"/>
    </row>
    <row r="905" spans="1:2" x14ac:dyDescent="0.2">
      <c r="A905" s="58"/>
      <c r="B905" s="54"/>
    </row>
    <row r="906" spans="1:2" x14ac:dyDescent="0.2">
      <c r="A906" s="58"/>
      <c r="B906" s="54"/>
    </row>
    <row r="907" spans="1:2" x14ac:dyDescent="0.2">
      <c r="A907" s="58"/>
      <c r="B907" s="54"/>
    </row>
    <row r="908" spans="1:2" x14ac:dyDescent="0.2">
      <c r="A908" s="58"/>
      <c r="B908" s="54"/>
    </row>
    <row r="909" spans="1:2" x14ac:dyDescent="0.2">
      <c r="A909" s="58"/>
      <c r="B909" s="54"/>
    </row>
    <row r="910" spans="1:2" x14ac:dyDescent="0.2">
      <c r="A910" s="58"/>
      <c r="B910" s="54"/>
    </row>
    <row r="911" spans="1:2" x14ac:dyDescent="0.2">
      <c r="A911" s="58"/>
      <c r="B911" s="54"/>
    </row>
    <row r="912" spans="1:2" x14ac:dyDescent="0.2">
      <c r="A912" s="58"/>
      <c r="B912" s="54"/>
    </row>
    <row r="913" spans="1:2" x14ac:dyDescent="0.2">
      <c r="A913" s="58"/>
      <c r="B913" s="54"/>
    </row>
    <row r="914" spans="1:2" x14ac:dyDescent="0.2">
      <c r="A914" s="58"/>
      <c r="B914" s="54"/>
    </row>
    <row r="915" spans="1:2" x14ac:dyDescent="0.2">
      <c r="A915" s="58"/>
      <c r="B915" s="54"/>
    </row>
    <row r="916" spans="1:2" x14ac:dyDescent="0.2">
      <c r="A916" s="58"/>
      <c r="B916" s="54"/>
    </row>
    <row r="917" spans="1:2" x14ac:dyDescent="0.2">
      <c r="A917" s="58"/>
      <c r="B917" s="54"/>
    </row>
    <row r="918" spans="1:2" x14ac:dyDescent="0.2">
      <c r="A918" s="58"/>
      <c r="B918" s="54"/>
    </row>
    <row r="919" spans="1:2" x14ac:dyDescent="0.2">
      <c r="A919" s="58"/>
      <c r="B919" s="54"/>
    </row>
    <row r="920" spans="1:2" x14ac:dyDescent="0.2">
      <c r="A920" s="58"/>
      <c r="B920" s="54"/>
    </row>
    <row r="921" spans="1:2" x14ac:dyDescent="0.2">
      <c r="A921" s="58"/>
      <c r="B921" s="54"/>
    </row>
    <row r="922" spans="1:2" x14ac:dyDescent="0.2">
      <c r="A922" s="58"/>
      <c r="B922" s="54"/>
    </row>
    <row r="923" spans="1:2" x14ac:dyDescent="0.2">
      <c r="A923" s="58"/>
      <c r="B923" s="54"/>
    </row>
    <row r="924" spans="1:2" x14ac:dyDescent="0.2">
      <c r="A924" s="58"/>
      <c r="B924" s="54"/>
    </row>
    <row r="925" spans="1:2" x14ac:dyDescent="0.2">
      <c r="A925" s="58"/>
      <c r="B925" s="54"/>
    </row>
    <row r="926" spans="1:2" x14ac:dyDescent="0.2">
      <c r="A926" s="58"/>
      <c r="B926" s="54"/>
    </row>
    <row r="927" spans="1:2" x14ac:dyDescent="0.2">
      <c r="A927" s="58"/>
      <c r="B927" s="54"/>
    </row>
    <row r="928" spans="1:2" x14ac:dyDescent="0.2">
      <c r="A928" s="58"/>
      <c r="B928" s="54"/>
    </row>
    <row r="929" spans="1:2" x14ac:dyDescent="0.2">
      <c r="A929" s="58"/>
      <c r="B929" s="54"/>
    </row>
    <row r="930" spans="1:2" x14ac:dyDescent="0.2">
      <c r="A930" s="58"/>
      <c r="B930" s="54"/>
    </row>
    <row r="931" spans="1:2" x14ac:dyDescent="0.2">
      <c r="A931" s="58"/>
      <c r="B931" s="54"/>
    </row>
    <row r="932" spans="1:2" x14ac:dyDescent="0.2">
      <c r="A932" s="58"/>
      <c r="B932" s="54"/>
    </row>
    <row r="933" spans="1:2" x14ac:dyDescent="0.2">
      <c r="A933" s="58"/>
      <c r="B933" s="54"/>
    </row>
    <row r="934" spans="1:2" x14ac:dyDescent="0.2">
      <c r="A934" s="58"/>
      <c r="B934" s="54"/>
    </row>
    <row r="935" spans="1:2" x14ac:dyDescent="0.2">
      <c r="A935" s="58"/>
      <c r="B935" s="54"/>
    </row>
    <row r="936" spans="1:2" x14ac:dyDescent="0.2">
      <c r="A936" s="58"/>
      <c r="B936" s="54"/>
    </row>
    <row r="937" spans="1:2" x14ac:dyDescent="0.2">
      <c r="A937" s="58"/>
      <c r="B937" s="54"/>
    </row>
    <row r="938" spans="1:2" x14ac:dyDescent="0.2">
      <c r="A938" s="58"/>
      <c r="B938" s="54"/>
    </row>
    <row r="939" spans="1:2" x14ac:dyDescent="0.2">
      <c r="A939" s="58"/>
      <c r="B939" s="54"/>
    </row>
    <row r="940" spans="1:2" x14ac:dyDescent="0.2">
      <c r="A940" s="58"/>
      <c r="B940" s="54"/>
    </row>
    <row r="941" spans="1:2" x14ac:dyDescent="0.2">
      <c r="A941" s="58"/>
      <c r="B941" s="54"/>
    </row>
    <row r="942" spans="1:2" x14ac:dyDescent="0.2">
      <c r="A942" s="58"/>
      <c r="B942" s="54"/>
    </row>
    <row r="943" spans="1:2" x14ac:dyDescent="0.2">
      <c r="A943" s="58"/>
      <c r="B943" s="54"/>
    </row>
    <row r="944" spans="1:2" x14ac:dyDescent="0.2">
      <c r="A944" s="58"/>
      <c r="B944" s="54"/>
    </row>
    <row r="945" spans="1:2" x14ac:dyDescent="0.2">
      <c r="A945" s="58"/>
      <c r="B945" s="54"/>
    </row>
    <row r="946" spans="1:2" x14ac:dyDescent="0.2">
      <c r="A946" s="58"/>
      <c r="B946" s="54"/>
    </row>
    <row r="947" spans="1:2" x14ac:dyDescent="0.2">
      <c r="A947" s="58"/>
      <c r="B947" s="54"/>
    </row>
    <row r="948" spans="1:2" x14ac:dyDescent="0.2">
      <c r="A948" s="58"/>
      <c r="B948" s="54"/>
    </row>
    <row r="949" spans="1:2" x14ac:dyDescent="0.2">
      <c r="A949" s="58"/>
      <c r="B949" s="54"/>
    </row>
    <row r="950" spans="1:2" x14ac:dyDescent="0.2">
      <c r="A950" s="58"/>
      <c r="B950" s="54"/>
    </row>
    <row r="951" spans="1:2" x14ac:dyDescent="0.2">
      <c r="A951" s="58"/>
      <c r="B951" s="54"/>
    </row>
    <row r="952" spans="1:2" x14ac:dyDescent="0.2">
      <c r="A952" s="58"/>
      <c r="B952" s="54"/>
    </row>
    <row r="953" spans="1:2" x14ac:dyDescent="0.2">
      <c r="A953" s="58"/>
      <c r="B953" s="54"/>
    </row>
    <row r="954" spans="1:2" x14ac:dyDescent="0.2">
      <c r="A954" s="58"/>
      <c r="B954" s="54"/>
    </row>
    <row r="955" spans="1:2" x14ac:dyDescent="0.2">
      <c r="A955" s="58"/>
      <c r="B955" s="54"/>
    </row>
    <row r="956" spans="1:2" x14ac:dyDescent="0.2">
      <c r="A956" s="58"/>
      <c r="B956" s="54"/>
    </row>
    <row r="957" spans="1:2" x14ac:dyDescent="0.2">
      <c r="A957" s="58"/>
      <c r="B957" s="54"/>
    </row>
    <row r="958" spans="1:2" x14ac:dyDescent="0.2">
      <c r="A958" s="58"/>
      <c r="B958" s="54"/>
    </row>
    <row r="959" spans="1:2" x14ac:dyDescent="0.2">
      <c r="A959" s="58"/>
      <c r="B959" s="54"/>
    </row>
    <row r="960" spans="1:2" x14ac:dyDescent="0.2">
      <c r="A960" s="58"/>
      <c r="B960" s="54"/>
    </row>
    <row r="961" spans="1:2" x14ac:dyDescent="0.2">
      <c r="A961" s="58"/>
      <c r="B961" s="54"/>
    </row>
    <row r="962" spans="1:2" x14ac:dyDescent="0.2">
      <c r="A962" s="58"/>
      <c r="B962" s="54"/>
    </row>
    <row r="963" spans="1:2" x14ac:dyDescent="0.2">
      <c r="A963" s="58"/>
      <c r="B963" s="54"/>
    </row>
    <row r="964" spans="1:2" x14ac:dyDescent="0.2">
      <c r="A964" s="58"/>
      <c r="B964" s="54"/>
    </row>
    <row r="965" spans="1:2" x14ac:dyDescent="0.2">
      <c r="A965" s="58"/>
      <c r="B965" s="54"/>
    </row>
    <row r="966" spans="1:2" x14ac:dyDescent="0.2">
      <c r="A966" s="58"/>
      <c r="B966" s="54"/>
    </row>
    <row r="967" spans="1:2" x14ac:dyDescent="0.2">
      <c r="A967" s="58"/>
      <c r="B967" s="54"/>
    </row>
    <row r="968" spans="1:2" x14ac:dyDescent="0.2">
      <c r="A968" s="58"/>
      <c r="B968" s="54"/>
    </row>
    <row r="969" spans="1:2" x14ac:dyDescent="0.2">
      <c r="A969" s="58"/>
      <c r="B969" s="54"/>
    </row>
    <row r="970" spans="1:2" x14ac:dyDescent="0.2">
      <c r="A970" s="58"/>
      <c r="B970" s="54"/>
    </row>
    <row r="971" spans="1:2" x14ac:dyDescent="0.2">
      <c r="A971" s="58"/>
      <c r="B971" s="54"/>
    </row>
    <row r="972" spans="1:2" x14ac:dyDescent="0.2">
      <c r="A972" s="58"/>
      <c r="B972" s="54"/>
    </row>
    <row r="973" spans="1:2" x14ac:dyDescent="0.2">
      <c r="A973" s="58"/>
      <c r="B973" s="54"/>
    </row>
    <row r="974" spans="1:2" x14ac:dyDescent="0.2">
      <c r="A974" s="58"/>
      <c r="B974" s="54"/>
    </row>
    <row r="975" spans="1:2" x14ac:dyDescent="0.2">
      <c r="A975" s="58"/>
      <c r="B975" s="54"/>
    </row>
    <row r="976" spans="1:2" x14ac:dyDescent="0.2">
      <c r="A976" s="58"/>
      <c r="B976" s="54"/>
    </row>
    <row r="977" spans="1:2" x14ac:dyDescent="0.2">
      <c r="A977" s="58"/>
      <c r="B977" s="54"/>
    </row>
    <row r="978" spans="1:2" x14ac:dyDescent="0.2">
      <c r="A978" s="58"/>
      <c r="B978" s="54"/>
    </row>
    <row r="979" spans="1:2" x14ac:dyDescent="0.2">
      <c r="A979" s="58"/>
      <c r="B979" s="54"/>
    </row>
    <row r="980" spans="1:2" x14ac:dyDescent="0.2">
      <c r="A980" s="58"/>
      <c r="B980" s="54"/>
    </row>
    <row r="981" spans="1:2" x14ac:dyDescent="0.2">
      <c r="A981" s="58"/>
      <c r="B981" s="54"/>
    </row>
    <row r="982" spans="1:2" x14ac:dyDescent="0.2">
      <c r="A982" s="58"/>
      <c r="B982" s="54"/>
    </row>
    <row r="983" spans="1:2" x14ac:dyDescent="0.2">
      <c r="A983" s="58"/>
      <c r="B983" s="54"/>
    </row>
    <row r="984" spans="1:2" x14ac:dyDescent="0.2">
      <c r="A984" s="58"/>
      <c r="B984" s="54"/>
    </row>
    <row r="985" spans="1:2" x14ac:dyDescent="0.2">
      <c r="A985" s="58"/>
      <c r="B985" s="54"/>
    </row>
    <row r="986" spans="1:2" x14ac:dyDescent="0.2">
      <c r="A986" s="58"/>
      <c r="B986" s="54"/>
    </row>
    <row r="987" spans="1:2" x14ac:dyDescent="0.2">
      <c r="A987" s="58"/>
      <c r="B987" s="54"/>
    </row>
    <row r="988" spans="1:2" x14ac:dyDescent="0.2">
      <c r="A988" s="58"/>
      <c r="B988" s="54"/>
    </row>
    <row r="989" spans="1:2" x14ac:dyDescent="0.2">
      <c r="A989" s="58"/>
      <c r="B989" s="54"/>
    </row>
    <row r="990" spans="1:2" x14ac:dyDescent="0.2">
      <c r="A990" s="58"/>
      <c r="B990" s="54"/>
    </row>
    <row r="991" spans="1:2" x14ac:dyDescent="0.2">
      <c r="A991" s="58"/>
      <c r="B991" s="54"/>
    </row>
    <row r="992" spans="1:2" x14ac:dyDescent="0.2">
      <c r="A992" s="58"/>
      <c r="B992" s="54"/>
    </row>
    <row r="993" spans="1:2" x14ac:dyDescent="0.2">
      <c r="A993" s="58"/>
      <c r="B993" s="54"/>
    </row>
    <row r="994" spans="1:2" x14ac:dyDescent="0.2">
      <c r="A994" s="58"/>
      <c r="B994" s="54"/>
    </row>
    <row r="995" spans="1:2" x14ac:dyDescent="0.2">
      <c r="A995" s="58"/>
      <c r="B995" s="54"/>
    </row>
    <row r="996" spans="1:2" x14ac:dyDescent="0.2">
      <c r="A996" s="58"/>
      <c r="B996" s="54"/>
    </row>
    <row r="997" spans="1:2" x14ac:dyDescent="0.2">
      <c r="A997" s="58"/>
      <c r="B997" s="54"/>
    </row>
    <row r="998" spans="1:2" x14ac:dyDescent="0.2">
      <c r="A998" s="58"/>
      <c r="B998" s="54"/>
    </row>
    <row r="999" spans="1:2" x14ac:dyDescent="0.2">
      <c r="A999" s="58"/>
      <c r="B999" s="54"/>
    </row>
    <row r="1000" spans="1:2" x14ac:dyDescent="0.2">
      <c r="A1000" s="58"/>
      <c r="B1000" s="54"/>
    </row>
    <row r="1001" spans="1:2" x14ac:dyDescent="0.2">
      <c r="A1001" s="58"/>
      <c r="B1001" s="54"/>
    </row>
    <row r="1002" spans="1:2" x14ac:dyDescent="0.2">
      <c r="A1002" s="58"/>
      <c r="B1002" s="54"/>
    </row>
    <row r="1003" spans="1:2" x14ac:dyDescent="0.2">
      <c r="A1003" s="58"/>
      <c r="B1003" s="54"/>
    </row>
    <row r="1004" spans="1:2" x14ac:dyDescent="0.2">
      <c r="A1004" s="58"/>
      <c r="B1004" s="54"/>
    </row>
    <row r="1005" spans="1:2" x14ac:dyDescent="0.2">
      <c r="A1005" s="58"/>
      <c r="B1005" s="54"/>
    </row>
    <row r="1006" spans="1:2" x14ac:dyDescent="0.2">
      <c r="A1006" s="58"/>
      <c r="B1006" s="54"/>
    </row>
    <row r="1007" spans="1:2" x14ac:dyDescent="0.2">
      <c r="A1007" s="58"/>
      <c r="B1007" s="54"/>
    </row>
    <row r="1008" spans="1:2" x14ac:dyDescent="0.2">
      <c r="A1008" s="58"/>
      <c r="B1008" s="54"/>
    </row>
    <row r="1009" spans="1:2" x14ac:dyDescent="0.2">
      <c r="A1009" s="58"/>
      <c r="B1009" s="54"/>
    </row>
    <row r="1010" spans="1:2" x14ac:dyDescent="0.2">
      <c r="A1010" s="58"/>
      <c r="B1010" s="54"/>
    </row>
    <row r="1011" spans="1:2" x14ac:dyDescent="0.2">
      <c r="A1011" s="58"/>
      <c r="B1011" s="54"/>
    </row>
    <row r="1012" spans="1:2" x14ac:dyDescent="0.2">
      <c r="A1012" s="58"/>
      <c r="B1012" s="54"/>
    </row>
    <row r="1013" spans="1:2" x14ac:dyDescent="0.2">
      <c r="A1013" s="58"/>
      <c r="B1013" s="54"/>
    </row>
    <row r="1014" spans="1:2" x14ac:dyDescent="0.2">
      <c r="A1014" s="58"/>
      <c r="B1014" s="54"/>
    </row>
    <row r="1015" spans="1:2" x14ac:dyDescent="0.2">
      <c r="A1015" s="58"/>
      <c r="B1015" s="54"/>
    </row>
    <row r="1016" spans="1:2" x14ac:dyDescent="0.2">
      <c r="A1016" s="58"/>
      <c r="B1016" s="54"/>
    </row>
    <row r="1017" spans="1:2" x14ac:dyDescent="0.2">
      <c r="A1017" s="58"/>
      <c r="B1017" s="54"/>
    </row>
    <row r="1018" spans="1:2" x14ac:dyDescent="0.2">
      <c r="A1018" s="58"/>
      <c r="B1018" s="54"/>
    </row>
    <row r="1019" spans="1:2" x14ac:dyDescent="0.2">
      <c r="A1019" s="58"/>
      <c r="B1019" s="54"/>
    </row>
    <row r="1020" spans="1:2" x14ac:dyDescent="0.2">
      <c r="A1020" s="58"/>
      <c r="B1020" s="54"/>
    </row>
    <row r="1021" spans="1:2" x14ac:dyDescent="0.2">
      <c r="A1021" s="58"/>
      <c r="B1021" s="54"/>
    </row>
    <row r="1022" spans="1:2" x14ac:dyDescent="0.2">
      <c r="A1022" s="58"/>
      <c r="B1022" s="54"/>
    </row>
    <row r="1023" spans="1:2" x14ac:dyDescent="0.2">
      <c r="A1023" s="58"/>
      <c r="B1023" s="54"/>
    </row>
    <row r="1024" spans="1:2" x14ac:dyDescent="0.2">
      <c r="A1024" s="58"/>
      <c r="B1024" s="54"/>
    </row>
    <row r="1025" spans="1:2" x14ac:dyDescent="0.2">
      <c r="A1025" s="58"/>
      <c r="B1025" s="54"/>
    </row>
    <row r="1026" spans="1:2" x14ac:dyDescent="0.2">
      <c r="A1026" s="58"/>
      <c r="B1026" s="54"/>
    </row>
    <row r="1027" spans="1:2" x14ac:dyDescent="0.2">
      <c r="A1027" s="58"/>
      <c r="B1027" s="54"/>
    </row>
    <row r="1028" spans="1:2" x14ac:dyDescent="0.2">
      <c r="A1028" s="58"/>
      <c r="B1028" s="54"/>
    </row>
    <row r="1029" spans="1:2" x14ac:dyDescent="0.2">
      <c r="A1029" s="58"/>
      <c r="B1029" s="54"/>
    </row>
    <row r="1030" spans="1:2" x14ac:dyDescent="0.2">
      <c r="A1030" s="58"/>
      <c r="B1030" s="54"/>
    </row>
    <row r="1031" spans="1:2" x14ac:dyDescent="0.2">
      <c r="A1031" s="58"/>
      <c r="B1031" s="54"/>
    </row>
    <row r="1032" spans="1:2" x14ac:dyDescent="0.2">
      <c r="A1032" s="58"/>
      <c r="B1032" s="54"/>
    </row>
    <row r="1033" spans="1:2" x14ac:dyDescent="0.2">
      <c r="A1033" s="58"/>
      <c r="B1033" s="54"/>
    </row>
    <row r="1034" spans="1:2" x14ac:dyDescent="0.2">
      <c r="A1034" s="58"/>
      <c r="B1034" s="54"/>
    </row>
    <row r="1035" spans="1:2" x14ac:dyDescent="0.2">
      <c r="A1035" s="58"/>
      <c r="B1035" s="54"/>
    </row>
    <row r="1036" spans="1:2" x14ac:dyDescent="0.2">
      <c r="A1036" s="58"/>
      <c r="B1036" s="54"/>
    </row>
    <row r="1037" spans="1:2" x14ac:dyDescent="0.2">
      <c r="A1037" s="58"/>
      <c r="B1037" s="54"/>
    </row>
    <row r="1038" spans="1:2" x14ac:dyDescent="0.2">
      <c r="A1038" s="58"/>
      <c r="B1038" s="54"/>
    </row>
    <row r="1039" spans="1:2" x14ac:dyDescent="0.2">
      <c r="A1039" s="58"/>
      <c r="B1039" s="54"/>
    </row>
    <row r="1040" spans="1:2" x14ac:dyDescent="0.2">
      <c r="A1040" s="58"/>
      <c r="B1040" s="54"/>
    </row>
    <row r="1041" spans="1:2" x14ac:dyDescent="0.2">
      <c r="A1041" s="58"/>
      <c r="B1041" s="54"/>
    </row>
  </sheetData>
  <mergeCells count="1">
    <mergeCell ref="A1:I1"/>
  </mergeCells>
  <conditionalFormatting sqref="D2:D1048576">
    <cfRule type="containsText" dxfId="1435" priority="1" operator="containsText" text="REK">
      <formula>NOT(ISERROR(SEARCH("REK",D2)))</formula>
    </cfRule>
    <cfRule type="containsText" dxfId="1434" priority="2" operator="containsText" text="OBS">
      <formula>NOT(ISERROR(SEARCH("OBS",D2)))</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theme="5"/>
  </sheetPr>
  <dimension ref="A1:W253"/>
  <sheetViews>
    <sheetView zoomScale="70" zoomScaleNormal="70" workbookViewId="0">
      <pane xSplit="5" ySplit="2" topLeftCell="F3" activePane="bottomRight" state="frozen"/>
      <selection pane="topRight" activeCell="E1" sqref="E1"/>
      <selection pane="bottomLeft" activeCell="A3" sqref="A3"/>
      <selection pane="bottomRight" activeCell="E249" sqref="E249"/>
    </sheetView>
  </sheetViews>
  <sheetFormatPr baseColWidth="10" defaultColWidth="15.1640625" defaultRowHeight="21" x14ac:dyDescent="0.25"/>
  <cols>
    <col min="1" max="1" width="6.83203125" style="23" customWidth="1"/>
    <col min="2" max="2" width="38.5" style="47" bestFit="1" customWidth="1"/>
    <col min="3" max="3" width="9.1640625" style="38" customWidth="1"/>
    <col min="4" max="4" width="19" style="38" customWidth="1"/>
    <col min="5" max="5" width="51.83203125" style="24" customWidth="1"/>
    <col min="6" max="6" width="93.1640625" style="73" customWidth="1"/>
    <col min="7" max="7" width="38.1640625" style="8" customWidth="1"/>
    <col min="8" max="8" width="20.5" style="73" customWidth="1"/>
    <col min="9" max="9" width="46.83203125" style="115" customWidth="1"/>
    <col min="10" max="10" width="20.5" style="73" customWidth="1"/>
    <col min="11" max="11" width="20.5" style="42" customWidth="1"/>
    <col min="12" max="13" width="20.5" style="73" customWidth="1"/>
    <col min="14" max="14" width="20.5" style="42" customWidth="1"/>
    <col min="15" max="15" width="20.5" style="73" customWidth="1"/>
    <col min="16" max="18" width="20.5" style="8" customWidth="1"/>
    <col min="19" max="20" width="30.83203125" style="225" customWidth="1"/>
    <col min="21" max="21" width="48.1640625" style="8" customWidth="1"/>
    <col min="22" max="22" width="33.1640625" style="8" bestFit="1" customWidth="1"/>
    <col min="23" max="16384" width="15.1640625" style="8"/>
  </cols>
  <sheetData>
    <row r="1" spans="1:21" ht="101.5" customHeight="1" x14ac:dyDescent="0.2">
      <c r="A1" s="318" t="s">
        <v>1187</v>
      </c>
      <c r="B1" s="318"/>
      <c r="C1" s="318"/>
      <c r="D1" s="318"/>
      <c r="E1" s="318"/>
      <c r="H1" s="171"/>
      <c r="J1" s="171"/>
      <c r="K1" s="113"/>
      <c r="L1" s="171"/>
      <c r="M1" s="171"/>
      <c r="O1" s="171"/>
      <c r="P1" s="7"/>
      <c r="Q1" s="7"/>
      <c r="R1" s="7"/>
    </row>
    <row r="2" spans="1:21" s="24" customFormat="1" ht="32" x14ac:dyDescent="0.2">
      <c r="A2" s="144" t="s">
        <v>458</v>
      </c>
      <c r="B2" s="145" t="s">
        <v>829</v>
      </c>
      <c r="C2" s="146" t="s">
        <v>129</v>
      </c>
      <c r="D2" s="146" t="s">
        <v>1190</v>
      </c>
      <c r="E2" s="147" t="s">
        <v>1195</v>
      </c>
      <c r="F2" s="148" t="s">
        <v>1</v>
      </c>
      <c r="G2" s="147" t="s">
        <v>754</v>
      </c>
      <c r="H2" s="147" t="s">
        <v>392</v>
      </c>
      <c r="I2" s="147" t="s">
        <v>830</v>
      </c>
      <c r="J2" s="147" t="s">
        <v>391</v>
      </c>
      <c r="K2" s="147" t="s">
        <v>460</v>
      </c>
      <c r="L2" s="147" t="s">
        <v>461</v>
      </c>
      <c r="M2" s="147" t="s">
        <v>459</v>
      </c>
      <c r="N2" s="147" t="s">
        <v>464</v>
      </c>
      <c r="O2" s="147" t="s">
        <v>462</v>
      </c>
      <c r="P2" s="147" t="s">
        <v>463</v>
      </c>
      <c r="Q2" s="147" t="s">
        <v>465</v>
      </c>
      <c r="R2" s="147" t="s">
        <v>466</v>
      </c>
      <c r="S2" s="228" t="s">
        <v>432</v>
      </c>
      <c r="T2" s="229" t="s">
        <v>467</v>
      </c>
      <c r="U2" s="230" t="s">
        <v>1171</v>
      </c>
    </row>
    <row r="3" spans="1:21" ht="80" customHeight="1" x14ac:dyDescent="0.2">
      <c r="A3" s="28">
        <f>ROW(A1)</f>
        <v>1</v>
      </c>
      <c r="B3" s="48" t="s">
        <v>2</v>
      </c>
      <c r="C3" s="13" t="s">
        <v>109</v>
      </c>
      <c r="D3" s="13" t="s">
        <v>1191</v>
      </c>
      <c r="E3" s="21" t="s">
        <v>1028</v>
      </c>
      <c r="F3" s="74" t="s">
        <v>609</v>
      </c>
      <c r="G3" s="12" t="s">
        <v>755</v>
      </c>
      <c r="H3" s="74" t="s">
        <v>838</v>
      </c>
      <c r="I3" s="42" t="s">
        <v>4</v>
      </c>
      <c r="J3" s="74" t="s">
        <v>1098</v>
      </c>
      <c r="K3" s="42" t="s">
        <v>8</v>
      </c>
      <c r="L3" s="74" t="s">
        <v>2</v>
      </c>
      <c r="M3" s="74"/>
      <c r="O3" s="74"/>
      <c r="P3" s="12"/>
      <c r="Q3" s="12"/>
      <c r="R3" s="12"/>
      <c r="S3" s="18"/>
      <c r="T3" s="15"/>
      <c r="U3" s="157" t="s">
        <v>867</v>
      </c>
    </row>
    <row r="4" spans="1:21" ht="80" customHeight="1" x14ac:dyDescent="0.2">
      <c r="A4" s="28">
        <f t="shared" ref="A4:A69" si="0">ROW(A2)</f>
        <v>2</v>
      </c>
      <c r="B4" s="48" t="s">
        <v>2</v>
      </c>
      <c r="C4" s="13" t="s">
        <v>109</v>
      </c>
      <c r="D4" s="21" t="s">
        <v>606</v>
      </c>
      <c r="E4" s="21" t="s">
        <v>606</v>
      </c>
      <c r="F4" s="74" t="s">
        <v>837</v>
      </c>
      <c r="G4" s="12" t="s">
        <v>755</v>
      </c>
      <c r="H4" s="74" t="s">
        <v>477</v>
      </c>
      <c r="I4" s="43" t="s">
        <v>455</v>
      </c>
      <c r="J4" s="74" t="s">
        <v>498</v>
      </c>
      <c r="K4" s="42" t="s">
        <v>499</v>
      </c>
      <c r="L4" s="74" t="s">
        <v>500</v>
      </c>
      <c r="M4" s="74" t="s">
        <v>1128</v>
      </c>
      <c r="N4" s="42" t="s">
        <v>607</v>
      </c>
      <c r="O4" s="74" t="s">
        <v>1132</v>
      </c>
      <c r="P4" s="12" t="s">
        <v>1130</v>
      </c>
      <c r="Q4" s="69" t="s">
        <v>618</v>
      </c>
      <c r="R4" s="12" t="s">
        <v>1131</v>
      </c>
      <c r="S4" s="18"/>
      <c r="T4" s="15"/>
      <c r="U4" s="159" t="s">
        <v>868</v>
      </c>
    </row>
    <row r="5" spans="1:21" ht="80" customHeight="1" x14ac:dyDescent="0.2">
      <c r="A5" s="28">
        <f t="shared" si="0"/>
        <v>3</v>
      </c>
      <c r="B5" s="48" t="s">
        <v>2</v>
      </c>
      <c r="C5" s="13" t="s">
        <v>109</v>
      </c>
      <c r="D5" s="13" t="s">
        <v>1192</v>
      </c>
      <c r="E5" s="21" t="s">
        <v>981</v>
      </c>
      <c r="F5" s="75" t="s">
        <v>608</v>
      </c>
      <c r="G5" s="12" t="s">
        <v>755</v>
      </c>
      <c r="H5" s="74" t="s">
        <v>534</v>
      </c>
      <c r="I5" s="42" t="s">
        <v>990</v>
      </c>
      <c r="J5" s="74"/>
      <c r="L5" s="74"/>
      <c r="M5" s="74"/>
      <c r="O5" s="74"/>
      <c r="P5" s="12"/>
      <c r="Q5" s="12"/>
      <c r="R5" s="12"/>
      <c r="S5" s="18"/>
      <c r="T5" s="15"/>
      <c r="U5" s="157" t="s">
        <v>869</v>
      </c>
    </row>
    <row r="6" spans="1:21" ht="80" customHeight="1" x14ac:dyDescent="0.2">
      <c r="A6" s="28">
        <f t="shared" si="0"/>
        <v>4</v>
      </c>
      <c r="B6" s="48" t="s">
        <v>2</v>
      </c>
      <c r="C6" s="13" t="s">
        <v>109</v>
      </c>
      <c r="D6" s="13"/>
      <c r="E6" s="21" t="s">
        <v>242</v>
      </c>
      <c r="F6" s="74" t="s">
        <v>101</v>
      </c>
      <c r="G6" s="12" t="s">
        <v>755</v>
      </c>
      <c r="H6" s="74" t="s">
        <v>838</v>
      </c>
      <c r="I6" s="42" t="s">
        <v>4</v>
      </c>
      <c r="J6" s="74"/>
      <c r="L6" s="74"/>
      <c r="M6" s="74"/>
      <c r="O6" s="74"/>
      <c r="P6" s="12"/>
      <c r="Q6" s="12"/>
      <c r="R6" s="12"/>
      <c r="S6" s="18"/>
      <c r="T6" s="15"/>
      <c r="U6" s="159" t="s">
        <v>870</v>
      </c>
    </row>
    <row r="7" spans="1:21" ht="80" customHeight="1" x14ac:dyDescent="0.2">
      <c r="A7" s="28">
        <f t="shared" si="0"/>
        <v>5</v>
      </c>
      <c r="B7" s="48" t="s">
        <v>1133</v>
      </c>
      <c r="C7" s="13" t="s">
        <v>109</v>
      </c>
      <c r="D7" s="13"/>
      <c r="E7" s="21" t="s">
        <v>236</v>
      </c>
      <c r="F7" s="74" t="s">
        <v>234</v>
      </c>
      <c r="G7" s="12" t="s">
        <v>755</v>
      </c>
      <c r="H7" s="74" t="s">
        <v>551</v>
      </c>
      <c r="I7" s="43" t="s">
        <v>235</v>
      </c>
      <c r="J7" s="74"/>
      <c r="L7" s="74"/>
      <c r="M7" s="74"/>
      <c r="O7" s="74"/>
      <c r="P7" s="12"/>
      <c r="Q7" s="12"/>
      <c r="R7" s="12"/>
      <c r="S7" s="18"/>
      <c r="T7" s="15"/>
      <c r="U7" s="157" t="s">
        <v>871</v>
      </c>
    </row>
    <row r="8" spans="1:21" ht="80" customHeight="1" x14ac:dyDescent="0.2">
      <c r="A8" s="28">
        <f t="shared" si="0"/>
        <v>6</v>
      </c>
      <c r="B8" s="48" t="s">
        <v>226</v>
      </c>
      <c r="C8" s="13" t="s">
        <v>109</v>
      </c>
      <c r="D8" s="13"/>
      <c r="E8" s="21" t="s">
        <v>851</v>
      </c>
      <c r="F8" s="74" t="s">
        <v>225</v>
      </c>
      <c r="G8" s="12" t="s">
        <v>755</v>
      </c>
      <c r="H8" s="74" t="s">
        <v>1104</v>
      </c>
      <c r="I8" s="42" t="s">
        <v>227</v>
      </c>
      <c r="J8" s="74"/>
      <c r="L8" s="74"/>
      <c r="M8" s="74"/>
      <c r="O8" s="74"/>
      <c r="P8" s="12"/>
      <c r="Q8" s="12"/>
      <c r="R8" s="12"/>
      <c r="S8" s="18"/>
      <c r="T8" s="15"/>
      <c r="U8" s="159" t="s">
        <v>872</v>
      </c>
    </row>
    <row r="9" spans="1:21" ht="80" customHeight="1" x14ac:dyDescent="0.2">
      <c r="A9" s="28">
        <f t="shared" si="0"/>
        <v>7</v>
      </c>
      <c r="B9" s="48" t="s">
        <v>1107</v>
      </c>
      <c r="C9" s="13" t="s">
        <v>109</v>
      </c>
      <c r="D9" s="13"/>
      <c r="E9" s="21" t="s">
        <v>1108</v>
      </c>
      <c r="F9" s="74" t="s">
        <v>855</v>
      </c>
      <c r="G9" s="12" t="s">
        <v>755</v>
      </c>
      <c r="H9" s="74" t="s">
        <v>534</v>
      </c>
      <c r="I9" s="42" t="s">
        <v>16</v>
      </c>
      <c r="J9" s="74" t="s">
        <v>854</v>
      </c>
      <c r="K9" s="42" t="s">
        <v>849</v>
      </c>
      <c r="L9" s="172" t="s">
        <v>853</v>
      </c>
      <c r="M9" s="74" t="s">
        <v>534</v>
      </c>
      <c r="N9" s="43" t="s">
        <v>990</v>
      </c>
      <c r="O9" s="74" t="s">
        <v>1031</v>
      </c>
      <c r="P9" s="74" t="s">
        <v>1034</v>
      </c>
      <c r="Q9" s="43" t="s">
        <v>1033</v>
      </c>
      <c r="R9" s="12" t="s">
        <v>1032</v>
      </c>
      <c r="S9" s="18"/>
      <c r="T9" s="18" t="s">
        <v>1035</v>
      </c>
      <c r="U9" s="157" t="s">
        <v>873</v>
      </c>
    </row>
    <row r="10" spans="1:21" ht="80" customHeight="1" x14ac:dyDescent="0.2">
      <c r="A10" s="28">
        <f t="shared" si="0"/>
        <v>8</v>
      </c>
      <c r="B10" s="48" t="s">
        <v>2</v>
      </c>
      <c r="C10" s="13" t="s">
        <v>109</v>
      </c>
      <c r="D10" s="13"/>
      <c r="E10" s="21" t="s">
        <v>861</v>
      </c>
      <c r="F10" s="74" t="s">
        <v>454</v>
      </c>
      <c r="G10" s="12" t="s">
        <v>755</v>
      </c>
      <c r="H10" s="74" t="s">
        <v>840</v>
      </c>
      <c r="I10" s="43" t="s">
        <v>7</v>
      </c>
      <c r="J10" s="74" t="s">
        <v>477</v>
      </c>
      <c r="K10" s="42" t="s">
        <v>455</v>
      </c>
      <c r="L10" s="74" t="s">
        <v>2</v>
      </c>
      <c r="M10" s="74"/>
      <c r="O10" s="74"/>
      <c r="P10" s="116"/>
      <c r="Q10" s="116"/>
      <c r="R10" s="116"/>
      <c r="S10" s="18"/>
      <c r="T10" s="15"/>
      <c r="U10" s="159" t="s">
        <v>874</v>
      </c>
    </row>
    <row r="11" spans="1:21" ht="80" customHeight="1" x14ac:dyDescent="0.2">
      <c r="A11" s="28">
        <f t="shared" si="0"/>
        <v>9</v>
      </c>
      <c r="B11" s="48" t="s">
        <v>2</v>
      </c>
      <c r="C11" s="13" t="s">
        <v>110</v>
      </c>
      <c r="D11" s="13"/>
      <c r="E11" s="21" t="s">
        <v>615</v>
      </c>
      <c r="F11" s="74" t="s">
        <v>237</v>
      </c>
      <c r="G11" s="12" t="s">
        <v>756</v>
      </c>
      <c r="H11" s="74" t="s">
        <v>840</v>
      </c>
      <c r="I11" s="42" t="s">
        <v>7</v>
      </c>
      <c r="J11" s="74" t="s">
        <v>838</v>
      </c>
      <c r="K11" s="42" t="s">
        <v>4</v>
      </c>
      <c r="L11" s="74" t="s">
        <v>2</v>
      </c>
      <c r="M11" s="74" t="s">
        <v>1098</v>
      </c>
      <c r="N11" s="42" t="s">
        <v>8</v>
      </c>
      <c r="O11" s="74" t="s">
        <v>2</v>
      </c>
      <c r="P11" s="12" t="s">
        <v>477</v>
      </c>
      <c r="Q11" s="116" t="s">
        <v>455</v>
      </c>
      <c r="R11" s="12" t="s">
        <v>2</v>
      </c>
      <c r="S11" s="18" t="s">
        <v>433</v>
      </c>
      <c r="T11" s="15"/>
      <c r="U11" s="157" t="s">
        <v>615</v>
      </c>
    </row>
    <row r="12" spans="1:21" s="66" customFormat="1" ht="80" customHeight="1" x14ac:dyDescent="0.2">
      <c r="A12" s="28">
        <f t="shared" si="0"/>
        <v>10</v>
      </c>
      <c r="B12" s="48" t="s">
        <v>2</v>
      </c>
      <c r="C12" s="13" t="s">
        <v>110</v>
      </c>
      <c r="D12" s="13"/>
      <c r="E12" s="21" t="s">
        <v>519</v>
      </c>
      <c r="F12" s="74" t="s">
        <v>613</v>
      </c>
      <c r="G12" s="11" t="s">
        <v>757</v>
      </c>
      <c r="H12" s="74" t="s">
        <v>610</v>
      </c>
      <c r="I12" s="42" t="s">
        <v>611</v>
      </c>
      <c r="J12" s="74" t="s">
        <v>1129</v>
      </c>
      <c r="K12" s="42" t="s">
        <v>614</v>
      </c>
      <c r="L12" s="74" t="s">
        <v>366</v>
      </c>
      <c r="M12" s="74"/>
      <c r="N12" s="42"/>
      <c r="O12" s="74"/>
      <c r="P12" s="12"/>
      <c r="Q12" s="12"/>
      <c r="R12" s="12"/>
      <c r="S12" s="12"/>
      <c r="T12" s="4"/>
      <c r="U12" s="159" t="s">
        <v>519</v>
      </c>
    </row>
    <row r="13" spans="1:21" s="66" customFormat="1" ht="80" customHeight="1" x14ac:dyDescent="0.2">
      <c r="A13" s="28">
        <f t="shared" si="0"/>
        <v>11</v>
      </c>
      <c r="B13" s="48" t="s">
        <v>991</v>
      </c>
      <c r="C13" s="13" t="s">
        <v>110</v>
      </c>
      <c r="D13" s="13"/>
      <c r="E13" s="21" t="s">
        <v>616</v>
      </c>
      <c r="F13" s="74" t="s">
        <v>617</v>
      </c>
      <c r="G13" s="11" t="s">
        <v>758</v>
      </c>
      <c r="H13" s="74" t="s">
        <v>1105</v>
      </c>
      <c r="I13" s="43" t="s">
        <v>601</v>
      </c>
      <c r="J13" s="74" t="s">
        <v>838</v>
      </c>
      <c r="K13" s="42" t="s">
        <v>4</v>
      </c>
      <c r="L13" s="74" t="s">
        <v>2</v>
      </c>
      <c r="M13" s="74" t="s">
        <v>1127</v>
      </c>
      <c r="N13" s="43" t="s">
        <v>618</v>
      </c>
      <c r="O13" s="74" t="s">
        <v>1037</v>
      </c>
      <c r="P13" s="12" t="s">
        <v>1061</v>
      </c>
      <c r="Q13" s="116" t="s">
        <v>2</v>
      </c>
      <c r="R13" s="12" t="s">
        <v>2</v>
      </c>
      <c r="S13" s="11"/>
      <c r="T13" s="10"/>
      <c r="U13" s="157" t="s">
        <v>616</v>
      </c>
    </row>
    <row r="14" spans="1:21" ht="80" customHeight="1" x14ac:dyDescent="0.2">
      <c r="A14" s="28">
        <f t="shared" si="0"/>
        <v>12</v>
      </c>
      <c r="B14" s="48" t="s">
        <v>2</v>
      </c>
      <c r="C14" s="13" t="s">
        <v>110</v>
      </c>
      <c r="D14" s="13"/>
      <c r="E14" s="49" t="s">
        <v>620</v>
      </c>
      <c r="F14" s="74" t="s">
        <v>612</v>
      </c>
      <c r="G14" s="11" t="s">
        <v>758</v>
      </c>
      <c r="H14" s="74" t="s">
        <v>1098</v>
      </c>
      <c r="I14" s="43" t="s">
        <v>8</v>
      </c>
      <c r="J14" s="74"/>
      <c r="L14" s="74"/>
      <c r="M14" s="74"/>
      <c r="O14" s="74"/>
      <c r="P14" s="12"/>
      <c r="Q14" s="12"/>
      <c r="R14" s="12"/>
      <c r="S14" s="18"/>
      <c r="T14" s="15"/>
      <c r="U14" s="162" t="s">
        <v>620</v>
      </c>
    </row>
    <row r="15" spans="1:21" ht="80" customHeight="1" x14ac:dyDescent="0.2">
      <c r="A15" s="28">
        <f t="shared" si="0"/>
        <v>13</v>
      </c>
      <c r="B15" s="48" t="s">
        <v>1124</v>
      </c>
      <c r="C15" s="13" t="s">
        <v>109</v>
      </c>
      <c r="D15" s="13"/>
      <c r="E15" s="49" t="s">
        <v>1028</v>
      </c>
      <c r="F15" s="74" t="s">
        <v>238</v>
      </c>
      <c r="G15" s="117" t="s">
        <v>755</v>
      </c>
      <c r="H15" s="74" t="s">
        <v>716</v>
      </c>
      <c r="I15" s="42" t="s">
        <v>10</v>
      </c>
      <c r="J15" s="74"/>
      <c r="L15" s="74"/>
      <c r="M15" s="74"/>
      <c r="O15" s="74"/>
      <c r="P15" s="12"/>
      <c r="Q15" s="12"/>
      <c r="R15" s="12"/>
      <c r="S15" s="18"/>
      <c r="T15" s="15"/>
      <c r="U15" s="157" t="s">
        <v>875</v>
      </c>
    </row>
    <row r="16" spans="1:21" ht="80" customHeight="1" x14ac:dyDescent="0.2">
      <c r="A16" s="28">
        <f t="shared" si="0"/>
        <v>14</v>
      </c>
      <c r="B16" s="48" t="s">
        <v>241</v>
      </c>
      <c r="C16" s="40" t="s">
        <v>109</v>
      </c>
      <c r="D16" s="40"/>
      <c r="E16" s="21" t="s">
        <v>866</v>
      </c>
      <c r="F16" s="74" t="s">
        <v>595</v>
      </c>
      <c r="G16" s="117" t="s">
        <v>755</v>
      </c>
      <c r="H16" s="74" t="s">
        <v>1098</v>
      </c>
      <c r="I16" s="43" t="s">
        <v>240</v>
      </c>
      <c r="J16" s="74" t="s">
        <v>716</v>
      </c>
      <c r="K16" s="43" t="s">
        <v>10</v>
      </c>
      <c r="L16" s="74" t="s">
        <v>1124</v>
      </c>
      <c r="M16" s="74" t="s">
        <v>1122</v>
      </c>
      <c r="N16" s="42" t="s">
        <v>521</v>
      </c>
      <c r="O16" s="74" t="s">
        <v>1113</v>
      </c>
      <c r="P16" s="12"/>
      <c r="Q16" s="12"/>
      <c r="R16" s="12"/>
      <c r="S16" s="18"/>
      <c r="T16" s="15"/>
      <c r="U16" s="159" t="s">
        <v>876</v>
      </c>
    </row>
    <row r="17" spans="1:21" ht="80" customHeight="1" x14ac:dyDescent="0.2">
      <c r="A17" s="28">
        <f t="shared" si="0"/>
        <v>15</v>
      </c>
      <c r="B17" s="48" t="s">
        <v>991</v>
      </c>
      <c r="C17" s="40" t="s">
        <v>109</v>
      </c>
      <c r="D17" s="40"/>
      <c r="E17" s="21" t="s">
        <v>596</v>
      </c>
      <c r="F17" s="118" t="s">
        <v>598</v>
      </c>
      <c r="G17" s="117" t="s">
        <v>755</v>
      </c>
      <c r="H17" s="74" t="s">
        <v>1105</v>
      </c>
      <c r="I17" s="222" t="s">
        <v>601</v>
      </c>
      <c r="J17" s="74" t="s">
        <v>1098</v>
      </c>
      <c r="K17" s="43" t="s">
        <v>240</v>
      </c>
      <c r="L17" s="74" t="s">
        <v>241</v>
      </c>
      <c r="M17" s="74" t="s">
        <v>477</v>
      </c>
      <c r="N17" s="42" t="s">
        <v>455</v>
      </c>
      <c r="O17" s="74" t="s">
        <v>2</v>
      </c>
      <c r="P17" s="12"/>
      <c r="Q17" s="12"/>
      <c r="R17" s="12"/>
      <c r="S17" s="11"/>
      <c r="T17" s="10"/>
      <c r="U17" s="157" t="s">
        <v>877</v>
      </c>
    </row>
    <row r="18" spans="1:21" ht="80" customHeight="1" x14ac:dyDescent="0.2">
      <c r="A18" s="28">
        <f t="shared" si="0"/>
        <v>16</v>
      </c>
      <c r="B18" s="48" t="s">
        <v>2</v>
      </c>
      <c r="C18" s="13" t="s">
        <v>109</v>
      </c>
      <c r="D18" s="13"/>
      <c r="E18" s="21" t="s">
        <v>1123</v>
      </c>
      <c r="F18" s="76" t="s">
        <v>599</v>
      </c>
      <c r="G18" s="117" t="s">
        <v>755</v>
      </c>
      <c r="H18" s="74" t="s">
        <v>477</v>
      </c>
      <c r="I18" s="43" t="s">
        <v>455</v>
      </c>
      <c r="J18" s="74"/>
      <c r="L18" s="74"/>
      <c r="M18" s="74"/>
      <c r="O18" s="74"/>
      <c r="P18" s="12"/>
      <c r="Q18" s="12"/>
      <c r="R18" s="12"/>
      <c r="S18" s="11"/>
      <c r="T18" s="10" t="s">
        <v>17</v>
      </c>
      <c r="U18" s="159" t="s">
        <v>878</v>
      </c>
    </row>
    <row r="19" spans="1:21" ht="80" customHeight="1" x14ac:dyDescent="0.2">
      <c r="A19" s="28">
        <f t="shared" si="0"/>
        <v>17</v>
      </c>
      <c r="B19" s="48" t="s">
        <v>1124</v>
      </c>
      <c r="C19" s="40" t="s">
        <v>109</v>
      </c>
      <c r="D19" s="40"/>
      <c r="E19" s="21" t="s">
        <v>239</v>
      </c>
      <c r="F19" s="74" t="s">
        <v>597</v>
      </c>
      <c r="G19" s="117" t="s">
        <v>755</v>
      </c>
      <c r="H19" s="74" t="s">
        <v>716</v>
      </c>
      <c r="I19" s="43" t="s">
        <v>10</v>
      </c>
      <c r="J19" s="74" t="s">
        <v>1098</v>
      </c>
      <c r="K19" s="42" t="s">
        <v>240</v>
      </c>
      <c r="L19" s="74" t="s">
        <v>241</v>
      </c>
      <c r="M19" s="74"/>
      <c r="O19" s="74"/>
      <c r="P19" s="12"/>
      <c r="Q19" s="12"/>
      <c r="R19" s="12"/>
      <c r="S19" s="18"/>
      <c r="T19" s="15"/>
      <c r="U19" s="157" t="s">
        <v>879</v>
      </c>
    </row>
    <row r="20" spans="1:21" ht="80" customHeight="1" x14ac:dyDescent="0.2">
      <c r="A20" s="28">
        <f t="shared" si="0"/>
        <v>18</v>
      </c>
      <c r="B20" s="48" t="s">
        <v>356</v>
      </c>
      <c r="C20" s="40" t="s">
        <v>110</v>
      </c>
      <c r="D20" s="40"/>
      <c r="E20" s="21" t="s">
        <v>1125</v>
      </c>
      <c r="F20" s="74" t="s">
        <v>600</v>
      </c>
      <c r="G20" s="12" t="s">
        <v>759</v>
      </c>
      <c r="H20" s="119" t="s">
        <v>836</v>
      </c>
      <c r="I20" s="43" t="s">
        <v>1126</v>
      </c>
      <c r="J20" s="74" t="s">
        <v>716</v>
      </c>
      <c r="K20" s="42" t="s">
        <v>10</v>
      </c>
      <c r="L20" s="74" t="s">
        <v>1124</v>
      </c>
      <c r="M20" s="74" t="s">
        <v>1105</v>
      </c>
      <c r="N20" s="42" t="s">
        <v>601</v>
      </c>
      <c r="O20" s="74" t="s">
        <v>991</v>
      </c>
      <c r="P20" s="12"/>
      <c r="Q20" s="12"/>
      <c r="R20" s="12"/>
      <c r="S20" s="18"/>
      <c r="T20" s="15"/>
      <c r="U20" s="159" t="s">
        <v>602</v>
      </c>
    </row>
    <row r="21" spans="1:21" ht="80" customHeight="1" x14ac:dyDescent="0.2">
      <c r="A21" s="28">
        <f t="shared" si="0"/>
        <v>19</v>
      </c>
      <c r="B21" s="48" t="s">
        <v>1124</v>
      </c>
      <c r="C21" s="13" t="s">
        <v>110</v>
      </c>
      <c r="D21" s="13"/>
      <c r="E21" s="21" t="s">
        <v>865</v>
      </c>
      <c r="F21" s="76" t="s">
        <v>605</v>
      </c>
      <c r="G21" s="11" t="s">
        <v>758</v>
      </c>
      <c r="H21" s="74" t="s">
        <v>716</v>
      </c>
      <c r="I21" s="42" t="s">
        <v>10</v>
      </c>
      <c r="J21" s="74" t="s">
        <v>498</v>
      </c>
      <c r="K21" s="42" t="s">
        <v>499</v>
      </c>
      <c r="L21" s="74" t="s">
        <v>500</v>
      </c>
      <c r="M21" s="74" t="s">
        <v>1098</v>
      </c>
      <c r="N21" s="42" t="s">
        <v>240</v>
      </c>
      <c r="O21" s="74" t="s">
        <v>241</v>
      </c>
      <c r="P21" s="224"/>
      <c r="Q21" s="224"/>
      <c r="R21" s="224"/>
      <c r="S21" s="11"/>
      <c r="T21" s="10" t="s">
        <v>17</v>
      </c>
      <c r="U21" s="157" t="s">
        <v>865</v>
      </c>
    </row>
    <row r="22" spans="1:21" ht="80" customHeight="1" x14ac:dyDescent="0.2">
      <c r="A22" s="28">
        <f t="shared" si="0"/>
        <v>20</v>
      </c>
      <c r="B22" s="48" t="s">
        <v>991</v>
      </c>
      <c r="C22" s="13" t="s">
        <v>110</v>
      </c>
      <c r="D22" s="13"/>
      <c r="E22" s="21" t="s">
        <v>604</v>
      </c>
      <c r="F22" s="76" t="s">
        <v>603</v>
      </c>
      <c r="G22" s="12" t="s">
        <v>756</v>
      </c>
      <c r="H22" s="74" t="s">
        <v>1105</v>
      </c>
      <c r="I22" s="42" t="s">
        <v>601</v>
      </c>
      <c r="J22" s="74" t="s">
        <v>510</v>
      </c>
      <c r="K22" s="42" t="s">
        <v>509</v>
      </c>
      <c r="L22" s="74" t="s">
        <v>511</v>
      </c>
      <c r="M22" s="74"/>
      <c r="O22" s="74"/>
      <c r="P22" s="12"/>
      <c r="Q22" s="12"/>
      <c r="R22" s="12"/>
      <c r="S22" s="11"/>
      <c r="T22" s="10"/>
      <c r="U22" s="159" t="s">
        <v>604</v>
      </c>
    </row>
    <row r="23" spans="1:21" ht="80" customHeight="1" x14ac:dyDescent="0.2">
      <c r="A23" s="28">
        <f t="shared" si="0"/>
        <v>21</v>
      </c>
      <c r="B23" s="48" t="s">
        <v>2</v>
      </c>
      <c r="C23" s="13" t="s">
        <v>110</v>
      </c>
      <c r="D23" s="13"/>
      <c r="E23" s="49" t="s">
        <v>621</v>
      </c>
      <c r="F23" s="74" t="s">
        <v>12</v>
      </c>
      <c r="G23" s="11" t="s">
        <v>758</v>
      </c>
      <c r="H23" s="74" t="s">
        <v>838</v>
      </c>
      <c r="I23" s="42" t="s">
        <v>13</v>
      </c>
      <c r="J23" s="74" t="s">
        <v>1039</v>
      </c>
      <c r="K23" s="43" t="s">
        <v>1038</v>
      </c>
      <c r="L23" s="74" t="s">
        <v>1040</v>
      </c>
      <c r="M23" s="74"/>
      <c r="O23" s="74"/>
      <c r="P23" s="12"/>
      <c r="Q23" s="12"/>
      <c r="R23" s="12"/>
      <c r="S23" s="18"/>
      <c r="T23" s="15"/>
      <c r="U23" s="161" t="s">
        <v>621</v>
      </c>
    </row>
    <row r="24" spans="1:21" ht="80" customHeight="1" x14ac:dyDescent="0.2">
      <c r="A24" s="28">
        <f t="shared" si="0"/>
        <v>22</v>
      </c>
      <c r="B24" s="48" t="s">
        <v>2</v>
      </c>
      <c r="C24" s="13" t="s">
        <v>110</v>
      </c>
      <c r="D24" s="13"/>
      <c r="E24" s="2" t="s">
        <v>421</v>
      </c>
      <c r="F24" s="74" t="s">
        <v>14</v>
      </c>
      <c r="G24" s="12" t="s">
        <v>760</v>
      </c>
      <c r="H24" s="74" t="s">
        <v>838</v>
      </c>
      <c r="I24" s="42" t="s">
        <v>13</v>
      </c>
      <c r="J24" s="74" t="s">
        <v>498</v>
      </c>
      <c r="K24" s="42" t="s">
        <v>499</v>
      </c>
      <c r="L24" s="74" t="s">
        <v>500</v>
      </c>
      <c r="M24" s="74"/>
      <c r="O24" s="74"/>
      <c r="P24" s="12"/>
      <c r="Q24" s="12"/>
      <c r="R24" s="12"/>
      <c r="S24" s="18" t="s">
        <v>435</v>
      </c>
      <c r="T24" s="15"/>
      <c r="U24" s="2" t="s">
        <v>421</v>
      </c>
    </row>
    <row r="25" spans="1:21" ht="80" customHeight="1" x14ac:dyDescent="0.2">
      <c r="A25" s="28">
        <f t="shared" si="0"/>
        <v>23</v>
      </c>
      <c r="B25" s="48" t="s">
        <v>2</v>
      </c>
      <c r="C25" s="13" t="s">
        <v>110</v>
      </c>
      <c r="D25" s="13"/>
      <c r="E25" s="21" t="s">
        <v>390</v>
      </c>
      <c r="F25" s="74" t="s">
        <v>619</v>
      </c>
      <c r="G25" s="12" t="s">
        <v>759</v>
      </c>
      <c r="H25" s="74" t="s">
        <v>838</v>
      </c>
      <c r="I25" s="42" t="s">
        <v>13</v>
      </c>
      <c r="J25" s="74"/>
      <c r="L25" s="74"/>
      <c r="M25" s="74"/>
      <c r="O25" s="74"/>
      <c r="P25" s="12"/>
      <c r="Q25" s="12"/>
      <c r="R25" s="12"/>
      <c r="S25" s="18"/>
      <c r="T25" s="15"/>
      <c r="U25" s="157" t="s">
        <v>390</v>
      </c>
    </row>
    <row r="26" spans="1:21" ht="80" customHeight="1" x14ac:dyDescent="0.2">
      <c r="A26" s="28">
        <f t="shared" si="0"/>
        <v>24</v>
      </c>
      <c r="B26" s="48" t="s">
        <v>269</v>
      </c>
      <c r="C26" s="13" t="s">
        <v>109</v>
      </c>
      <c r="D26" s="13"/>
      <c r="E26" s="27" t="s">
        <v>1023</v>
      </c>
      <c r="F26" s="76" t="s">
        <v>518</v>
      </c>
      <c r="G26" s="117" t="s">
        <v>755</v>
      </c>
      <c r="H26" s="74" t="s">
        <v>496</v>
      </c>
      <c r="I26" s="42" t="s">
        <v>494</v>
      </c>
      <c r="J26" s="74" t="s">
        <v>471</v>
      </c>
      <c r="K26" s="42" t="s">
        <v>251</v>
      </c>
      <c r="L26" s="74" t="s">
        <v>256</v>
      </c>
      <c r="M26" s="74" t="s">
        <v>1105</v>
      </c>
      <c r="N26" s="42" t="s">
        <v>495</v>
      </c>
      <c r="O26" s="74" t="s">
        <v>1106</v>
      </c>
      <c r="P26" s="12" t="s">
        <v>1104</v>
      </c>
      <c r="Q26" s="122" t="s">
        <v>268</v>
      </c>
      <c r="R26" s="12" t="s">
        <v>269</v>
      </c>
      <c r="S26" s="11"/>
      <c r="T26" s="10"/>
      <c r="U26" s="163" t="s">
        <v>1024</v>
      </c>
    </row>
    <row r="27" spans="1:21" ht="80" customHeight="1" x14ac:dyDescent="0.2">
      <c r="A27" s="28">
        <f t="shared" si="0"/>
        <v>25</v>
      </c>
      <c r="B27" s="48" t="s">
        <v>1106</v>
      </c>
      <c r="C27" s="13" t="s">
        <v>109</v>
      </c>
      <c r="D27" s="13"/>
      <c r="E27" s="21" t="s">
        <v>497</v>
      </c>
      <c r="F27" s="120" t="s">
        <v>501</v>
      </c>
      <c r="G27" s="117" t="s">
        <v>755</v>
      </c>
      <c r="H27" s="74" t="s">
        <v>1105</v>
      </c>
      <c r="I27" s="43" t="s">
        <v>495</v>
      </c>
      <c r="J27" s="74"/>
      <c r="L27" s="74"/>
      <c r="M27" s="74"/>
      <c r="O27" s="74"/>
      <c r="P27" s="12"/>
      <c r="Q27" s="12"/>
      <c r="R27" s="12"/>
      <c r="S27" s="11"/>
      <c r="T27" s="10"/>
      <c r="U27" s="157" t="s">
        <v>880</v>
      </c>
    </row>
    <row r="28" spans="1:21" ht="80" customHeight="1" x14ac:dyDescent="0.2">
      <c r="A28" s="28">
        <f t="shared" si="0"/>
        <v>26</v>
      </c>
      <c r="B28" s="48" t="s">
        <v>256</v>
      </c>
      <c r="C28" s="40" t="s">
        <v>109</v>
      </c>
      <c r="D28" s="40"/>
      <c r="E28" s="21" t="s">
        <v>409</v>
      </c>
      <c r="F28" s="74" t="s">
        <v>250</v>
      </c>
      <c r="G28" s="117" t="s">
        <v>755</v>
      </c>
      <c r="H28" s="74" t="s">
        <v>471</v>
      </c>
      <c r="I28" s="42" t="s">
        <v>251</v>
      </c>
      <c r="J28" s="74"/>
      <c r="L28" s="74"/>
      <c r="M28" s="74"/>
      <c r="O28" s="74"/>
      <c r="P28" s="12"/>
      <c r="Q28" s="12"/>
      <c r="R28" s="12"/>
      <c r="S28" s="18"/>
      <c r="T28" s="15"/>
      <c r="U28" s="159" t="s">
        <v>881</v>
      </c>
    </row>
    <row r="29" spans="1:21" ht="80" customHeight="1" x14ac:dyDescent="0.2">
      <c r="A29" s="28">
        <f t="shared" si="0"/>
        <v>27</v>
      </c>
      <c r="B29" s="48" t="s">
        <v>15</v>
      </c>
      <c r="C29" s="40" t="s">
        <v>109</v>
      </c>
      <c r="D29" s="40"/>
      <c r="E29" s="21" t="s">
        <v>382</v>
      </c>
      <c r="F29" s="74" t="s">
        <v>254</v>
      </c>
      <c r="G29" s="117" t="s">
        <v>755</v>
      </c>
      <c r="H29" s="74" t="s">
        <v>1098</v>
      </c>
      <c r="I29" s="42" t="s">
        <v>255</v>
      </c>
      <c r="J29" s="74"/>
      <c r="L29" s="74"/>
      <c r="M29" s="74"/>
      <c r="O29" s="74"/>
      <c r="P29" s="12"/>
      <c r="Q29" s="12"/>
      <c r="R29" s="12"/>
      <c r="S29" s="18"/>
      <c r="T29" s="15"/>
      <c r="U29" s="157" t="s">
        <v>882</v>
      </c>
    </row>
    <row r="30" spans="1:21" ht="80" customHeight="1" x14ac:dyDescent="0.2">
      <c r="A30" s="28">
        <f t="shared" si="0"/>
        <v>28</v>
      </c>
      <c r="B30" s="48" t="s">
        <v>62</v>
      </c>
      <c r="C30" s="40" t="s">
        <v>109</v>
      </c>
      <c r="D30" s="40"/>
      <c r="E30" s="21" t="s">
        <v>860</v>
      </c>
      <c r="F30" s="74" t="s">
        <v>257</v>
      </c>
      <c r="G30" s="117" t="s">
        <v>755</v>
      </c>
      <c r="H30" s="74" t="s">
        <v>477</v>
      </c>
      <c r="I30" s="42" t="s">
        <v>253</v>
      </c>
      <c r="J30" s="74" t="s">
        <v>498</v>
      </c>
      <c r="K30" s="42" t="s">
        <v>499</v>
      </c>
      <c r="L30" s="74" t="s">
        <v>500</v>
      </c>
      <c r="M30" s="74"/>
      <c r="O30" s="74"/>
      <c r="P30" s="12"/>
      <c r="Q30" s="12"/>
      <c r="R30" s="12"/>
      <c r="S30" s="18"/>
      <c r="T30" s="10" t="s">
        <v>864</v>
      </c>
      <c r="U30" s="159" t="s">
        <v>878</v>
      </c>
    </row>
    <row r="31" spans="1:21" ht="80" customHeight="1" x14ac:dyDescent="0.2">
      <c r="A31" s="28">
        <f>ROW(A29)</f>
        <v>29</v>
      </c>
      <c r="B31" s="48" t="s">
        <v>15</v>
      </c>
      <c r="C31" s="13" t="s">
        <v>109</v>
      </c>
      <c r="D31" s="13"/>
      <c r="E31" s="123" t="s">
        <v>410</v>
      </c>
      <c r="F31" s="74" t="s">
        <v>379</v>
      </c>
      <c r="G31" s="117" t="s">
        <v>755</v>
      </c>
      <c r="H31" s="74" t="s">
        <v>1098</v>
      </c>
      <c r="I31" s="42" t="s">
        <v>255</v>
      </c>
      <c r="J31" s="74" t="s">
        <v>1104</v>
      </c>
      <c r="K31" s="42" t="s">
        <v>227</v>
      </c>
      <c r="L31" s="74" t="s">
        <v>226</v>
      </c>
      <c r="M31" s="74" t="s">
        <v>498</v>
      </c>
      <c r="N31" s="42" t="s">
        <v>499</v>
      </c>
      <c r="O31" s="74" t="s">
        <v>500</v>
      </c>
      <c r="P31" s="12"/>
      <c r="Q31" s="12"/>
      <c r="R31" s="12"/>
      <c r="S31" s="18"/>
      <c r="T31" s="15"/>
      <c r="U31" s="160" t="s">
        <v>883</v>
      </c>
    </row>
    <row r="32" spans="1:21" ht="80" customHeight="1" x14ac:dyDescent="0.2">
      <c r="A32" s="28">
        <f t="shared" si="0"/>
        <v>30</v>
      </c>
      <c r="B32" s="48" t="s">
        <v>256</v>
      </c>
      <c r="C32" s="13" t="s">
        <v>110</v>
      </c>
      <c r="D32" s="13"/>
      <c r="E32" s="21" t="s">
        <v>260</v>
      </c>
      <c r="F32" s="74" t="s">
        <v>250</v>
      </c>
      <c r="G32" s="12" t="s">
        <v>812</v>
      </c>
      <c r="H32" s="74" t="s">
        <v>471</v>
      </c>
      <c r="I32" s="42" t="s">
        <v>251</v>
      </c>
      <c r="J32" s="74"/>
      <c r="L32" s="74"/>
      <c r="M32" s="74"/>
      <c r="O32" s="74"/>
      <c r="P32" s="12"/>
      <c r="Q32" s="12"/>
      <c r="R32" s="12"/>
      <c r="S32" s="18"/>
      <c r="T32" s="15"/>
      <c r="U32" s="159" t="s">
        <v>260</v>
      </c>
    </row>
    <row r="33" spans="1:21" ht="80" customHeight="1" x14ac:dyDescent="0.2">
      <c r="A33" s="28">
        <f t="shared" si="0"/>
        <v>31</v>
      </c>
      <c r="B33" s="48" t="s">
        <v>37</v>
      </c>
      <c r="C33" s="13" t="s">
        <v>110</v>
      </c>
      <c r="D33" s="13"/>
      <c r="E33" s="21" t="s">
        <v>504</v>
      </c>
      <c r="F33" s="124" t="s">
        <v>506</v>
      </c>
      <c r="G33" s="11" t="s">
        <v>758</v>
      </c>
      <c r="H33" s="74" t="s">
        <v>477</v>
      </c>
      <c r="I33" s="42" t="s">
        <v>505</v>
      </c>
      <c r="J33" s="74" t="s">
        <v>507</v>
      </c>
      <c r="K33" s="42" t="s">
        <v>385</v>
      </c>
      <c r="L33" s="74" t="s">
        <v>381</v>
      </c>
      <c r="M33" s="74"/>
      <c r="O33" s="173"/>
      <c r="P33" s="14"/>
      <c r="Q33" s="14"/>
      <c r="R33" s="14"/>
      <c r="S33" s="18"/>
      <c r="T33" s="15"/>
      <c r="U33" s="157" t="s">
        <v>504</v>
      </c>
    </row>
    <row r="34" spans="1:21" ht="80" customHeight="1" x14ac:dyDescent="0.2">
      <c r="A34" s="28">
        <f t="shared" si="0"/>
        <v>32</v>
      </c>
      <c r="B34" s="48" t="s">
        <v>62</v>
      </c>
      <c r="C34" s="13" t="s">
        <v>110</v>
      </c>
      <c r="D34" s="13"/>
      <c r="E34" s="21" t="s">
        <v>384</v>
      </c>
      <c r="F34" s="74" t="s">
        <v>259</v>
      </c>
      <c r="G34" s="11" t="s">
        <v>758</v>
      </c>
      <c r="H34" s="74" t="s">
        <v>477</v>
      </c>
      <c r="I34" s="42" t="s">
        <v>1121</v>
      </c>
      <c r="J34" s="74"/>
      <c r="L34" s="74"/>
      <c r="M34" s="74"/>
      <c r="O34" s="74"/>
      <c r="P34" s="12"/>
      <c r="Q34" s="12"/>
      <c r="R34" s="12"/>
      <c r="S34" s="11"/>
      <c r="T34" s="10"/>
      <c r="U34" s="159" t="s">
        <v>384</v>
      </c>
    </row>
    <row r="35" spans="1:21" ht="80" customHeight="1" x14ac:dyDescent="0.2">
      <c r="A35" s="28">
        <f t="shared" si="0"/>
        <v>33</v>
      </c>
      <c r="B35" s="48" t="s">
        <v>15</v>
      </c>
      <c r="C35" s="13" t="s">
        <v>110</v>
      </c>
      <c r="D35" s="13"/>
      <c r="E35" s="21" t="s">
        <v>437</v>
      </c>
      <c r="F35" s="74" t="s">
        <v>508</v>
      </c>
      <c r="G35" s="12" t="s">
        <v>756</v>
      </c>
      <c r="H35" s="74" t="s">
        <v>1098</v>
      </c>
      <c r="I35" s="42" t="s">
        <v>255</v>
      </c>
      <c r="J35" s="74" t="s">
        <v>510</v>
      </c>
      <c r="K35" s="42" t="s">
        <v>509</v>
      </c>
      <c r="L35" s="74" t="s">
        <v>511</v>
      </c>
      <c r="M35" s="74" t="s">
        <v>498</v>
      </c>
      <c r="N35" s="42" t="s">
        <v>499</v>
      </c>
      <c r="O35" s="74" t="s">
        <v>500</v>
      </c>
      <c r="P35" s="12"/>
      <c r="Q35" s="12"/>
      <c r="R35" s="12"/>
      <c r="S35" s="11" t="s">
        <v>438</v>
      </c>
      <c r="T35" s="15"/>
      <c r="U35" s="157" t="s">
        <v>437</v>
      </c>
    </row>
    <row r="36" spans="1:21" ht="80" customHeight="1" x14ac:dyDescent="0.2">
      <c r="A36" s="28">
        <f t="shared" si="0"/>
        <v>34</v>
      </c>
      <c r="B36" s="48" t="s">
        <v>1110</v>
      </c>
      <c r="C36" s="13" t="s">
        <v>110</v>
      </c>
      <c r="D36" s="13"/>
      <c r="E36" s="21" t="s">
        <v>1109</v>
      </c>
      <c r="F36" s="74" t="s">
        <v>49</v>
      </c>
      <c r="G36" s="12" t="s">
        <v>759</v>
      </c>
      <c r="H36" s="119" t="s">
        <v>836</v>
      </c>
      <c r="I36" s="69" t="s">
        <v>1111</v>
      </c>
      <c r="J36" s="223"/>
      <c r="L36" s="173"/>
      <c r="M36" s="74"/>
      <c r="O36" s="173"/>
      <c r="P36" s="14"/>
      <c r="Q36" s="14"/>
      <c r="R36" s="14"/>
      <c r="S36" s="18"/>
      <c r="T36" s="15"/>
      <c r="U36" s="159" t="s">
        <v>502</v>
      </c>
    </row>
    <row r="37" spans="1:21" s="66" customFormat="1" ht="80" customHeight="1" x14ac:dyDescent="0.2">
      <c r="A37" s="28">
        <f t="shared" si="0"/>
        <v>35</v>
      </c>
      <c r="B37" s="48" t="s">
        <v>62</v>
      </c>
      <c r="C37" s="13" t="s">
        <v>110</v>
      </c>
      <c r="D37" s="13"/>
      <c r="E37" s="21" t="s">
        <v>334</v>
      </c>
      <c r="F37" s="74" t="s">
        <v>258</v>
      </c>
      <c r="G37" s="12" t="s">
        <v>812</v>
      </c>
      <c r="H37" s="74" t="s">
        <v>477</v>
      </c>
      <c r="I37" s="42" t="s">
        <v>1121</v>
      </c>
      <c r="J37" s="174"/>
      <c r="K37" s="42"/>
      <c r="L37" s="174"/>
      <c r="M37" s="74"/>
      <c r="N37" s="42"/>
      <c r="O37" s="174"/>
      <c r="P37" s="102"/>
      <c r="Q37" s="102"/>
      <c r="R37" s="102"/>
      <c r="S37" s="12"/>
      <c r="T37" s="4"/>
      <c r="U37" s="157" t="s">
        <v>334</v>
      </c>
    </row>
    <row r="38" spans="1:21" ht="80" customHeight="1" x14ac:dyDescent="0.2">
      <c r="A38" s="28">
        <f t="shared" si="0"/>
        <v>36</v>
      </c>
      <c r="B38" s="48" t="s">
        <v>992</v>
      </c>
      <c r="C38" s="13" t="s">
        <v>110</v>
      </c>
      <c r="D38" s="13"/>
      <c r="E38" s="21" t="s">
        <v>370</v>
      </c>
      <c r="F38" s="74" t="s">
        <v>63</v>
      </c>
      <c r="G38" s="12" t="s">
        <v>812</v>
      </c>
      <c r="H38" s="74" t="s">
        <v>534</v>
      </c>
      <c r="I38" s="42" t="s">
        <v>64</v>
      </c>
      <c r="J38" s="173"/>
      <c r="L38" s="173"/>
      <c r="M38" s="74"/>
      <c r="O38" s="173"/>
      <c r="P38" s="14"/>
      <c r="Q38" s="14"/>
      <c r="R38" s="14"/>
      <c r="S38" s="18"/>
      <c r="T38" s="15"/>
      <c r="U38" s="159" t="s">
        <v>370</v>
      </c>
    </row>
    <row r="39" spans="1:21" ht="80" customHeight="1" x14ac:dyDescent="0.2">
      <c r="A39" s="28">
        <f t="shared" si="0"/>
        <v>37</v>
      </c>
      <c r="B39" s="48" t="s">
        <v>1106</v>
      </c>
      <c r="C39" s="13" t="s">
        <v>109</v>
      </c>
      <c r="D39" s="13"/>
      <c r="E39" s="21" t="s">
        <v>862</v>
      </c>
      <c r="F39" s="76" t="s">
        <v>512</v>
      </c>
      <c r="G39" s="117" t="s">
        <v>755</v>
      </c>
      <c r="H39" s="74" t="s">
        <v>1105</v>
      </c>
      <c r="I39" s="42" t="s">
        <v>495</v>
      </c>
      <c r="J39" s="74"/>
      <c r="L39" s="74"/>
      <c r="M39" s="74"/>
      <c r="O39" s="74"/>
      <c r="P39" s="12"/>
      <c r="Q39" s="12"/>
      <c r="R39" s="12"/>
      <c r="S39" s="11"/>
      <c r="T39" s="10"/>
      <c r="U39" s="157" t="s">
        <v>884</v>
      </c>
    </row>
    <row r="40" spans="1:21" ht="80" customHeight="1" x14ac:dyDescent="0.2">
      <c r="A40" s="28">
        <f t="shared" si="0"/>
        <v>38</v>
      </c>
      <c r="B40" s="48" t="s">
        <v>515</v>
      </c>
      <c r="C40" s="40" t="s">
        <v>109</v>
      </c>
      <c r="D40" s="40"/>
      <c r="E40" s="21" t="s">
        <v>272</v>
      </c>
      <c r="F40" s="74" t="s">
        <v>267</v>
      </c>
      <c r="G40" s="117" t="s">
        <v>755</v>
      </c>
      <c r="H40" s="74" t="s">
        <v>1061</v>
      </c>
      <c r="I40" s="43" t="s">
        <v>514</v>
      </c>
      <c r="J40" s="74"/>
      <c r="L40" s="74"/>
      <c r="M40" s="74"/>
      <c r="O40" s="74"/>
      <c r="P40" s="12"/>
      <c r="Q40" s="12"/>
      <c r="R40" s="12"/>
      <c r="S40" s="18"/>
      <c r="T40" s="10" t="s">
        <v>863</v>
      </c>
      <c r="U40" s="159" t="s">
        <v>885</v>
      </c>
    </row>
    <row r="41" spans="1:21" ht="80" customHeight="1" x14ac:dyDescent="0.2">
      <c r="A41" s="28">
        <f t="shared" si="0"/>
        <v>39</v>
      </c>
      <c r="B41" s="48" t="s">
        <v>26</v>
      </c>
      <c r="C41" s="13" t="s">
        <v>109</v>
      </c>
      <c r="D41" s="13"/>
      <c r="E41" s="123" t="s">
        <v>410</v>
      </c>
      <c r="F41" s="76" t="s">
        <v>517</v>
      </c>
      <c r="G41" s="117" t="s">
        <v>755</v>
      </c>
      <c r="H41" s="74" t="s">
        <v>1098</v>
      </c>
      <c r="I41" s="42" t="s">
        <v>516</v>
      </c>
      <c r="J41" s="74" t="s">
        <v>1104</v>
      </c>
      <c r="K41" s="42" t="s">
        <v>227</v>
      </c>
      <c r="L41" s="74" t="s">
        <v>226</v>
      </c>
      <c r="M41" s="74"/>
      <c r="O41" s="74"/>
      <c r="P41" s="12"/>
      <c r="Q41" s="12"/>
      <c r="R41" s="12"/>
      <c r="S41" s="11"/>
      <c r="T41" s="10"/>
      <c r="U41" s="160" t="s">
        <v>883</v>
      </c>
    </row>
    <row r="42" spans="1:21" ht="80" customHeight="1" x14ac:dyDescent="0.2">
      <c r="A42" s="28">
        <f t="shared" si="0"/>
        <v>40</v>
      </c>
      <c r="B42" s="48" t="s">
        <v>269</v>
      </c>
      <c r="C42" s="40" t="s">
        <v>109</v>
      </c>
      <c r="D42" s="40"/>
      <c r="E42" s="21" t="s">
        <v>513</v>
      </c>
      <c r="F42" s="74" t="s">
        <v>270</v>
      </c>
      <c r="G42" s="117" t="s">
        <v>755</v>
      </c>
      <c r="H42" s="74" t="s">
        <v>1104</v>
      </c>
      <c r="I42" s="42" t="s">
        <v>268</v>
      </c>
      <c r="J42" s="74" t="s">
        <v>1095</v>
      </c>
      <c r="K42" s="42" t="s">
        <v>271</v>
      </c>
      <c r="L42" s="74" t="s">
        <v>1097</v>
      </c>
      <c r="M42" s="74" t="s">
        <v>1098</v>
      </c>
      <c r="N42" s="42" t="s">
        <v>592</v>
      </c>
      <c r="O42" s="74" t="s">
        <v>1096</v>
      </c>
      <c r="P42" s="12"/>
      <c r="Q42" s="12"/>
      <c r="R42" s="12"/>
      <c r="S42" s="18"/>
      <c r="T42" s="10" t="s">
        <v>735</v>
      </c>
      <c r="U42" s="159" t="s">
        <v>886</v>
      </c>
    </row>
    <row r="43" spans="1:21" ht="80" customHeight="1" x14ac:dyDescent="0.2">
      <c r="A43" s="28">
        <f t="shared" si="0"/>
        <v>41</v>
      </c>
      <c r="B43" s="48" t="s">
        <v>503</v>
      </c>
      <c r="C43" s="13" t="s">
        <v>110</v>
      </c>
      <c r="D43" s="13"/>
      <c r="E43" s="21" t="s">
        <v>519</v>
      </c>
      <c r="F43" s="74" t="s">
        <v>266</v>
      </c>
      <c r="G43" s="12" t="s">
        <v>816</v>
      </c>
      <c r="H43" s="74" t="s">
        <v>1064</v>
      </c>
      <c r="I43" s="43" t="s">
        <v>993</v>
      </c>
      <c r="J43" s="74" t="s">
        <v>1042</v>
      </c>
      <c r="K43" s="63" t="s">
        <v>516</v>
      </c>
      <c r="L43" s="74" t="s">
        <v>1041</v>
      </c>
      <c r="M43" s="74"/>
      <c r="O43" s="74"/>
      <c r="P43" s="12"/>
      <c r="Q43" s="12"/>
      <c r="R43" s="12"/>
      <c r="S43" s="18"/>
      <c r="T43" s="15"/>
      <c r="U43" s="157" t="s">
        <v>519</v>
      </c>
    </row>
    <row r="44" spans="1:21" ht="80" customHeight="1" x14ac:dyDescent="0.2">
      <c r="A44" s="28">
        <f t="shared" si="0"/>
        <v>42</v>
      </c>
      <c r="B44" s="48" t="s">
        <v>62</v>
      </c>
      <c r="C44" s="40" t="s">
        <v>110</v>
      </c>
      <c r="D44" s="40"/>
      <c r="E44" s="21" t="s">
        <v>371</v>
      </c>
      <c r="F44" s="74" t="s">
        <v>262</v>
      </c>
      <c r="G44" s="12" t="s">
        <v>812</v>
      </c>
      <c r="H44" s="74" t="s">
        <v>477</v>
      </c>
      <c r="I44" s="42" t="s">
        <v>253</v>
      </c>
      <c r="J44" s="74"/>
      <c r="L44" s="74"/>
      <c r="M44" s="74"/>
      <c r="O44" s="74"/>
      <c r="P44" s="12"/>
      <c r="Q44" s="12"/>
      <c r="R44" s="12"/>
      <c r="S44" s="18"/>
      <c r="T44" s="15"/>
      <c r="U44" s="159" t="s">
        <v>371</v>
      </c>
    </row>
    <row r="45" spans="1:21" ht="80" customHeight="1" x14ac:dyDescent="0.2">
      <c r="A45" s="28">
        <f t="shared" si="0"/>
        <v>43</v>
      </c>
      <c r="B45" s="48" t="s">
        <v>503</v>
      </c>
      <c r="C45" s="40" t="s">
        <v>110</v>
      </c>
      <c r="D45" s="40"/>
      <c r="E45" s="49" t="s">
        <v>362</v>
      </c>
      <c r="F45" s="74" t="s">
        <v>265</v>
      </c>
      <c r="G45" s="12" t="s">
        <v>758</v>
      </c>
      <c r="H45" s="74" t="s">
        <v>1064</v>
      </c>
      <c r="I45" s="43" t="s">
        <v>993</v>
      </c>
      <c r="J45" s="74"/>
      <c r="L45" s="74"/>
      <c r="M45" s="74"/>
      <c r="O45" s="74"/>
      <c r="P45" s="12"/>
      <c r="Q45" s="12"/>
      <c r="R45" s="12"/>
      <c r="S45" s="18"/>
      <c r="T45" s="15"/>
      <c r="U45" s="161" t="s">
        <v>362</v>
      </c>
    </row>
    <row r="46" spans="1:21" ht="80" customHeight="1" x14ac:dyDescent="0.2">
      <c r="A46" s="28">
        <f t="shared" si="0"/>
        <v>44</v>
      </c>
      <c r="B46" s="48" t="s">
        <v>503</v>
      </c>
      <c r="C46" s="40" t="s">
        <v>110</v>
      </c>
      <c r="D46" s="40"/>
      <c r="E46" s="21" t="s">
        <v>387</v>
      </c>
      <c r="F46" s="74" t="s">
        <v>264</v>
      </c>
      <c r="G46" s="12" t="s">
        <v>760</v>
      </c>
      <c r="H46" s="74" t="s">
        <v>1064</v>
      </c>
      <c r="I46" s="43" t="s">
        <v>993</v>
      </c>
      <c r="J46" s="74" t="s">
        <v>835</v>
      </c>
      <c r="K46" s="44" t="s">
        <v>1043</v>
      </c>
      <c r="L46" s="74" t="s">
        <v>1044</v>
      </c>
      <c r="M46" s="74"/>
      <c r="O46" s="74"/>
      <c r="P46" s="12"/>
      <c r="Q46" s="12"/>
      <c r="R46" s="12"/>
      <c r="S46" s="11" t="s">
        <v>440</v>
      </c>
      <c r="T46" s="15"/>
      <c r="U46" s="159" t="s">
        <v>387</v>
      </c>
    </row>
    <row r="47" spans="1:21" ht="80" customHeight="1" x14ac:dyDescent="0.2">
      <c r="A47" s="28">
        <f t="shared" si="0"/>
        <v>45</v>
      </c>
      <c r="B47" s="48" t="s">
        <v>62</v>
      </c>
      <c r="C47" s="40" t="s">
        <v>110</v>
      </c>
      <c r="D47" s="40"/>
      <c r="E47" s="21" t="s">
        <v>1112</v>
      </c>
      <c r="F47" s="74" t="s">
        <v>263</v>
      </c>
      <c r="G47" s="12" t="s">
        <v>758</v>
      </c>
      <c r="H47" s="74" t="s">
        <v>477</v>
      </c>
      <c r="I47" s="42" t="s">
        <v>253</v>
      </c>
      <c r="J47" s="74"/>
      <c r="L47" s="74"/>
      <c r="M47" s="74"/>
      <c r="O47" s="74"/>
      <c r="P47" s="12"/>
      <c r="Q47" s="12"/>
      <c r="R47" s="12"/>
      <c r="S47" s="18"/>
      <c r="T47" s="15"/>
      <c r="U47" s="157" t="s">
        <v>361</v>
      </c>
    </row>
    <row r="48" spans="1:21" ht="80" customHeight="1" x14ac:dyDescent="0.2">
      <c r="A48" s="28">
        <f t="shared" si="0"/>
        <v>46</v>
      </c>
      <c r="B48" s="48" t="s">
        <v>1113</v>
      </c>
      <c r="C48" s="13" t="s">
        <v>109</v>
      </c>
      <c r="D48" s="13"/>
      <c r="E48" s="21" t="s">
        <v>520</v>
      </c>
      <c r="F48" s="76" t="s">
        <v>522</v>
      </c>
      <c r="G48" s="117" t="s">
        <v>755</v>
      </c>
      <c r="H48" s="74" t="s">
        <v>1105</v>
      </c>
      <c r="I48" s="42" t="s">
        <v>521</v>
      </c>
      <c r="J48" s="74" t="s">
        <v>477</v>
      </c>
      <c r="K48" s="42" t="s">
        <v>1121</v>
      </c>
      <c r="L48" s="74" t="s">
        <v>62</v>
      </c>
      <c r="M48" s="74"/>
      <c r="O48" s="74"/>
      <c r="P48" s="12"/>
      <c r="Q48" s="12"/>
      <c r="R48" s="12"/>
      <c r="S48" s="11"/>
      <c r="T48" s="10"/>
      <c r="U48" s="159" t="s">
        <v>887</v>
      </c>
    </row>
    <row r="49" spans="1:21" s="66" customFormat="1" ht="80" customHeight="1" x14ac:dyDescent="0.2">
      <c r="A49" s="28">
        <f t="shared" si="0"/>
        <v>47</v>
      </c>
      <c r="B49" s="48" t="s">
        <v>62</v>
      </c>
      <c r="C49" s="13" t="s">
        <v>109</v>
      </c>
      <c r="D49" s="13"/>
      <c r="E49" s="21" t="s">
        <v>274</v>
      </c>
      <c r="F49" s="74" t="s">
        <v>273</v>
      </c>
      <c r="G49" s="117" t="s">
        <v>755</v>
      </c>
      <c r="H49" s="74" t="s">
        <v>477</v>
      </c>
      <c r="I49" s="42" t="s">
        <v>1121</v>
      </c>
      <c r="J49" s="174"/>
      <c r="K49" s="42"/>
      <c r="L49" s="174"/>
      <c r="M49" s="74"/>
      <c r="N49" s="42"/>
      <c r="O49" s="174"/>
      <c r="P49" s="102"/>
      <c r="Q49" s="102"/>
      <c r="R49" s="102"/>
      <c r="S49" s="12"/>
      <c r="T49" s="4"/>
      <c r="U49" s="157" t="s">
        <v>888</v>
      </c>
    </row>
    <row r="50" spans="1:21" s="66" customFormat="1" ht="80" customHeight="1" x14ac:dyDescent="0.2">
      <c r="A50" s="28">
        <f t="shared" si="0"/>
        <v>48</v>
      </c>
      <c r="B50" s="48" t="s">
        <v>1113</v>
      </c>
      <c r="C50" s="13" t="s">
        <v>109</v>
      </c>
      <c r="D50" s="13"/>
      <c r="E50" s="21" t="s">
        <v>1114</v>
      </c>
      <c r="F50" s="76" t="s">
        <v>523</v>
      </c>
      <c r="G50" s="117" t="s">
        <v>755</v>
      </c>
      <c r="H50" s="74" t="s">
        <v>1105</v>
      </c>
      <c r="I50" s="42" t="s">
        <v>521</v>
      </c>
      <c r="J50" s="74" t="s">
        <v>525</v>
      </c>
      <c r="K50" s="42" t="s">
        <v>524</v>
      </c>
      <c r="L50" s="74" t="s">
        <v>526</v>
      </c>
      <c r="M50" s="74"/>
      <c r="N50" s="42"/>
      <c r="O50" s="74"/>
      <c r="P50" s="12"/>
      <c r="Q50" s="12"/>
      <c r="R50" s="12"/>
      <c r="S50" s="11"/>
      <c r="T50" s="10"/>
      <c r="U50" s="159" t="s">
        <v>889</v>
      </c>
    </row>
    <row r="51" spans="1:21" ht="80" customHeight="1" x14ac:dyDescent="0.2">
      <c r="A51" s="28">
        <f t="shared" si="0"/>
        <v>49</v>
      </c>
      <c r="B51" s="48" t="s">
        <v>62</v>
      </c>
      <c r="C51" s="13" t="s">
        <v>109</v>
      </c>
      <c r="D51" s="13"/>
      <c r="E51" s="21" t="s">
        <v>420</v>
      </c>
      <c r="F51" s="74" t="s">
        <v>102</v>
      </c>
      <c r="G51" s="117" t="s">
        <v>755</v>
      </c>
      <c r="H51" s="74" t="s">
        <v>477</v>
      </c>
      <c r="I51" s="43" t="s">
        <v>1121</v>
      </c>
      <c r="J51" s="173"/>
      <c r="L51" s="173"/>
      <c r="M51" s="74"/>
      <c r="O51" s="173"/>
      <c r="P51" s="14"/>
      <c r="Q51" s="14"/>
      <c r="R51" s="14"/>
      <c r="S51" s="18"/>
      <c r="T51" s="15"/>
      <c r="U51" s="157" t="s">
        <v>890</v>
      </c>
    </row>
    <row r="52" spans="1:21" ht="80" customHeight="1" x14ac:dyDescent="0.2">
      <c r="A52" s="28">
        <f t="shared" si="0"/>
        <v>50</v>
      </c>
      <c r="B52" s="48" t="s">
        <v>994</v>
      </c>
      <c r="C52" s="13" t="s">
        <v>109</v>
      </c>
      <c r="D52" s="13"/>
      <c r="E52" s="21" t="s">
        <v>1115</v>
      </c>
      <c r="F52" s="74" t="s">
        <v>856</v>
      </c>
      <c r="G52" s="117" t="s">
        <v>755</v>
      </c>
      <c r="H52" s="74" t="s">
        <v>841</v>
      </c>
      <c r="I52" s="42" t="s">
        <v>65</v>
      </c>
      <c r="J52" s="74" t="s">
        <v>854</v>
      </c>
      <c r="K52" s="42" t="s">
        <v>849</v>
      </c>
      <c r="L52" s="172" t="s">
        <v>853</v>
      </c>
      <c r="M52" s="74" t="s">
        <v>534</v>
      </c>
      <c r="N52" s="42" t="s">
        <v>16</v>
      </c>
      <c r="O52" s="74" t="s">
        <v>1107</v>
      </c>
      <c r="P52" s="74" t="s">
        <v>534</v>
      </c>
      <c r="Q52" s="12" t="s">
        <v>1117</v>
      </c>
      <c r="R52" s="74" t="s">
        <v>1116</v>
      </c>
      <c r="S52" s="18"/>
      <c r="T52" s="15"/>
      <c r="U52" s="159" t="s">
        <v>891</v>
      </c>
    </row>
    <row r="53" spans="1:21" ht="80" customHeight="1" x14ac:dyDescent="0.2">
      <c r="A53" s="28">
        <f t="shared" si="0"/>
        <v>51</v>
      </c>
      <c r="B53" s="48" t="s">
        <v>252</v>
      </c>
      <c r="C53" s="13" t="s">
        <v>110</v>
      </c>
      <c r="D53" s="13"/>
      <c r="E53" s="104" t="s">
        <v>587</v>
      </c>
      <c r="F53" s="76" t="s">
        <v>586</v>
      </c>
      <c r="G53" s="12" t="s">
        <v>758</v>
      </c>
      <c r="H53" s="74" t="s">
        <v>477</v>
      </c>
      <c r="I53" s="42" t="s">
        <v>253</v>
      </c>
      <c r="J53" s="74" t="s">
        <v>507</v>
      </c>
      <c r="K53" s="42" t="s">
        <v>385</v>
      </c>
      <c r="L53" s="74" t="s">
        <v>381</v>
      </c>
      <c r="M53" s="74" t="s">
        <v>551</v>
      </c>
      <c r="N53" s="42" t="s">
        <v>66</v>
      </c>
      <c r="O53" s="74" t="s">
        <v>1118</v>
      </c>
      <c r="P53" s="12" t="s">
        <v>534</v>
      </c>
      <c r="Q53" s="71" t="s">
        <v>64</v>
      </c>
      <c r="R53" s="71" t="s">
        <v>992</v>
      </c>
      <c r="S53" s="18"/>
      <c r="T53" s="15"/>
      <c r="U53" s="157" t="s">
        <v>587</v>
      </c>
    </row>
    <row r="54" spans="1:21" ht="80" customHeight="1" x14ac:dyDescent="0.2">
      <c r="A54" s="28">
        <f t="shared" si="0"/>
        <v>52</v>
      </c>
      <c r="B54" s="48" t="s">
        <v>588</v>
      </c>
      <c r="C54" s="13" t="s">
        <v>110</v>
      </c>
      <c r="D54" s="13"/>
      <c r="E54" s="21" t="s">
        <v>1119</v>
      </c>
      <c r="F54" s="76" t="s">
        <v>589</v>
      </c>
      <c r="G54" s="12" t="s">
        <v>759</v>
      </c>
      <c r="H54" s="119" t="s">
        <v>836</v>
      </c>
      <c r="I54" s="42" t="s">
        <v>1120</v>
      </c>
      <c r="J54" s="74"/>
      <c r="L54" s="74"/>
      <c r="M54" s="74"/>
      <c r="O54" s="74"/>
      <c r="P54" s="71"/>
      <c r="Q54" s="71"/>
      <c r="R54" s="71"/>
      <c r="S54" s="18"/>
      <c r="T54" s="15"/>
      <c r="U54" s="159" t="s">
        <v>590</v>
      </c>
    </row>
    <row r="55" spans="1:21" ht="80" customHeight="1" x14ac:dyDescent="0.2">
      <c r="A55" s="28">
        <f t="shared" si="0"/>
        <v>53</v>
      </c>
      <c r="B55" s="48" t="s">
        <v>593</v>
      </c>
      <c r="C55" s="13" t="s">
        <v>110</v>
      </c>
      <c r="D55" s="13"/>
      <c r="E55" s="21" t="s">
        <v>594</v>
      </c>
      <c r="F55" s="76" t="s">
        <v>591</v>
      </c>
      <c r="G55" s="12" t="s">
        <v>756</v>
      </c>
      <c r="H55" s="74" t="s">
        <v>477</v>
      </c>
      <c r="I55" s="42" t="s">
        <v>592</v>
      </c>
      <c r="J55" s="74" t="s">
        <v>510</v>
      </c>
      <c r="K55" s="42" t="s">
        <v>73</v>
      </c>
      <c r="L55" s="74" t="s">
        <v>71</v>
      </c>
      <c r="M55" s="74"/>
      <c r="O55" s="74"/>
      <c r="P55" s="12"/>
      <c r="Q55" s="12"/>
      <c r="R55" s="12"/>
      <c r="S55" s="11"/>
      <c r="T55" s="10"/>
      <c r="U55" s="157" t="s">
        <v>594</v>
      </c>
    </row>
    <row r="56" spans="1:21" ht="80" customHeight="1" x14ac:dyDescent="0.2">
      <c r="A56" s="28">
        <f t="shared" si="0"/>
        <v>54</v>
      </c>
      <c r="B56" s="48" t="s">
        <v>1118</v>
      </c>
      <c r="C56" s="13" t="s">
        <v>110</v>
      </c>
      <c r="D56" s="13"/>
      <c r="E56" s="21" t="s">
        <v>372</v>
      </c>
      <c r="F56" s="74" t="s">
        <v>103</v>
      </c>
      <c r="G56" s="12" t="s">
        <v>812</v>
      </c>
      <c r="H56" s="74" t="s">
        <v>551</v>
      </c>
      <c r="I56" s="42" t="s">
        <v>66</v>
      </c>
      <c r="J56" s="74"/>
      <c r="L56" s="74"/>
      <c r="M56" s="74"/>
      <c r="O56" s="74"/>
      <c r="P56" s="12"/>
      <c r="Q56" s="12"/>
      <c r="R56" s="12"/>
      <c r="S56" s="18"/>
      <c r="T56" s="15"/>
      <c r="U56" s="159" t="s">
        <v>372</v>
      </c>
    </row>
    <row r="57" spans="1:21" ht="80" customHeight="1" x14ac:dyDescent="0.2">
      <c r="A57" s="28">
        <f t="shared" si="0"/>
        <v>55</v>
      </c>
      <c r="B57" s="48" t="s">
        <v>996</v>
      </c>
      <c r="C57" s="13" t="s">
        <v>110</v>
      </c>
      <c r="D57" s="13"/>
      <c r="E57" s="12" t="s">
        <v>159</v>
      </c>
      <c r="F57" s="74" t="s">
        <v>104</v>
      </c>
      <c r="G57" s="12" t="s">
        <v>812</v>
      </c>
      <c r="H57" s="74" t="s">
        <v>842</v>
      </c>
      <c r="I57" s="43" t="s">
        <v>995</v>
      </c>
      <c r="J57" s="74"/>
      <c r="L57" s="74"/>
      <c r="M57" s="74"/>
      <c r="O57" s="74"/>
      <c r="P57" s="12"/>
      <c r="Q57" s="12"/>
      <c r="R57" s="12"/>
      <c r="S57" s="18"/>
      <c r="T57" s="15"/>
      <c r="U57" s="158" t="s">
        <v>159</v>
      </c>
    </row>
    <row r="58" spans="1:21" ht="80" customHeight="1" x14ac:dyDescent="0.2">
      <c r="A58" s="28">
        <f t="shared" si="0"/>
        <v>56</v>
      </c>
      <c r="B58" s="48" t="s">
        <v>28</v>
      </c>
      <c r="C58" s="13" t="s">
        <v>109</v>
      </c>
      <c r="D58" s="13"/>
      <c r="E58" s="27" t="s">
        <v>469</v>
      </c>
      <c r="F58" s="120" t="s">
        <v>470</v>
      </c>
      <c r="G58" s="117" t="s">
        <v>755</v>
      </c>
      <c r="H58" s="74" t="s">
        <v>1098</v>
      </c>
      <c r="I58" s="43" t="s">
        <v>245</v>
      </c>
      <c r="J58" s="119" t="s">
        <v>471</v>
      </c>
      <c r="K58" s="43" t="s">
        <v>472</v>
      </c>
      <c r="L58" s="74" t="s">
        <v>1099</v>
      </c>
      <c r="M58" s="74" t="s">
        <v>473</v>
      </c>
      <c r="N58" s="43" t="s">
        <v>474</v>
      </c>
      <c r="O58" s="74" t="s">
        <v>1099</v>
      </c>
      <c r="P58" s="121"/>
      <c r="Q58" s="121"/>
      <c r="R58" s="121"/>
      <c r="S58" s="18"/>
      <c r="T58" s="15"/>
      <c r="U58" s="165" t="s">
        <v>892</v>
      </c>
    </row>
    <row r="59" spans="1:21" ht="80" customHeight="1" x14ac:dyDescent="0.2">
      <c r="A59" s="28">
        <f t="shared" si="0"/>
        <v>57</v>
      </c>
      <c r="B59" s="48" t="s">
        <v>1100</v>
      </c>
      <c r="C59" s="70" t="s">
        <v>109</v>
      </c>
      <c r="D59" s="70"/>
      <c r="E59" s="27" t="s">
        <v>475</v>
      </c>
      <c r="F59" s="120" t="s">
        <v>476</v>
      </c>
      <c r="G59" s="117" t="s">
        <v>755</v>
      </c>
      <c r="H59" s="120" t="s">
        <v>477</v>
      </c>
      <c r="I59" s="42" t="s">
        <v>478</v>
      </c>
      <c r="J59" s="119"/>
      <c r="L59" s="121"/>
      <c r="M59" s="119"/>
      <c r="O59" s="121"/>
      <c r="P59" s="121"/>
      <c r="Q59" s="121"/>
      <c r="R59" s="121"/>
      <c r="S59" s="18"/>
      <c r="T59" s="72" t="s">
        <v>27</v>
      </c>
      <c r="U59" s="166" t="s">
        <v>893</v>
      </c>
    </row>
    <row r="60" spans="1:21" ht="80" customHeight="1" x14ac:dyDescent="0.2">
      <c r="A60" s="28">
        <f t="shared" si="0"/>
        <v>58</v>
      </c>
      <c r="B60" s="48" t="s">
        <v>1101</v>
      </c>
      <c r="C60" s="70" t="s">
        <v>109</v>
      </c>
      <c r="D60" s="70"/>
      <c r="E60" s="27" t="s">
        <v>479</v>
      </c>
      <c r="F60" s="120" t="s">
        <v>480</v>
      </c>
      <c r="G60" s="117" t="s">
        <v>755</v>
      </c>
      <c r="H60" s="125" t="s">
        <v>481</v>
      </c>
      <c r="I60" s="42" t="s">
        <v>482</v>
      </c>
      <c r="J60" s="119"/>
      <c r="L60" s="126"/>
      <c r="M60" s="119"/>
      <c r="O60" s="126"/>
      <c r="P60" s="126"/>
      <c r="Q60" s="126"/>
      <c r="R60" s="126"/>
      <c r="S60" s="18"/>
      <c r="T60" s="27" t="s">
        <v>483</v>
      </c>
      <c r="U60" s="165" t="s">
        <v>894</v>
      </c>
    </row>
    <row r="61" spans="1:21" ht="80" customHeight="1" x14ac:dyDescent="0.2">
      <c r="A61" s="28">
        <f t="shared" si="0"/>
        <v>59</v>
      </c>
      <c r="B61" s="48" t="s">
        <v>28</v>
      </c>
      <c r="C61" s="13" t="s">
        <v>109</v>
      </c>
      <c r="D61" s="13"/>
      <c r="E61" s="21" t="s">
        <v>335</v>
      </c>
      <c r="F61" s="74" t="s">
        <v>106</v>
      </c>
      <c r="G61" s="117" t="s">
        <v>755</v>
      </c>
      <c r="H61" s="120" t="s">
        <v>487</v>
      </c>
      <c r="I61" s="42" t="s">
        <v>67</v>
      </c>
      <c r="J61" s="74"/>
      <c r="L61" s="74"/>
      <c r="M61" s="74"/>
      <c r="O61" s="74"/>
      <c r="P61" s="12"/>
      <c r="Q61" s="12"/>
      <c r="R61" s="12"/>
      <c r="S61" s="18"/>
      <c r="T61" s="15"/>
      <c r="U61" s="157" t="s">
        <v>895</v>
      </c>
    </row>
    <row r="62" spans="1:21" ht="80" customHeight="1" x14ac:dyDescent="0.2">
      <c r="A62" s="28">
        <f t="shared" si="0"/>
        <v>60</v>
      </c>
      <c r="B62" s="48" t="s">
        <v>28</v>
      </c>
      <c r="C62" s="13" t="s">
        <v>109</v>
      </c>
      <c r="D62" s="13"/>
      <c r="E62" s="21" t="s">
        <v>243</v>
      </c>
      <c r="F62" s="127" t="s">
        <v>244</v>
      </c>
      <c r="G62" s="117" t="s">
        <v>755</v>
      </c>
      <c r="H62" s="74" t="s">
        <v>1102</v>
      </c>
      <c r="I62" s="42" t="s">
        <v>245</v>
      </c>
      <c r="J62" s="74"/>
      <c r="L62" s="74"/>
      <c r="M62" s="74"/>
      <c r="O62" s="74"/>
      <c r="P62" s="12"/>
      <c r="Q62" s="12"/>
      <c r="R62" s="12"/>
      <c r="S62" s="18"/>
      <c r="T62" s="15"/>
      <c r="U62" s="159" t="s">
        <v>896</v>
      </c>
    </row>
    <row r="63" spans="1:21" ht="80" customHeight="1" x14ac:dyDescent="0.2">
      <c r="A63" s="28">
        <f t="shared" si="0"/>
        <v>61</v>
      </c>
      <c r="B63" s="48" t="s">
        <v>28</v>
      </c>
      <c r="C63" s="13" t="s">
        <v>109</v>
      </c>
      <c r="D63" s="13"/>
      <c r="E63" s="21" t="s">
        <v>249</v>
      </c>
      <c r="F63" s="76" t="s">
        <v>246</v>
      </c>
      <c r="G63" s="117" t="s">
        <v>755</v>
      </c>
      <c r="H63" s="74" t="s">
        <v>1102</v>
      </c>
      <c r="I63" s="42" t="s">
        <v>247</v>
      </c>
      <c r="J63" s="74"/>
      <c r="L63" s="74"/>
      <c r="M63" s="74"/>
      <c r="O63" s="74"/>
      <c r="P63" s="12"/>
      <c r="Q63" s="12"/>
      <c r="R63" s="12"/>
      <c r="S63" s="18"/>
      <c r="T63" s="15"/>
      <c r="U63" s="157" t="s">
        <v>897</v>
      </c>
    </row>
    <row r="64" spans="1:21" ht="80" customHeight="1" x14ac:dyDescent="0.2">
      <c r="A64" s="28">
        <f t="shared" si="0"/>
        <v>62</v>
      </c>
      <c r="B64" s="48" t="s">
        <v>28</v>
      </c>
      <c r="C64" s="13" t="s">
        <v>109</v>
      </c>
      <c r="D64" s="13"/>
      <c r="E64" s="21" t="s">
        <v>831</v>
      </c>
      <c r="F64" s="128" t="s">
        <v>484</v>
      </c>
      <c r="G64" s="117" t="s">
        <v>755</v>
      </c>
      <c r="H64" s="74" t="s">
        <v>534</v>
      </c>
      <c r="I64" s="42" t="s">
        <v>485</v>
      </c>
      <c r="J64" s="74"/>
      <c r="L64" s="74"/>
      <c r="M64" s="74"/>
      <c r="O64" s="74"/>
      <c r="P64" s="71"/>
      <c r="Q64" s="71"/>
      <c r="R64" s="71"/>
      <c r="S64" s="18"/>
      <c r="T64" s="15"/>
      <c r="U64" s="159" t="s">
        <v>869</v>
      </c>
    </row>
    <row r="65" spans="1:21" ht="80" customHeight="1" x14ac:dyDescent="0.2">
      <c r="A65" s="28">
        <f t="shared" si="0"/>
        <v>63</v>
      </c>
      <c r="B65" s="48" t="s">
        <v>28</v>
      </c>
      <c r="C65" s="13" t="s">
        <v>110</v>
      </c>
      <c r="D65" s="13"/>
      <c r="E65" s="21" t="s">
        <v>859</v>
      </c>
      <c r="F65" s="126" t="s">
        <v>486</v>
      </c>
      <c r="G65" s="12" t="s">
        <v>822</v>
      </c>
      <c r="H65" s="120" t="s">
        <v>487</v>
      </c>
      <c r="I65" s="42" t="s">
        <v>67</v>
      </c>
      <c r="J65" s="74" t="s">
        <v>1098</v>
      </c>
      <c r="K65" s="42" t="s">
        <v>245</v>
      </c>
      <c r="L65" s="74" t="s">
        <v>28</v>
      </c>
      <c r="M65" s="119"/>
      <c r="O65" s="126"/>
      <c r="P65" s="126"/>
      <c r="Q65" s="126"/>
      <c r="R65" s="126"/>
      <c r="S65" s="18"/>
      <c r="T65" s="15"/>
      <c r="U65" s="157" t="s">
        <v>898</v>
      </c>
    </row>
    <row r="66" spans="1:21" ht="80" customHeight="1" x14ac:dyDescent="0.2">
      <c r="A66" s="28">
        <f t="shared" si="0"/>
        <v>64</v>
      </c>
      <c r="B66" s="48" t="s">
        <v>28</v>
      </c>
      <c r="C66" s="13" t="s">
        <v>110</v>
      </c>
      <c r="D66" s="13"/>
      <c r="E66" s="21" t="s">
        <v>519</v>
      </c>
      <c r="F66" s="120" t="s">
        <v>488</v>
      </c>
      <c r="G66" s="12" t="s">
        <v>816</v>
      </c>
      <c r="H66" s="74" t="s">
        <v>1103</v>
      </c>
      <c r="I66" s="42" t="s">
        <v>489</v>
      </c>
      <c r="J66" s="74" t="s">
        <v>1065</v>
      </c>
      <c r="K66" s="43" t="s">
        <v>490</v>
      </c>
      <c r="L66" s="74" t="s">
        <v>28</v>
      </c>
      <c r="M66" s="74" t="s">
        <v>487</v>
      </c>
      <c r="N66" s="42" t="s">
        <v>67</v>
      </c>
      <c r="O66" s="74" t="s">
        <v>28</v>
      </c>
      <c r="P66" s="121"/>
      <c r="Q66" s="121"/>
      <c r="R66" s="121"/>
      <c r="S66" s="18"/>
      <c r="T66" s="15"/>
      <c r="U66" s="159" t="s">
        <v>519</v>
      </c>
    </row>
    <row r="67" spans="1:21" ht="80" customHeight="1" x14ac:dyDescent="0.2">
      <c r="A67" s="28">
        <f t="shared" si="0"/>
        <v>65</v>
      </c>
      <c r="B67" s="48" t="s">
        <v>28</v>
      </c>
      <c r="C67" s="13" t="s">
        <v>110</v>
      </c>
      <c r="D67" s="13"/>
      <c r="E67" s="30" t="s">
        <v>437</v>
      </c>
      <c r="F67" s="120" t="s">
        <v>491</v>
      </c>
      <c r="G67" s="12" t="s">
        <v>756</v>
      </c>
      <c r="H67" s="74" t="s">
        <v>1098</v>
      </c>
      <c r="I67" s="42" t="s">
        <v>248</v>
      </c>
      <c r="J67" s="74" t="s">
        <v>1104</v>
      </c>
      <c r="K67" s="42" t="s">
        <v>1022</v>
      </c>
      <c r="L67" s="74" t="s">
        <v>675</v>
      </c>
      <c r="M67" s="74"/>
      <c r="O67" s="126"/>
      <c r="P67" s="126"/>
      <c r="Q67" s="126"/>
      <c r="R67" s="126"/>
      <c r="S67" s="18"/>
      <c r="T67" s="15"/>
      <c r="U67" s="164" t="s">
        <v>437</v>
      </c>
    </row>
    <row r="68" spans="1:21" ht="80" customHeight="1" x14ac:dyDescent="0.2">
      <c r="A68" s="28">
        <f t="shared" si="0"/>
        <v>66</v>
      </c>
      <c r="B68" s="48" t="s">
        <v>28</v>
      </c>
      <c r="C68" s="13" t="s">
        <v>110</v>
      </c>
      <c r="D68" s="13"/>
      <c r="E68" s="30" t="s">
        <v>683</v>
      </c>
      <c r="F68" s="120" t="s">
        <v>1094</v>
      </c>
      <c r="G68" s="12" t="s">
        <v>759</v>
      </c>
      <c r="H68" s="74" t="s">
        <v>1065</v>
      </c>
      <c r="I68" s="220" t="s">
        <v>1093</v>
      </c>
      <c r="J68" s="219"/>
      <c r="K68" s="220"/>
      <c r="L68" s="219"/>
      <c r="M68" s="219"/>
      <c r="N68" s="220"/>
      <c r="O68" s="219"/>
      <c r="P68" s="221"/>
      <c r="Q68" s="221"/>
      <c r="R68" s="221"/>
      <c r="S68" s="18"/>
      <c r="T68" s="15"/>
      <c r="U68" s="164"/>
    </row>
    <row r="69" spans="1:21" ht="80" customHeight="1" x14ac:dyDescent="0.2">
      <c r="A69" s="28">
        <f t="shared" si="0"/>
        <v>67</v>
      </c>
      <c r="B69" s="48" t="s">
        <v>28</v>
      </c>
      <c r="C69" s="13" t="s">
        <v>110</v>
      </c>
      <c r="D69" s="13"/>
      <c r="E69" s="21" t="s">
        <v>362</v>
      </c>
      <c r="F69" s="74" t="s">
        <v>105</v>
      </c>
      <c r="G69" s="12" t="s">
        <v>758</v>
      </c>
      <c r="H69" s="74" t="s">
        <v>487</v>
      </c>
      <c r="I69" s="42" t="s">
        <v>67</v>
      </c>
      <c r="J69" s="74"/>
      <c r="L69" s="74"/>
      <c r="M69" s="74"/>
      <c r="O69" s="74"/>
      <c r="P69" s="12"/>
      <c r="Q69" s="12"/>
      <c r="R69" s="12"/>
      <c r="S69" s="18"/>
      <c r="T69" s="15"/>
      <c r="U69" s="159" t="s">
        <v>362</v>
      </c>
    </row>
    <row r="70" spans="1:21" ht="80" customHeight="1" x14ac:dyDescent="0.2">
      <c r="A70" s="28">
        <f t="shared" ref="A70:A133" si="1">ROW(A68)</f>
        <v>68</v>
      </c>
      <c r="B70" s="48" t="s">
        <v>28</v>
      </c>
      <c r="C70" s="13" t="s">
        <v>110</v>
      </c>
      <c r="D70" s="13"/>
      <c r="E70" s="21" t="s">
        <v>419</v>
      </c>
      <c r="F70" s="74" t="s">
        <v>107</v>
      </c>
      <c r="G70" s="12" t="s">
        <v>758</v>
      </c>
      <c r="H70" s="74" t="s">
        <v>487</v>
      </c>
      <c r="I70" s="42" t="s">
        <v>67</v>
      </c>
      <c r="J70" s="74"/>
      <c r="L70" s="74"/>
      <c r="M70" s="74"/>
      <c r="O70" s="74"/>
      <c r="P70" s="12"/>
      <c r="Q70" s="12"/>
      <c r="R70" s="12"/>
      <c r="S70" s="18"/>
      <c r="T70" s="15"/>
      <c r="U70" s="157" t="s">
        <v>419</v>
      </c>
    </row>
    <row r="71" spans="1:21" s="25" customFormat="1" ht="80" customHeight="1" x14ac:dyDescent="0.2">
      <c r="A71" s="28">
        <f t="shared" si="1"/>
        <v>69</v>
      </c>
      <c r="B71" s="48" t="s">
        <v>997</v>
      </c>
      <c r="C71" s="16" t="s">
        <v>109</v>
      </c>
      <c r="D71" s="16"/>
      <c r="E71" s="22" t="s">
        <v>336</v>
      </c>
      <c r="F71" s="75" t="s">
        <v>68</v>
      </c>
      <c r="G71" s="117" t="s">
        <v>755</v>
      </c>
      <c r="H71" s="74" t="s">
        <v>510</v>
      </c>
      <c r="I71" s="43" t="s">
        <v>69</v>
      </c>
      <c r="J71" s="175"/>
      <c r="K71" s="42"/>
      <c r="L71" s="175"/>
      <c r="M71" s="74"/>
      <c r="N71" s="42"/>
      <c r="O71" s="175"/>
      <c r="P71" s="17"/>
      <c r="Q71" s="17"/>
      <c r="R71" s="17"/>
      <c r="S71" s="226"/>
      <c r="T71" s="112" t="s">
        <v>29</v>
      </c>
      <c r="U71" s="2" t="s">
        <v>899</v>
      </c>
    </row>
    <row r="72" spans="1:21" ht="80" customHeight="1" x14ac:dyDescent="0.2">
      <c r="A72" s="28">
        <f t="shared" si="1"/>
        <v>70</v>
      </c>
      <c r="B72" s="48" t="s">
        <v>998</v>
      </c>
      <c r="C72" s="13" t="s">
        <v>109</v>
      </c>
      <c r="D72" s="13"/>
      <c r="E72" s="21" t="s">
        <v>717</v>
      </c>
      <c r="F72" s="74" t="s">
        <v>721</v>
      </c>
      <c r="G72" s="117" t="s">
        <v>755</v>
      </c>
      <c r="H72" s="74" t="s">
        <v>843</v>
      </c>
      <c r="I72" s="43" t="s">
        <v>70</v>
      </c>
      <c r="J72" s="74" t="s">
        <v>510</v>
      </c>
      <c r="K72" s="129" t="s">
        <v>69</v>
      </c>
      <c r="L72" s="74" t="s">
        <v>720</v>
      </c>
      <c r="M72" s="74"/>
      <c r="O72" s="173"/>
      <c r="P72" s="14"/>
      <c r="Q72" s="14"/>
      <c r="R72" s="14"/>
      <c r="S72" s="18"/>
      <c r="T72" s="112" t="s">
        <v>29</v>
      </c>
      <c r="U72" s="157" t="s">
        <v>900</v>
      </c>
    </row>
    <row r="73" spans="1:21" ht="80" customHeight="1" x14ac:dyDescent="0.2">
      <c r="A73" s="28">
        <f t="shared" si="1"/>
        <v>71</v>
      </c>
      <c r="B73" s="48" t="s">
        <v>30</v>
      </c>
      <c r="C73" s="13" t="s">
        <v>109</v>
      </c>
      <c r="D73" s="13"/>
      <c r="E73" s="21" t="s">
        <v>718</v>
      </c>
      <c r="F73" s="76" t="s">
        <v>776</v>
      </c>
      <c r="G73" s="117" t="s">
        <v>755</v>
      </c>
      <c r="H73" s="120" t="s">
        <v>551</v>
      </c>
      <c r="I73" s="43" t="s">
        <v>552</v>
      </c>
      <c r="J73" s="74" t="s">
        <v>498</v>
      </c>
      <c r="K73" s="42" t="s">
        <v>499</v>
      </c>
      <c r="L73" s="74" t="s">
        <v>500</v>
      </c>
      <c r="M73" s="74"/>
      <c r="O73" s="74"/>
      <c r="P73" s="12"/>
      <c r="Q73" s="12"/>
      <c r="R73" s="12"/>
      <c r="S73" s="11"/>
      <c r="T73" s="112" t="s">
        <v>29</v>
      </c>
      <c r="U73" s="159" t="s">
        <v>901</v>
      </c>
    </row>
    <row r="74" spans="1:21" ht="80" customHeight="1" x14ac:dyDescent="0.2">
      <c r="A74" s="28">
        <f t="shared" si="1"/>
        <v>72</v>
      </c>
      <c r="B74" s="48" t="s">
        <v>276</v>
      </c>
      <c r="C74" s="13" t="s">
        <v>109</v>
      </c>
      <c r="D74" s="13"/>
      <c r="E74" s="21" t="s">
        <v>383</v>
      </c>
      <c r="F74" s="74" t="s">
        <v>275</v>
      </c>
      <c r="G74" s="117" t="s">
        <v>755</v>
      </c>
      <c r="H74" s="74" t="s">
        <v>471</v>
      </c>
      <c r="I74" s="42" t="s">
        <v>76</v>
      </c>
      <c r="J74" s="74"/>
      <c r="L74" s="74"/>
      <c r="M74" s="74"/>
      <c r="O74" s="74"/>
      <c r="P74" s="12"/>
      <c r="Q74" s="12"/>
      <c r="R74" s="12"/>
      <c r="S74" s="18"/>
      <c r="T74" s="112" t="s">
        <v>29</v>
      </c>
      <c r="U74" s="157" t="s">
        <v>902</v>
      </c>
    </row>
    <row r="75" spans="1:21" ht="80" customHeight="1" x14ac:dyDescent="0.2">
      <c r="A75" s="28">
        <f t="shared" si="1"/>
        <v>73</v>
      </c>
      <c r="B75" s="48" t="s">
        <v>357</v>
      </c>
      <c r="C75" s="13" t="s">
        <v>110</v>
      </c>
      <c r="D75" s="13"/>
      <c r="E75" s="21" t="s">
        <v>616</v>
      </c>
      <c r="F75" s="76" t="s">
        <v>776</v>
      </c>
      <c r="G75" s="12" t="s">
        <v>758</v>
      </c>
      <c r="H75" s="120" t="s">
        <v>551</v>
      </c>
      <c r="I75" s="43" t="s">
        <v>552</v>
      </c>
      <c r="J75" s="74" t="s">
        <v>498</v>
      </c>
      <c r="K75" s="42" t="s">
        <v>499</v>
      </c>
      <c r="L75" s="74" t="s">
        <v>500</v>
      </c>
      <c r="M75" s="74"/>
      <c r="O75" s="74"/>
      <c r="P75" s="12"/>
      <c r="Q75" s="12"/>
      <c r="R75" s="12"/>
      <c r="S75" s="11"/>
      <c r="T75" s="112" t="s">
        <v>29</v>
      </c>
      <c r="U75" s="159" t="s">
        <v>616</v>
      </c>
    </row>
    <row r="76" spans="1:21" ht="80" customHeight="1" x14ac:dyDescent="0.2">
      <c r="A76" s="28">
        <f t="shared" si="1"/>
        <v>74</v>
      </c>
      <c r="B76" s="48" t="s">
        <v>71</v>
      </c>
      <c r="C76" s="13" t="s">
        <v>110</v>
      </c>
      <c r="D76" s="13"/>
      <c r="E76" s="21" t="s">
        <v>559</v>
      </c>
      <c r="F76" s="74" t="s">
        <v>72</v>
      </c>
      <c r="G76" s="12" t="s">
        <v>756</v>
      </c>
      <c r="H76" s="74" t="s">
        <v>510</v>
      </c>
      <c r="I76" s="43" t="s">
        <v>73</v>
      </c>
      <c r="J76" s="173"/>
      <c r="L76" s="173"/>
      <c r="M76" s="74"/>
      <c r="O76" s="173"/>
      <c r="P76" s="14"/>
      <c r="Q76" s="14"/>
      <c r="R76" s="14"/>
      <c r="S76" s="11" t="s">
        <v>439</v>
      </c>
      <c r="T76" s="112" t="s">
        <v>29</v>
      </c>
      <c r="U76" s="157" t="s">
        <v>559</v>
      </c>
    </row>
    <row r="77" spans="1:21" ht="80" customHeight="1" x14ac:dyDescent="0.2">
      <c r="A77" s="28">
        <f t="shared" si="1"/>
        <v>75</v>
      </c>
      <c r="B77" s="48" t="s">
        <v>999</v>
      </c>
      <c r="C77" s="13" t="s">
        <v>110</v>
      </c>
      <c r="D77" s="13"/>
      <c r="E77" s="21" t="s">
        <v>446</v>
      </c>
      <c r="F77" s="74" t="s">
        <v>74</v>
      </c>
      <c r="G77" s="12" t="s">
        <v>756</v>
      </c>
      <c r="H77" s="74" t="s">
        <v>1098</v>
      </c>
      <c r="I77" s="43" t="s">
        <v>75</v>
      </c>
      <c r="J77" s="173"/>
      <c r="L77" s="173"/>
      <c r="M77" s="74"/>
      <c r="O77" s="173"/>
      <c r="P77" s="14"/>
      <c r="Q77" s="14"/>
      <c r="R77" s="14"/>
      <c r="S77" s="11" t="s">
        <v>438</v>
      </c>
      <c r="T77" s="112" t="s">
        <v>29</v>
      </c>
      <c r="U77" s="159" t="s">
        <v>446</v>
      </c>
    </row>
    <row r="78" spans="1:21" ht="80" customHeight="1" x14ac:dyDescent="0.2">
      <c r="A78" s="28">
        <f t="shared" si="1"/>
        <v>76</v>
      </c>
      <c r="B78" s="48" t="s">
        <v>1000</v>
      </c>
      <c r="C78" s="13" t="s">
        <v>110</v>
      </c>
      <c r="D78" s="13"/>
      <c r="E78" s="21" t="s">
        <v>395</v>
      </c>
      <c r="F78" s="74" t="s">
        <v>719</v>
      </c>
      <c r="G78" s="12" t="s">
        <v>759</v>
      </c>
      <c r="H78" s="74" t="s">
        <v>471</v>
      </c>
      <c r="I78" s="42" t="s">
        <v>76</v>
      </c>
      <c r="J78" s="74" t="s">
        <v>510</v>
      </c>
      <c r="K78" s="129" t="s">
        <v>69</v>
      </c>
      <c r="L78" s="74" t="s">
        <v>720</v>
      </c>
      <c r="M78" s="74"/>
      <c r="O78" s="173"/>
      <c r="P78" s="14"/>
      <c r="Q78" s="14"/>
      <c r="R78" s="14"/>
      <c r="S78" s="18"/>
      <c r="T78" s="112" t="s">
        <v>29</v>
      </c>
      <c r="U78" s="157" t="s">
        <v>395</v>
      </c>
    </row>
    <row r="79" spans="1:21" ht="80" customHeight="1" x14ac:dyDescent="0.2">
      <c r="A79" s="28">
        <f t="shared" si="1"/>
        <v>77</v>
      </c>
      <c r="B79" s="48" t="s">
        <v>279</v>
      </c>
      <c r="C79" s="13" t="s">
        <v>110</v>
      </c>
      <c r="D79" s="13"/>
      <c r="E79" s="21" t="s">
        <v>396</v>
      </c>
      <c r="F79" s="74" t="s">
        <v>277</v>
      </c>
      <c r="G79" s="12" t="s">
        <v>819</v>
      </c>
      <c r="H79" s="74" t="s">
        <v>844</v>
      </c>
      <c r="I79" s="42" t="s">
        <v>278</v>
      </c>
      <c r="J79" s="74"/>
      <c r="L79" s="74"/>
      <c r="M79" s="74"/>
      <c r="O79" s="74"/>
      <c r="P79" s="12"/>
      <c r="Q79" s="12"/>
      <c r="R79" s="12"/>
      <c r="S79" s="18"/>
      <c r="T79" s="112" t="s">
        <v>29</v>
      </c>
      <c r="U79" s="159" t="s">
        <v>396</v>
      </c>
    </row>
    <row r="80" spans="1:21" ht="80" customHeight="1" x14ac:dyDescent="0.2">
      <c r="A80" s="28">
        <f t="shared" si="1"/>
        <v>78</v>
      </c>
      <c r="B80" s="48" t="s">
        <v>500</v>
      </c>
      <c r="C80" s="13" t="s">
        <v>109</v>
      </c>
      <c r="D80" s="13"/>
      <c r="E80" s="21" t="s">
        <v>764</v>
      </c>
      <c r="F80" s="76" t="s">
        <v>766</v>
      </c>
      <c r="G80" s="117" t="s">
        <v>755</v>
      </c>
      <c r="H80" s="74" t="s">
        <v>498</v>
      </c>
      <c r="I80" s="42" t="s">
        <v>499</v>
      </c>
      <c r="J80" s="74" t="s">
        <v>769</v>
      </c>
      <c r="K80" s="43" t="s">
        <v>765</v>
      </c>
      <c r="L80" s="74" t="s">
        <v>768</v>
      </c>
      <c r="M80" s="74" t="s">
        <v>545</v>
      </c>
      <c r="N80" s="42" t="s">
        <v>767</v>
      </c>
      <c r="O80" s="74" t="s">
        <v>1001</v>
      </c>
      <c r="P80" s="12"/>
      <c r="Q80" s="12"/>
      <c r="R80" s="12"/>
      <c r="S80" s="11"/>
      <c r="T80" s="10" t="s">
        <v>61</v>
      </c>
      <c r="U80" s="157" t="s">
        <v>903</v>
      </c>
    </row>
    <row r="81" spans="1:21" ht="80" customHeight="1" x14ac:dyDescent="0.2">
      <c r="A81" s="28">
        <f t="shared" si="1"/>
        <v>79</v>
      </c>
      <c r="B81" s="48" t="s">
        <v>675</v>
      </c>
      <c r="C81" s="13" t="s">
        <v>109</v>
      </c>
      <c r="D81" s="13"/>
      <c r="E81" s="21" t="s">
        <v>772</v>
      </c>
      <c r="F81" s="76" t="s">
        <v>773</v>
      </c>
      <c r="G81" s="117" t="s">
        <v>755</v>
      </c>
      <c r="H81" s="74" t="s">
        <v>1104</v>
      </c>
      <c r="I81" s="42" t="s">
        <v>1022</v>
      </c>
      <c r="J81" s="74" t="s">
        <v>551</v>
      </c>
      <c r="K81" s="43" t="s">
        <v>777</v>
      </c>
      <c r="L81" s="74" t="s">
        <v>778</v>
      </c>
      <c r="M81" s="74"/>
      <c r="O81" s="74"/>
      <c r="P81" s="12"/>
      <c r="Q81" s="12"/>
      <c r="R81" s="12"/>
      <c r="S81" s="11"/>
      <c r="T81" s="10" t="s">
        <v>774</v>
      </c>
      <c r="U81" s="159" t="s">
        <v>904</v>
      </c>
    </row>
    <row r="82" spans="1:21" ht="80" customHeight="1" x14ac:dyDescent="0.2">
      <c r="A82" s="28">
        <f t="shared" si="1"/>
        <v>80</v>
      </c>
      <c r="B82" s="48" t="s">
        <v>223</v>
      </c>
      <c r="C82" s="13" t="s">
        <v>109</v>
      </c>
      <c r="D82" s="13"/>
      <c r="E82" s="21" t="s">
        <v>406</v>
      </c>
      <c r="F82" s="74" t="s">
        <v>281</v>
      </c>
      <c r="G82" s="117" t="s">
        <v>755</v>
      </c>
      <c r="H82" s="74" t="s">
        <v>845</v>
      </c>
      <c r="I82" s="42" t="s">
        <v>224</v>
      </c>
      <c r="J82" s="74"/>
      <c r="L82" s="74"/>
      <c r="M82" s="74"/>
      <c r="O82" s="74"/>
      <c r="P82" s="12"/>
      <c r="Q82" s="12"/>
      <c r="R82" s="12"/>
      <c r="S82" s="18"/>
      <c r="T82" s="10" t="s">
        <v>61</v>
      </c>
      <c r="U82" s="157" t="s">
        <v>905</v>
      </c>
    </row>
    <row r="83" spans="1:21" ht="80" customHeight="1" x14ac:dyDescent="0.2">
      <c r="A83" s="28">
        <f t="shared" si="1"/>
        <v>81</v>
      </c>
      <c r="B83" s="48" t="s">
        <v>223</v>
      </c>
      <c r="C83" s="13" t="s">
        <v>109</v>
      </c>
      <c r="D83" s="13"/>
      <c r="E83" s="21" t="s">
        <v>393</v>
      </c>
      <c r="F83" s="74" t="s">
        <v>229</v>
      </c>
      <c r="G83" s="117" t="s">
        <v>755</v>
      </c>
      <c r="H83" s="74" t="s">
        <v>845</v>
      </c>
      <c r="I83" s="42" t="s">
        <v>224</v>
      </c>
      <c r="J83" s="74"/>
      <c r="L83" s="74"/>
      <c r="M83" s="74"/>
      <c r="O83" s="74"/>
      <c r="P83" s="12"/>
      <c r="Q83" s="12"/>
      <c r="R83" s="12"/>
      <c r="S83" s="18"/>
      <c r="T83" s="10" t="s">
        <v>61</v>
      </c>
      <c r="U83" s="159" t="s">
        <v>906</v>
      </c>
    </row>
    <row r="84" spans="1:21" ht="80" customHeight="1" x14ac:dyDescent="0.2">
      <c r="A84" s="28">
        <f t="shared" si="1"/>
        <v>82</v>
      </c>
      <c r="B84" s="48" t="s">
        <v>1145</v>
      </c>
      <c r="C84" s="13" t="s">
        <v>109</v>
      </c>
      <c r="D84" s="13"/>
      <c r="E84" s="21" t="s">
        <v>1144</v>
      </c>
      <c r="F84" s="76" t="s">
        <v>770</v>
      </c>
      <c r="G84" s="117" t="s">
        <v>755</v>
      </c>
      <c r="H84" s="74" t="s">
        <v>551</v>
      </c>
      <c r="I84" s="43" t="s">
        <v>430</v>
      </c>
      <c r="J84" s="74" t="s">
        <v>551</v>
      </c>
      <c r="K84" s="43" t="s">
        <v>777</v>
      </c>
      <c r="L84" s="74" t="s">
        <v>778</v>
      </c>
      <c r="M84" s="74"/>
      <c r="O84" s="74"/>
      <c r="P84" s="12"/>
      <c r="Q84" s="12"/>
      <c r="R84" s="12"/>
      <c r="S84" s="11"/>
      <c r="T84" s="10" t="s">
        <v>61</v>
      </c>
      <c r="U84" s="157" t="s">
        <v>907</v>
      </c>
    </row>
    <row r="85" spans="1:21" ht="80" customHeight="1" x14ac:dyDescent="0.2">
      <c r="A85" s="28">
        <f t="shared" si="1"/>
        <v>83</v>
      </c>
      <c r="B85" s="48" t="s">
        <v>233</v>
      </c>
      <c r="C85" s="13" t="s">
        <v>109</v>
      </c>
      <c r="D85" s="13"/>
      <c r="E85" s="21" t="s">
        <v>831</v>
      </c>
      <c r="F85" s="74" t="s">
        <v>232</v>
      </c>
      <c r="G85" s="117" t="s">
        <v>755</v>
      </c>
      <c r="H85" s="74" t="s">
        <v>534</v>
      </c>
      <c r="I85" s="42" t="s">
        <v>231</v>
      </c>
      <c r="J85" s="74"/>
      <c r="L85" s="74"/>
      <c r="M85" s="74"/>
      <c r="O85" s="74"/>
      <c r="P85" s="12"/>
      <c r="Q85" s="12"/>
      <c r="R85" s="12"/>
      <c r="S85" s="18"/>
      <c r="T85" s="10" t="s">
        <v>61</v>
      </c>
      <c r="U85" s="159" t="s">
        <v>869</v>
      </c>
    </row>
    <row r="86" spans="1:21" ht="80" customHeight="1" x14ac:dyDescent="0.2">
      <c r="A86" s="28">
        <f t="shared" si="1"/>
        <v>84</v>
      </c>
      <c r="B86" s="48" t="s">
        <v>223</v>
      </c>
      <c r="C86" s="13" t="s">
        <v>109</v>
      </c>
      <c r="D86" s="13"/>
      <c r="E86" s="21" t="s">
        <v>417</v>
      </c>
      <c r="F86" s="77" t="s">
        <v>363</v>
      </c>
      <c r="G86" s="130" t="s">
        <v>755</v>
      </c>
      <c r="H86" s="74" t="s">
        <v>845</v>
      </c>
      <c r="I86" s="42" t="s">
        <v>224</v>
      </c>
      <c r="J86" s="74"/>
      <c r="L86" s="74"/>
      <c r="M86" s="74"/>
      <c r="O86" s="74"/>
      <c r="P86" s="12"/>
      <c r="Q86" s="12"/>
      <c r="R86" s="12"/>
      <c r="S86" s="18"/>
      <c r="T86" s="10" t="s">
        <v>61</v>
      </c>
      <c r="U86" s="157" t="s">
        <v>908</v>
      </c>
    </row>
    <row r="87" spans="1:21" ht="80" customHeight="1" x14ac:dyDescent="0.2">
      <c r="A87" s="28">
        <f t="shared" si="1"/>
        <v>85</v>
      </c>
      <c r="B87" s="48" t="s">
        <v>778</v>
      </c>
      <c r="C87" s="13" t="s">
        <v>110</v>
      </c>
      <c r="D87" s="13"/>
      <c r="E87" s="21" t="s">
        <v>565</v>
      </c>
      <c r="F87" s="74" t="s">
        <v>1052</v>
      </c>
      <c r="G87" s="12" t="s">
        <v>759</v>
      </c>
      <c r="H87" s="74" t="s">
        <v>551</v>
      </c>
      <c r="I87" s="43" t="s">
        <v>777</v>
      </c>
      <c r="J87" s="74" t="s">
        <v>836</v>
      </c>
      <c r="K87" s="43" t="s">
        <v>1143</v>
      </c>
      <c r="L87" s="74" t="s">
        <v>568</v>
      </c>
      <c r="M87" s="74" t="s">
        <v>836</v>
      </c>
      <c r="N87" s="43" t="s">
        <v>1138</v>
      </c>
      <c r="O87" s="74" t="s">
        <v>779</v>
      </c>
      <c r="P87" s="12" t="s">
        <v>477</v>
      </c>
      <c r="Q87" s="12" t="s">
        <v>1142</v>
      </c>
      <c r="R87" s="12" t="s">
        <v>1141</v>
      </c>
      <c r="S87" s="18"/>
      <c r="T87" s="111" t="s">
        <v>802</v>
      </c>
      <c r="U87" s="159" t="s">
        <v>565</v>
      </c>
    </row>
    <row r="88" spans="1:21" ht="80" customHeight="1" x14ac:dyDescent="0.2">
      <c r="A88" s="28">
        <f t="shared" si="1"/>
        <v>86</v>
      </c>
      <c r="B88" s="48" t="s">
        <v>1002</v>
      </c>
      <c r="C88" s="13" t="s">
        <v>110</v>
      </c>
      <c r="D88" s="13"/>
      <c r="E88" s="21" t="s">
        <v>559</v>
      </c>
      <c r="F88" s="74" t="s">
        <v>807</v>
      </c>
      <c r="G88" s="12" t="s">
        <v>756</v>
      </c>
      <c r="H88" s="74" t="s">
        <v>551</v>
      </c>
      <c r="I88" s="43" t="s">
        <v>78</v>
      </c>
      <c r="J88" s="74" t="s">
        <v>551</v>
      </c>
      <c r="K88" s="43" t="s">
        <v>806</v>
      </c>
      <c r="L88" s="74" t="s">
        <v>228</v>
      </c>
      <c r="M88" s="74"/>
      <c r="O88" s="74"/>
      <c r="P88" s="12"/>
      <c r="Q88" s="12"/>
      <c r="R88" s="12"/>
      <c r="S88" s="11" t="s">
        <v>439</v>
      </c>
      <c r="T88" s="10" t="s">
        <v>774</v>
      </c>
      <c r="U88" s="157" t="s">
        <v>559</v>
      </c>
    </row>
    <row r="89" spans="1:21" ht="80" customHeight="1" x14ac:dyDescent="0.2">
      <c r="A89" s="28">
        <f t="shared" si="1"/>
        <v>87</v>
      </c>
      <c r="B89" s="48" t="s">
        <v>223</v>
      </c>
      <c r="C89" s="13" t="s">
        <v>110</v>
      </c>
      <c r="D89" s="13"/>
      <c r="E89" s="49" t="s">
        <v>775</v>
      </c>
      <c r="F89" s="77" t="s">
        <v>811</v>
      </c>
      <c r="G89" s="130" t="s">
        <v>758</v>
      </c>
      <c r="H89" s="74" t="s">
        <v>845</v>
      </c>
      <c r="I89" s="43" t="s">
        <v>224</v>
      </c>
      <c r="J89" s="74" t="s">
        <v>551</v>
      </c>
      <c r="K89" s="43" t="s">
        <v>430</v>
      </c>
      <c r="L89" s="74" t="s">
        <v>771</v>
      </c>
      <c r="M89" s="74" t="s">
        <v>477</v>
      </c>
      <c r="N89" s="43" t="s">
        <v>1053</v>
      </c>
      <c r="O89" s="74" t="s">
        <v>1054</v>
      </c>
      <c r="P89" s="12"/>
      <c r="Q89" s="12"/>
      <c r="R89" s="12"/>
      <c r="S89" s="18"/>
      <c r="T89" s="10" t="s">
        <v>61</v>
      </c>
      <c r="U89" s="162" t="s">
        <v>775</v>
      </c>
    </row>
    <row r="90" spans="1:21" ht="80" customHeight="1" x14ac:dyDescent="0.2">
      <c r="A90" s="28">
        <f t="shared" si="1"/>
        <v>88</v>
      </c>
      <c r="B90" s="48" t="s">
        <v>1003</v>
      </c>
      <c r="C90" s="13" t="s">
        <v>110</v>
      </c>
      <c r="D90" s="13"/>
      <c r="E90" s="21" t="s">
        <v>803</v>
      </c>
      <c r="F90" s="76" t="s">
        <v>804</v>
      </c>
      <c r="G90" s="11" t="s">
        <v>805</v>
      </c>
      <c r="H90" s="74" t="s">
        <v>471</v>
      </c>
      <c r="I90" s="43" t="s">
        <v>801</v>
      </c>
      <c r="J90" s="74" t="s">
        <v>545</v>
      </c>
      <c r="K90" s="43" t="s">
        <v>428</v>
      </c>
      <c r="L90" s="74" t="s">
        <v>546</v>
      </c>
      <c r="M90" s="74"/>
      <c r="O90" s="74"/>
      <c r="P90" s="12"/>
      <c r="Q90" s="12"/>
      <c r="R90" s="12"/>
      <c r="S90" s="11"/>
      <c r="T90" s="10" t="s">
        <v>33</v>
      </c>
      <c r="U90" s="157" t="s">
        <v>803</v>
      </c>
    </row>
    <row r="91" spans="1:21" ht="80" customHeight="1" x14ac:dyDescent="0.2">
      <c r="A91" s="28">
        <f t="shared" si="1"/>
        <v>89</v>
      </c>
      <c r="B91" s="48" t="s">
        <v>1003</v>
      </c>
      <c r="C91" s="13" t="s">
        <v>109</v>
      </c>
      <c r="D91" s="13"/>
      <c r="E91" s="21" t="s">
        <v>799</v>
      </c>
      <c r="F91" s="77" t="s">
        <v>800</v>
      </c>
      <c r="G91" s="117" t="s">
        <v>755</v>
      </c>
      <c r="H91" s="74" t="s">
        <v>716</v>
      </c>
      <c r="I91" s="42" t="s">
        <v>801</v>
      </c>
      <c r="J91" s="74"/>
      <c r="L91" s="74"/>
      <c r="M91" s="74"/>
      <c r="O91" s="74"/>
      <c r="P91" s="12"/>
      <c r="Q91" s="12"/>
      <c r="R91" s="12"/>
      <c r="S91" s="11"/>
      <c r="T91" s="10" t="s">
        <v>33</v>
      </c>
      <c r="U91" s="159" t="s">
        <v>909</v>
      </c>
    </row>
    <row r="92" spans="1:21" ht="80" customHeight="1" x14ac:dyDescent="0.2">
      <c r="A92" s="28">
        <f t="shared" si="1"/>
        <v>90</v>
      </c>
      <c r="B92" s="48" t="s">
        <v>675</v>
      </c>
      <c r="C92" s="13" t="s">
        <v>109</v>
      </c>
      <c r="D92" s="13"/>
      <c r="E92" s="21" t="s">
        <v>673</v>
      </c>
      <c r="F92" s="76" t="s">
        <v>982</v>
      </c>
      <c r="G92" s="117" t="s">
        <v>755</v>
      </c>
      <c r="H92" s="74" t="s">
        <v>1104</v>
      </c>
      <c r="I92" s="42" t="s">
        <v>1022</v>
      </c>
      <c r="J92" s="74"/>
      <c r="L92" s="74"/>
      <c r="M92" s="74"/>
      <c r="O92" s="74"/>
      <c r="P92" s="12"/>
      <c r="Q92" s="12"/>
      <c r="R92" s="12"/>
      <c r="S92" s="11"/>
      <c r="T92" s="10"/>
      <c r="U92" s="157" t="s">
        <v>910</v>
      </c>
    </row>
    <row r="93" spans="1:21" ht="80" customHeight="1" x14ac:dyDescent="0.2">
      <c r="A93" s="28">
        <f t="shared" si="1"/>
        <v>91</v>
      </c>
      <c r="B93" s="48" t="s">
        <v>628</v>
      </c>
      <c r="C93" s="13" t="s">
        <v>109</v>
      </c>
      <c r="D93" s="13"/>
      <c r="E93" s="21" t="s">
        <v>622</v>
      </c>
      <c r="F93" s="76" t="s">
        <v>583</v>
      </c>
      <c r="G93" s="117" t="s">
        <v>755</v>
      </c>
      <c r="H93" s="74" t="s">
        <v>627</v>
      </c>
      <c r="I93" s="42" t="s">
        <v>626</v>
      </c>
      <c r="J93" s="74"/>
      <c r="L93" s="74"/>
      <c r="M93" s="74"/>
      <c r="O93" s="74"/>
      <c r="P93" s="12"/>
      <c r="Q93" s="12"/>
      <c r="R93" s="12"/>
      <c r="S93" s="11"/>
      <c r="T93" s="111" t="s">
        <v>787</v>
      </c>
      <c r="U93" s="159" t="s">
        <v>911</v>
      </c>
    </row>
    <row r="94" spans="1:21" ht="80" customHeight="1" x14ac:dyDescent="0.2">
      <c r="A94" s="28">
        <f t="shared" si="1"/>
        <v>92</v>
      </c>
      <c r="B94" s="48" t="s">
        <v>852</v>
      </c>
      <c r="C94" s="13" t="s">
        <v>109</v>
      </c>
      <c r="D94" s="13"/>
      <c r="E94" s="21" t="s">
        <v>407</v>
      </c>
      <c r="F94" s="74" t="s">
        <v>79</v>
      </c>
      <c r="G94" s="117" t="s">
        <v>755</v>
      </c>
      <c r="H94" s="172" t="s">
        <v>795</v>
      </c>
      <c r="I94" s="42" t="s">
        <v>80</v>
      </c>
      <c r="J94" s="173"/>
      <c r="L94" s="173"/>
      <c r="M94" s="74"/>
      <c r="O94" s="173"/>
      <c r="P94" s="14"/>
      <c r="Q94" s="14"/>
      <c r="R94" s="14"/>
      <c r="S94" s="12"/>
      <c r="T94" s="149" t="s">
        <v>31</v>
      </c>
      <c r="U94" s="157" t="s">
        <v>912</v>
      </c>
    </row>
    <row r="95" spans="1:21" ht="80" customHeight="1" x14ac:dyDescent="0.2">
      <c r="A95" s="28">
        <f t="shared" si="1"/>
        <v>93</v>
      </c>
      <c r="B95" s="48" t="s">
        <v>1004</v>
      </c>
      <c r="C95" s="13" t="s">
        <v>109</v>
      </c>
      <c r="D95" s="13"/>
      <c r="E95" s="21" t="s">
        <v>1146</v>
      </c>
      <c r="F95" s="74" t="s">
        <v>788</v>
      </c>
      <c r="G95" s="117" t="s">
        <v>755</v>
      </c>
      <c r="H95" s="172" t="s">
        <v>846</v>
      </c>
      <c r="I95" s="42" t="s">
        <v>81</v>
      </c>
      <c r="J95" s="42" t="s">
        <v>1045</v>
      </c>
      <c r="K95" s="42" t="s">
        <v>1049</v>
      </c>
      <c r="L95" s="180" t="s">
        <v>1050</v>
      </c>
      <c r="M95" s="180" t="s">
        <v>1046</v>
      </c>
      <c r="N95" s="42" t="s">
        <v>1048</v>
      </c>
      <c r="O95" s="180" t="s">
        <v>1047</v>
      </c>
      <c r="P95" s="180" t="s">
        <v>836</v>
      </c>
      <c r="Q95" s="14" t="s">
        <v>1138</v>
      </c>
      <c r="R95" s="180" t="s">
        <v>779</v>
      </c>
      <c r="S95" s="12"/>
      <c r="T95" s="149" t="s">
        <v>31</v>
      </c>
      <c r="U95" s="159" t="s">
        <v>913</v>
      </c>
    </row>
    <row r="96" spans="1:21" ht="80" customHeight="1" x14ac:dyDescent="0.2">
      <c r="A96" s="28">
        <f t="shared" si="1"/>
        <v>94</v>
      </c>
      <c r="B96" s="48" t="s">
        <v>1155</v>
      </c>
      <c r="C96" s="13" t="s">
        <v>109</v>
      </c>
      <c r="D96" s="13"/>
      <c r="E96" s="21" t="s">
        <v>1146</v>
      </c>
      <c r="F96" s="74" t="s">
        <v>206</v>
      </c>
      <c r="G96" s="117" t="s">
        <v>755</v>
      </c>
      <c r="H96" s="74" t="s">
        <v>1098</v>
      </c>
      <c r="I96" s="42" t="s">
        <v>1156</v>
      </c>
      <c r="J96" s="172" t="s">
        <v>846</v>
      </c>
      <c r="K96" s="42" t="s">
        <v>81</v>
      </c>
      <c r="L96" s="180" t="s">
        <v>1004</v>
      </c>
      <c r="M96" s="180" t="s">
        <v>836</v>
      </c>
      <c r="N96" s="14" t="s">
        <v>1138</v>
      </c>
      <c r="O96" s="180" t="s">
        <v>779</v>
      </c>
      <c r="P96" s="12"/>
      <c r="Q96" s="12"/>
      <c r="R96" s="12"/>
      <c r="S96" s="11"/>
      <c r="T96" s="111" t="s">
        <v>35</v>
      </c>
      <c r="U96" s="157" t="s">
        <v>913</v>
      </c>
    </row>
    <row r="97" spans="1:21" ht="80" customHeight="1" x14ac:dyDescent="0.2">
      <c r="A97" s="28">
        <f t="shared" si="1"/>
        <v>95</v>
      </c>
      <c r="B97" s="48" t="s">
        <v>690</v>
      </c>
      <c r="C97" s="13" t="s">
        <v>109</v>
      </c>
      <c r="D97" s="13"/>
      <c r="E97" s="21" t="s">
        <v>1146</v>
      </c>
      <c r="F97" s="74" t="s">
        <v>206</v>
      </c>
      <c r="G97" s="117" t="s">
        <v>755</v>
      </c>
      <c r="H97" s="74" t="s">
        <v>1098</v>
      </c>
      <c r="I97" s="42" t="s">
        <v>215</v>
      </c>
      <c r="J97" s="74"/>
      <c r="L97" s="74"/>
      <c r="M97" s="74"/>
      <c r="O97" s="74"/>
      <c r="P97" s="12"/>
      <c r="Q97" s="12"/>
      <c r="R97" s="12"/>
      <c r="S97" s="11"/>
      <c r="T97" s="111" t="s">
        <v>789</v>
      </c>
      <c r="U97" s="159" t="s">
        <v>913</v>
      </c>
    </row>
    <row r="98" spans="1:21" ht="80" customHeight="1" x14ac:dyDescent="0.2">
      <c r="A98" s="28">
        <f t="shared" si="1"/>
        <v>96</v>
      </c>
      <c r="B98" s="48" t="s">
        <v>852</v>
      </c>
      <c r="C98" s="13" t="s">
        <v>109</v>
      </c>
      <c r="D98" s="13"/>
      <c r="E98" s="21" t="s">
        <v>1148</v>
      </c>
      <c r="F98" s="74" t="s">
        <v>857</v>
      </c>
      <c r="G98" s="117" t="s">
        <v>755</v>
      </c>
      <c r="H98" s="172" t="s">
        <v>795</v>
      </c>
      <c r="I98" s="42" t="s">
        <v>80</v>
      </c>
      <c r="J98" s="74" t="s">
        <v>854</v>
      </c>
      <c r="K98" s="42" t="s">
        <v>849</v>
      </c>
      <c r="L98" s="172" t="s">
        <v>1151</v>
      </c>
      <c r="M98" s="74" t="s">
        <v>534</v>
      </c>
      <c r="N98" s="42" t="s">
        <v>16</v>
      </c>
      <c r="O98" s="74" t="s">
        <v>1107</v>
      </c>
      <c r="P98" s="74" t="s">
        <v>534</v>
      </c>
      <c r="Q98" s="14" t="s">
        <v>1149</v>
      </c>
      <c r="R98" s="74" t="s">
        <v>798</v>
      </c>
      <c r="S98" s="12"/>
      <c r="T98" s="149" t="s">
        <v>31</v>
      </c>
      <c r="U98" s="157" t="s">
        <v>914</v>
      </c>
    </row>
    <row r="99" spans="1:21" ht="80" customHeight="1" x14ac:dyDescent="0.2">
      <c r="A99" s="28">
        <f t="shared" si="1"/>
        <v>97</v>
      </c>
      <c r="B99" s="48" t="s">
        <v>852</v>
      </c>
      <c r="C99" s="13" t="s">
        <v>110</v>
      </c>
      <c r="D99" s="13"/>
      <c r="E99" s="21" t="s">
        <v>565</v>
      </c>
      <c r="F99" s="74" t="s">
        <v>794</v>
      </c>
      <c r="G99" s="12" t="s">
        <v>759</v>
      </c>
      <c r="H99" s="172" t="s">
        <v>795</v>
      </c>
      <c r="I99" s="42" t="s">
        <v>80</v>
      </c>
      <c r="J99" s="74" t="s">
        <v>836</v>
      </c>
      <c r="K99" s="43" t="s">
        <v>1138</v>
      </c>
      <c r="L99" s="74" t="s">
        <v>779</v>
      </c>
      <c r="M99" s="74" t="s">
        <v>551</v>
      </c>
      <c r="N99" s="42" t="s">
        <v>777</v>
      </c>
      <c r="O99" s="74" t="s">
        <v>778</v>
      </c>
      <c r="P99" s="12" t="s">
        <v>477</v>
      </c>
      <c r="Q99" s="14" t="s">
        <v>1142</v>
      </c>
      <c r="R99" s="12" t="s">
        <v>782</v>
      </c>
      <c r="S99" s="12"/>
      <c r="T99" s="149" t="s">
        <v>31</v>
      </c>
      <c r="U99" s="159" t="s">
        <v>565</v>
      </c>
    </row>
    <row r="100" spans="1:21" ht="80" customHeight="1" x14ac:dyDescent="0.2">
      <c r="A100" s="28">
        <f t="shared" si="1"/>
        <v>98</v>
      </c>
      <c r="B100" s="48" t="s">
        <v>852</v>
      </c>
      <c r="C100" s="13" t="s">
        <v>110</v>
      </c>
      <c r="D100" s="13"/>
      <c r="E100" s="21" t="s">
        <v>365</v>
      </c>
      <c r="F100" s="74" t="s">
        <v>797</v>
      </c>
      <c r="G100" s="12" t="s">
        <v>756</v>
      </c>
      <c r="H100" s="172" t="s">
        <v>795</v>
      </c>
      <c r="I100" s="42" t="s">
        <v>80</v>
      </c>
      <c r="J100" s="74" t="s">
        <v>551</v>
      </c>
      <c r="K100" s="43" t="s">
        <v>791</v>
      </c>
      <c r="L100" s="74" t="s">
        <v>689</v>
      </c>
      <c r="M100" s="74" t="s">
        <v>798</v>
      </c>
      <c r="N100" s="42" t="s">
        <v>81</v>
      </c>
      <c r="O100" s="74" t="s">
        <v>32</v>
      </c>
      <c r="P100" s="14"/>
      <c r="Q100" s="14"/>
      <c r="R100" s="14"/>
      <c r="S100" s="11" t="s">
        <v>439</v>
      </c>
      <c r="T100" s="149" t="s">
        <v>31</v>
      </c>
      <c r="U100" s="157" t="s">
        <v>365</v>
      </c>
    </row>
    <row r="101" spans="1:21" ht="80" customHeight="1" x14ac:dyDescent="0.2">
      <c r="A101" s="28">
        <f t="shared" si="1"/>
        <v>99</v>
      </c>
      <c r="B101" s="48" t="s">
        <v>1005</v>
      </c>
      <c r="C101" s="40" t="s">
        <v>110</v>
      </c>
      <c r="D101" s="40"/>
      <c r="E101" s="21" t="s">
        <v>437</v>
      </c>
      <c r="F101" s="74" t="s">
        <v>82</v>
      </c>
      <c r="G101" s="12" t="s">
        <v>756</v>
      </c>
      <c r="H101" s="172" t="s">
        <v>510</v>
      </c>
      <c r="I101" s="44" t="s">
        <v>217</v>
      </c>
      <c r="J101" s="74"/>
      <c r="L101" s="173"/>
      <c r="M101" s="74"/>
      <c r="O101" s="173"/>
      <c r="P101" s="14"/>
      <c r="Q101" s="14"/>
      <c r="R101" s="14"/>
      <c r="S101" s="11" t="s">
        <v>438</v>
      </c>
      <c r="T101" s="149" t="s">
        <v>31</v>
      </c>
      <c r="U101" s="159" t="s">
        <v>437</v>
      </c>
    </row>
    <row r="102" spans="1:21" ht="80" customHeight="1" x14ac:dyDescent="0.2">
      <c r="A102" s="28">
        <f t="shared" si="1"/>
        <v>100</v>
      </c>
      <c r="B102" s="48" t="s">
        <v>1155</v>
      </c>
      <c r="C102" s="40" t="s">
        <v>110</v>
      </c>
      <c r="D102" s="40"/>
      <c r="E102" s="21" t="s">
        <v>437</v>
      </c>
      <c r="F102" s="76" t="s">
        <v>983</v>
      </c>
      <c r="G102" s="12" t="s">
        <v>756</v>
      </c>
      <c r="H102" s="74" t="s">
        <v>1098</v>
      </c>
      <c r="I102" s="42" t="s">
        <v>1156</v>
      </c>
      <c r="J102" s="74"/>
      <c r="L102" s="74"/>
      <c r="M102" s="74"/>
      <c r="O102" s="74"/>
      <c r="P102" s="12"/>
      <c r="Q102" s="12"/>
      <c r="R102" s="12"/>
      <c r="S102" s="11"/>
      <c r="T102" s="111" t="s">
        <v>35</v>
      </c>
      <c r="U102" s="157" t="s">
        <v>437</v>
      </c>
    </row>
    <row r="103" spans="1:21" ht="80" customHeight="1" x14ac:dyDescent="0.2">
      <c r="A103" s="28">
        <f t="shared" si="1"/>
        <v>101</v>
      </c>
      <c r="B103" s="48" t="s">
        <v>852</v>
      </c>
      <c r="C103" s="40" t="s">
        <v>110</v>
      </c>
      <c r="D103" s="40"/>
      <c r="E103" s="21" t="s">
        <v>437</v>
      </c>
      <c r="F103" s="76" t="s">
        <v>984</v>
      </c>
      <c r="G103" s="12" t="s">
        <v>756</v>
      </c>
      <c r="H103" s="74" t="s">
        <v>795</v>
      </c>
      <c r="I103" s="42" t="s">
        <v>80</v>
      </c>
      <c r="J103" s="74" t="s">
        <v>1098</v>
      </c>
      <c r="K103" s="42" t="s">
        <v>1153</v>
      </c>
      <c r="L103" s="74" t="s">
        <v>690</v>
      </c>
      <c r="M103" s="74"/>
      <c r="O103" s="74"/>
      <c r="P103" s="12"/>
      <c r="Q103" s="12"/>
      <c r="R103" s="12"/>
      <c r="S103" s="11"/>
      <c r="T103" s="111" t="s">
        <v>691</v>
      </c>
      <c r="U103" s="159" t="s">
        <v>437</v>
      </c>
    </row>
    <row r="104" spans="1:21" ht="80" customHeight="1" x14ac:dyDescent="0.2">
      <c r="A104" s="28">
        <f t="shared" si="1"/>
        <v>102</v>
      </c>
      <c r="B104" s="48" t="s">
        <v>36</v>
      </c>
      <c r="C104" s="40" t="s">
        <v>109</v>
      </c>
      <c r="D104" s="40"/>
      <c r="E104" s="21" t="s">
        <v>784</v>
      </c>
      <c r="F104" s="74" t="s">
        <v>210</v>
      </c>
      <c r="G104" s="117" t="s">
        <v>755</v>
      </c>
      <c r="H104" s="74" t="s">
        <v>471</v>
      </c>
      <c r="I104" s="42" t="s">
        <v>209</v>
      </c>
      <c r="J104" s="173"/>
      <c r="L104" s="173"/>
      <c r="M104" s="74"/>
      <c r="O104" s="173"/>
      <c r="P104" s="14"/>
      <c r="Q104" s="14"/>
      <c r="R104" s="14"/>
      <c r="S104" s="12"/>
      <c r="T104" s="149" t="s">
        <v>785</v>
      </c>
      <c r="U104" s="157" t="s">
        <v>915</v>
      </c>
    </row>
    <row r="105" spans="1:21" ht="80" customHeight="1" x14ac:dyDescent="0.2">
      <c r="A105" s="28">
        <f t="shared" si="1"/>
        <v>103</v>
      </c>
      <c r="B105" s="48" t="s">
        <v>852</v>
      </c>
      <c r="C105" s="13" t="s">
        <v>109</v>
      </c>
      <c r="D105" s="13"/>
      <c r="E105" s="21" t="s">
        <v>418</v>
      </c>
      <c r="F105" s="74" t="s">
        <v>207</v>
      </c>
      <c r="G105" s="117" t="s">
        <v>755</v>
      </c>
      <c r="H105" s="74" t="s">
        <v>795</v>
      </c>
      <c r="I105" s="42" t="s">
        <v>208</v>
      </c>
      <c r="J105" s="74"/>
      <c r="L105" s="74"/>
      <c r="M105" s="74"/>
      <c r="O105" s="74"/>
      <c r="P105" s="12"/>
      <c r="Q105" s="12"/>
      <c r="R105" s="12"/>
      <c r="S105" s="12"/>
      <c r="T105" s="149" t="s">
        <v>786</v>
      </c>
      <c r="U105" s="159" t="s">
        <v>916</v>
      </c>
    </row>
    <row r="106" spans="1:21" ht="80" customHeight="1" x14ac:dyDescent="0.2">
      <c r="A106" s="28">
        <f t="shared" si="1"/>
        <v>104</v>
      </c>
      <c r="B106" s="48" t="s">
        <v>852</v>
      </c>
      <c r="C106" s="13" t="s">
        <v>110</v>
      </c>
      <c r="D106" s="13"/>
      <c r="E106" s="21" t="s">
        <v>408</v>
      </c>
      <c r="F106" s="74" t="s">
        <v>792</v>
      </c>
      <c r="G106" s="12" t="s">
        <v>812</v>
      </c>
      <c r="H106" s="74" t="s">
        <v>795</v>
      </c>
      <c r="I106" s="42" t="s">
        <v>208</v>
      </c>
      <c r="J106" s="74" t="s">
        <v>692</v>
      </c>
      <c r="K106" s="69" t="s">
        <v>394</v>
      </c>
      <c r="L106" s="74" t="s">
        <v>793</v>
      </c>
      <c r="M106" s="74" t="s">
        <v>534</v>
      </c>
      <c r="N106" s="42" t="s">
        <v>211</v>
      </c>
      <c r="O106" s="74" t="s">
        <v>1150</v>
      </c>
      <c r="P106" s="69"/>
      <c r="Q106" s="69"/>
      <c r="R106" s="69"/>
      <c r="S106" s="12"/>
      <c r="T106" s="149" t="s">
        <v>790</v>
      </c>
      <c r="U106" s="157" t="s">
        <v>408</v>
      </c>
    </row>
    <row r="107" spans="1:21" ht="80" customHeight="1" x14ac:dyDescent="0.2">
      <c r="A107" s="28">
        <f t="shared" si="1"/>
        <v>105</v>
      </c>
      <c r="B107" s="48" t="s">
        <v>1155</v>
      </c>
      <c r="C107" s="13" t="s">
        <v>110</v>
      </c>
      <c r="D107" s="13"/>
      <c r="E107" s="21" t="s">
        <v>824</v>
      </c>
      <c r="F107" s="74" t="s">
        <v>205</v>
      </c>
      <c r="G107" s="12" t="s">
        <v>820</v>
      </c>
      <c r="H107" s="74" t="s">
        <v>1098</v>
      </c>
      <c r="I107" s="42" t="s">
        <v>1156</v>
      </c>
      <c r="J107" s="74"/>
      <c r="L107" s="74"/>
      <c r="M107" s="74"/>
      <c r="O107" s="74"/>
      <c r="P107" s="12"/>
      <c r="Q107" s="12"/>
      <c r="R107" s="12"/>
      <c r="S107" s="12" t="s">
        <v>442</v>
      </c>
      <c r="T107" s="149" t="s">
        <v>35</v>
      </c>
      <c r="U107" s="157" t="s">
        <v>824</v>
      </c>
    </row>
    <row r="108" spans="1:21" ht="80" customHeight="1" x14ac:dyDescent="0.2">
      <c r="A108" s="28">
        <f t="shared" si="1"/>
        <v>106</v>
      </c>
      <c r="B108" s="48" t="s">
        <v>1154</v>
      </c>
      <c r="C108" s="40" t="s">
        <v>110</v>
      </c>
      <c r="D108" s="40"/>
      <c r="E108" s="21" t="s">
        <v>823</v>
      </c>
      <c r="F108" s="74" t="s">
        <v>810</v>
      </c>
      <c r="G108" s="12" t="s">
        <v>758</v>
      </c>
      <c r="H108" s="74" t="s">
        <v>551</v>
      </c>
      <c r="I108" s="42" t="s">
        <v>212</v>
      </c>
      <c r="J108" s="176"/>
      <c r="L108" s="176"/>
      <c r="M108" s="74"/>
      <c r="O108" s="176"/>
      <c r="P108" s="116"/>
      <c r="Q108" s="116"/>
      <c r="R108" s="116"/>
      <c r="S108" s="12" t="s">
        <v>442</v>
      </c>
      <c r="T108" s="149" t="s">
        <v>809</v>
      </c>
      <c r="U108" s="159" t="s">
        <v>823</v>
      </c>
    </row>
    <row r="109" spans="1:21" ht="80" customHeight="1" x14ac:dyDescent="0.2">
      <c r="A109" s="28">
        <f t="shared" si="1"/>
        <v>107</v>
      </c>
      <c r="B109" s="48" t="s">
        <v>690</v>
      </c>
      <c r="C109" s="13" t="s">
        <v>109</v>
      </c>
      <c r="D109" s="13"/>
      <c r="E109" s="21" t="s">
        <v>337</v>
      </c>
      <c r="F109" s="74" t="s">
        <v>214</v>
      </c>
      <c r="G109" s="117" t="s">
        <v>755</v>
      </c>
      <c r="H109" s="74" t="s">
        <v>1098</v>
      </c>
      <c r="I109" s="42" t="s">
        <v>1153</v>
      </c>
      <c r="J109" s="74"/>
      <c r="L109" s="74"/>
      <c r="M109" s="74"/>
      <c r="O109" s="74"/>
      <c r="P109" s="12"/>
      <c r="Q109" s="12"/>
      <c r="R109" s="12"/>
      <c r="S109" s="12"/>
      <c r="T109" s="149" t="s">
        <v>114</v>
      </c>
      <c r="U109" s="157" t="s">
        <v>917</v>
      </c>
    </row>
    <row r="110" spans="1:21" ht="80" customHeight="1" x14ac:dyDescent="0.2">
      <c r="A110" s="28">
        <f t="shared" si="1"/>
        <v>108</v>
      </c>
      <c r="B110" s="48" t="s">
        <v>1005</v>
      </c>
      <c r="C110" s="13" t="s">
        <v>110</v>
      </c>
      <c r="D110" s="13"/>
      <c r="E110" s="21" t="s">
        <v>559</v>
      </c>
      <c r="F110" s="74" t="s">
        <v>218</v>
      </c>
      <c r="G110" s="12" t="s">
        <v>756</v>
      </c>
      <c r="H110" s="74" t="s">
        <v>510</v>
      </c>
      <c r="I110" s="42" t="s">
        <v>217</v>
      </c>
      <c r="J110" s="74" t="s">
        <v>551</v>
      </c>
      <c r="K110" s="43" t="s">
        <v>791</v>
      </c>
      <c r="L110" s="74" t="s">
        <v>689</v>
      </c>
      <c r="M110" s="74" t="s">
        <v>798</v>
      </c>
      <c r="N110" s="43" t="s">
        <v>81</v>
      </c>
      <c r="O110" s="12"/>
      <c r="P110" s="12"/>
      <c r="Q110" s="12"/>
      <c r="R110" s="12"/>
      <c r="S110" s="12" t="s">
        <v>442</v>
      </c>
      <c r="T110" s="149" t="s">
        <v>783</v>
      </c>
      <c r="U110" s="159" t="s">
        <v>559</v>
      </c>
    </row>
    <row r="111" spans="1:21" ht="80" customHeight="1" x14ac:dyDescent="0.2">
      <c r="A111" s="28">
        <f t="shared" si="1"/>
        <v>109</v>
      </c>
      <c r="B111" s="48" t="s">
        <v>1005</v>
      </c>
      <c r="C111" s="13" t="s">
        <v>109</v>
      </c>
      <c r="D111" s="13"/>
      <c r="E111" s="21" t="s">
        <v>1152</v>
      </c>
      <c r="F111" s="74" t="s">
        <v>216</v>
      </c>
      <c r="G111" s="117" t="s">
        <v>755</v>
      </c>
      <c r="H111" s="74" t="s">
        <v>510</v>
      </c>
      <c r="I111" s="42" t="s">
        <v>217</v>
      </c>
      <c r="J111" s="74" t="s">
        <v>1098</v>
      </c>
      <c r="K111" s="42" t="s">
        <v>215</v>
      </c>
      <c r="L111" s="76" t="s">
        <v>690</v>
      </c>
      <c r="M111" s="74" t="s">
        <v>551</v>
      </c>
      <c r="N111" s="43" t="s">
        <v>791</v>
      </c>
      <c r="O111" s="74" t="s">
        <v>689</v>
      </c>
      <c r="P111" s="12"/>
      <c r="Q111" s="12"/>
      <c r="R111" s="12"/>
      <c r="S111" s="12"/>
      <c r="T111" s="149" t="s">
        <v>808</v>
      </c>
      <c r="U111" s="157" t="s">
        <v>918</v>
      </c>
    </row>
    <row r="112" spans="1:21" ht="80" customHeight="1" x14ac:dyDescent="0.2">
      <c r="A112" s="28">
        <f t="shared" si="1"/>
        <v>110</v>
      </c>
      <c r="B112" s="48" t="s">
        <v>213</v>
      </c>
      <c r="C112" s="13" t="s">
        <v>109</v>
      </c>
      <c r="D112" s="13"/>
      <c r="E112" s="21" t="s">
        <v>338</v>
      </c>
      <c r="F112" s="74" t="s">
        <v>219</v>
      </c>
      <c r="G112" s="117" t="s">
        <v>755</v>
      </c>
      <c r="H112" s="74" t="s">
        <v>847</v>
      </c>
      <c r="I112" s="42" t="s">
        <v>220</v>
      </c>
      <c r="J112" s="74"/>
      <c r="L112" s="74"/>
      <c r="M112" s="74"/>
      <c r="O112" s="74"/>
      <c r="P112" s="12"/>
      <c r="Q112" s="12"/>
      <c r="R112" s="12"/>
      <c r="S112" s="12"/>
      <c r="T112" s="149" t="s">
        <v>114</v>
      </c>
      <c r="U112" s="159" t="s">
        <v>919</v>
      </c>
    </row>
    <row r="113" spans="1:23" ht="80" customHeight="1" x14ac:dyDescent="0.2">
      <c r="A113" s="28">
        <f t="shared" si="1"/>
        <v>111</v>
      </c>
      <c r="B113" s="48" t="s">
        <v>213</v>
      </c>
      <c r="C113" s="13" t="s">
        <v>110</v>
      </c>
      <c r="D113" s="13"/>
      <c r="E113" s="21" t="s">
        <v>565</v>
      </c>
      <c r="F113" s="74" t="s">
        <v>796</v>
      </c>
      <c r="G113" s="12" t="s">
        <v>759</v>
      </c>
      <c r="H113" s="74" t="s">
        <v>847</v>
      </c>
      <c r="I113" s="42" t="s">
        <v>220</v>
      </c>
      <c r="J113" s="74" t="s">
        <v>836</v>
      </c>
      <c r="K113" s="42" t="s">
        <v>1138</v>
      </c>
      <c r="L113" s="74" t="s">
        <v>779</v>
      </c>
      <c r="M113" s="74" t="s">
        <v>795</v>
      </c>
      <c r="N113" s="42" t="s">
        <v>80</v>
      </c>
      <c r="O113" s="74" t="s">
        <v>852</v>
      </c>
      <c r="P113" s="12"/>
      <c r="Q113" s="12"/>
      <c r="R113" s="12"/>
      <c r="S113" s="12"/>
      <c r="T113" s="149" t="s">
        <v>114</v>
      </c>
      <c r="U113" s="157" t="s">
        <v>565</v>
      </c>
    </row>
    <row r="114" spans="1:23" ht="80" customHeight="1" x14ac:dyDescent="0.2">
      <c r="A114" s="28">
        <f t="shared" si="1"/>
        <v>112</v>
      </c>
      <c r="B114" s="48" t="s">
        <v>36</v>
      </c>
      <c r="C114" s="13" t="s">
        <v>109</v>
      </c>
      <c r="D114" s="13"/>
      <c r="E114" s="21" t="s">
        <v>339</v>
      </c>
      <c r="F114" s="74" t="s">
        <v>221</v>
      </c>
      <c r="G114" s="117" t="s">
        <v>755</v>
      </c>
      <c r="H114" s="74" t="s">
        <v>471</v>
      </c>
      <c r="I114" s="43" t="s">
        <v>209</v>
      </c>
      <c r="J114" s="74"/>
      <c r="L114" s="74"/>
      <c r="M114" s="74"/>
      <c r="O114" s="74"/>
      <c r="P114" s="12"/>
      <c r="Q114" s="12"/>
      <c r="R114" s="12"/>
      <c r="S114" s="12"/>
      <c r="T114" s="149" t="s">
        <v>114</v>
      </c>
      <c r="U114" s="159" t="s">
        <v>920</v>
      </c>
    </row>
    <row r="115" spans="1:23" ht="80" customHeight="1" x14ac:dyDescent="0.2">
      <c r="A115" s="28">
        <f t="shared" si="1"/>
        <v>113</v>
      </c>
      <c r="B115" s="48" t="s">
        <v>213</v>
      </c>
      <c r="C115" s="13" t="s">
        <v>110</v>
      </c>
      <c r="D115" s="13"/>
      <c r="E115" s="21" t="s">
        <v>358</v>
      </c>
      <c r="F115" s="74" t="s">
        <v>222</v>
      </c>
      <c r="G115" s="12" t="s">
        <v>825</v>
      </c>
      <c r="H115" s="74" t="s">
        <v>471</v>
      </c>
      <c r="I115" s="42" t="s">
        <v>209</v>
      </c>
      <c r="J115" s="74"/>
      <c r="L115" s="74"/>
      <c r="M115" s="74"/>
      <c r="O115" s="74"/>
      <c r="P115" s="12"/>
      <c r="Q115" s="12"/>
      <c r="R115" s="12"/>
      <c r="S115" s="12"/>
      <c r="T115" s="149" t="s">
        <v>114</v>
      </c>
      <c r="U115" s="157" t="s">
        <v>358</v>
      </c>
    </row>
    <row r="116" spans="1:23" ht="80" customHeight="1" x14ac:dyDescent="0.2">
      <c r="A116" s="28">
        <f t="shared" si="1"/>
        <v>114</v>
      </c>
      <c r="B116" s="48" t="s">
        <v>689</v>
      </c>
      <c r="C116" s="13" t="s">
        <v>109</v>
      </c>
      <c r="D116" s="13"/>
      <c r="E116" s="21" t="s">
        <v>1136</v>
      </c>
      <c r="F116" s="76" t="s">
        <v>686</v>
      </c>
      <c r="G116" s="117" t="s">
        <v>755</v>
      </c>
      <c r="H116" s="74" t="s">
        <v>551</v>
      </c>
      <c r="I116" s="43" t="s">
        <v>687</v>
      </c>
      <c r="J116" s="74" t="s">
        <v>1098</v>
      </c>
      <c r="K116" s="42" t="s">
        <v>215</v>
      </c>
      <c r="L116" s="74" t="s">
        <v>690</v>
      </c>
      <c r="M116" s="74"/>
      <c r="O116" s="74"/>
      <c r="P116" s="12"/>
      <c r="Q116" s="12"/>
      <c r="R116" s="12"/>
      <c r="S116" s="11"/>
      <c r="T116" s="111" t="s">
        <v>116</v>
      </c>
      <c r="U116" s="159" t="s">
        <v>1027</v>
      </c>
    </row>
    <row r="117" spans="1:23" ht="80" customHeight="1" x14ac:dyDescent="0.2">
      <c r="A117" s="28">
        <f t="shared" si="1"/>
        <v>115</v>
      </c>
      <c r="B117" s="48" t="s">
        <v>690</v>
      </c>
      <c r="C117" s="13" t="s">
        <v>109</v>
      </c>
      <c r="D117" s="13"/>
      <c r="E117" s="21" t="s">
        <v>1147</v>
      </c>
      <c r="F117" s="76" t="s">
        <v>694</v>
      </c>
      <c r="G117" s="117" t="s">
        <v>755</v>
      </c>
      <c r="H117" s="76" t="s">
        <v>1021</v>
      </c>
      <c r="I117" s="42" t="s">
        <v>688</v>
      </c>
      <c r="J117" s="74" t="s">
        <v>836</v>
      </c>
      <c r="K117" s="42" t="s">
        <v>573</v>
      </c>
      <c r="L117" s="74" t="s">
        <v>1006</v>
      </c>
      <c r="M117" s="74"/>
      <c r="O117" s="74"/>
      <c r="P117" s="12"/>
      <c r="Q117" s="12"/>
      <c r="R117" s="12"/>
      <c r="S117" s="11"/>
      <c r="T117" s="111" t="s">
        <v>691</v>
      </c>
      <c r="U117" s="157" t="s">
        <v>921</v>
      </c>
    </row>
    <row r="118" spans="1:23" ht="80" customHeight="1" x14ac:dyDescent="0.2">
      <c r="A118" s="28">
        <f t="shared" si="1"/>
        <v>116</v>
      </c>
      <c r="B118" s="48" t="s">
        <v>689</v>
      </c>
      <c r="C118" s="13" t="s">
        <v>109</v>
      </c>
      <c r="D118" s="13"/>
      <c r="E118" s="21" t="s">
        <v>1025</v>
      </c>
      <c r="F118" s="76" t="s">
        <v>693</v>
      </c>
      <c r="G118" s="117" t="s">
        <v>755</v>
      </c>
      <c r="H118" s="74" t="s">
        <v>551</v>
      </c>
      <c r="I118" s="42" t="s">
        <v>687</v>
      </c>
      <c r="J118" s="74" t="s">
        <v>692</v>
      </c>
      <c r="K118" s="116" t="s">
        <v>394</v>
      </c>
      <c r="L118" s="74" t="s">
        <v>793</v>
      </c>
      <c r="M118" s="74" t="s">
        <v>836</v>
      </c>
      <c r="N118" s="42" t="s">
        <v>1138</v>
      </c>
      <c r="O118" s="74" t="s">
        <v>1137</v>
      </c>
      <c r="P118" s="12"/>
      <c r="Q118" s="12"/>
      <c r="R118" s="12"/>
      <c r="S118" s="11"/>
      <c r="T118" s="111" t="s">
        <v>116</v>
      </c>
      <c r="U118" s="159" t="s">
        <v>1026</v>
      </c>
    </row>
    <row r="119" spans="1:23" ht="80" customHeight="1" x14ac:dyDescent="0.2">
      <c r="A119" s="28">
        <f t="shared" si="1"/>
        <v>117</v>
      </c>
      <c r="B119" s="48" t="s">
        <v>1140</v>
      </c>
      <c r="C119" s="13" t="s">
        <v>109</v>
      </c>
      <c r="D119" s="13"/>
      <c r="E119" s="21" t="s">
        <v>695</v>
      </c>
      <c r="F119" s="76"/>
      <c r="G119" s="117" t="s">
        <v>755</v>
      </c>
      <c r="H119" s="74" t="s">
        <v>471</v>
      </c>
      <c r="I119" s="43" t="s">
        <v>698</v>
      </c>
      <c r="J119" s="74"/>
      <c r="K119" s="45"/>
      <c r="L119" s="74"/>
      <c r="M119" s="74"/>
      <c r="O119" s="74"/>
      <c r="P119" s="12"/>
      <c r="Q119" s="12"/>
      <c r="R119" s="12"/>
      <c r="S119" s="11"/>
      <c r="T119" s="111" t="s">
        <v>116</v>
      </c>
      <c r="U119" s="157" t="s">
        <v>922</v>
      </c>
    </row>
    <row r="120" spans="1:23" ht="80" customHeight="1" x14ac:dyDescent="0.2">
      <c r="A120" s="28">
        <f t="shared" si="1"/>
        <v>118</v>
      </c>
      <c r="B120" s="48" t="s">
        <v>697</v>
      </c>
      <c r="C120" s="13" t="s">
        <v>109</v>
      </c>
      <c r="D120" s="13"/>
      <c r="E120" s="21" t="s">
        <v>696</v>
      </c>
      <c r="F120" s="76"/>
      <c r="G120" s="117" t="s">
        <v>755</v>
      </c>
      <c r="H120" s="74" t="s">
        <v>534</v>
      </c>
      <c r="I120" s="43" t="s">
        <v>699</v>
      </c>
      <c r="J120" s="74"/>
      <c r="K120" s="45"/>
      <c r="L120" s="74"/>
      <c r="M120" s="74"/>
      <c r="O120" s="74"/>
      <c r="P120" s="12"/>
      <c r="Q120" s="12"/>
      <c r="R120" s="12"/>
      <c r="S120" s="11"/>
      <c r="T120" s="111" t="s">
        <v>116</v>
      </c>
      <c r="U120" s="159" t="s">
        <v>923</v>
      </c>
    </row>
    <row r="121" spans="1:23" ht="80" customHeight="1" x14ac:dyDescent="0.2">
      <c r="A121" s="28">
        <f t="shared" si="1"/>
        <v>119</v>
      </c>
      <c r="B121" s="48" t="s">
        <v>36</v>
      </c>
      <c r="C121" s="13" t="s">
        <v>109</v>
      </c>
      <c r="D121" s="13"/>
      <c r="E121" s="21" t="s">
        <v>1139</v>
      </c>
      <c r="F121" s="76"/>
      <c r="G121" s="117" t="s">
        <v>755</v>
      </c>
      <c r="H121" s="74" t="s">
        <v>471</v>
      </c>
      <c r="I121" s="42" t="s">
        <v>209</v>
      </c>
      <c r="J121" s="74"/>
      <c r="K121" s="45"/>
      <c r="L121" s="74"/>
      <c r="M121" s="74"/>
      <c r="O121" s="74"/>
      <c r="P121" s="12"/>
      <c r="Q121" s="12"/>
      <c r="R121" s="12"/>
      <c r="S121" s="11"/>
      <c r="T121" s="111" t="s">
        <v>691</v>
      </c>
      <c r="U121" s="157" t="s">
        <v>924</v>
      </c>
    </row>
    <row r="122" spans="1:23" s="66" customFormat="1" ht="80" customHeight="1" x14ac:dyDescent="0.2">
      <c r="A122" s="28">
        <f t="shared" si="1"/>
        <v>120</v>
      </c>
      <c r="B122" s="48" t="s">
        <v>1007</v>
      </c>
      <c r="C122" s="13" t="s">
        <v>109</v>
      </c>
      <c r="D122" s="13"/>
      <c r="E122" s="21" t="s">
        <v>230</v>
      </c>
      <c r="F122" s="74" t="s">
        <v>83</v>
      </c>
      <c r="G122" s="117" t="s">
        <v>755</v>
      </c>
      <c r="H122" s="74" t="s">
        <v>716</v>
      </c>
      <c r="I122" s="42" t="s">
        <v>84</v>
      </c>
      <c r="J122" s="74"/>
      <c r="K122" s="42"/>
      <c r="L122" s="74"/>
      <c r="M122" s="74"/>
      <c r="N122" s="42"/>
      <c r="O122" s="74"/>
      <c r="P122" s="12"/>
      <c r="Q122" s="12"/>
      <c r="R122" s="12"/>
      <c r="S122" s="12"/>
      <c r="T122" s="12" t="s">
        <v>38</v>
      </c>
      <c r="U122" s="159" t="s">
        <v>925</v>
      </c>
      <c r="W122" s="26"/>
    </row>
    <row r="123" spans="1:23" s="66" customFormat="1" ht="80" customHeight="1" x14ac:dyDescent="0.2">
      <c r="A123" s="28">
        <f t="shared" si="1"/>
        <v>121</v>
      </c>
      <c r="B123" s="48" t="s">
        <v>635</v>
      </c>
      <c r="C123" s="13" t="s">
        <v>109</v>
      </c>
      <c r="D123" s="13"/>
      <c r="E123" s="21" t="s">
        <v>632</v>
      </c>
      <c r="F123" s="76" t="s">
        <v>633</v>
      </c>
      <c r="G123" s="117" t="s">
        <v>755</v>
      </c>
      <c r="H123" s="119" t="s">
        <v>836</v>
      </c>
      <c r="I123" s="42" t="s">
        <v>634</v>
      </c>
      <c r="J123" s="74"/>
      <c r="K123" s="42"/>
      <c r="L123" s="74"/>
      <c r="M123" s="74"/>
      <c r="N123" s="42"/>
      <c r="O123" s="74"/>
      <c r="P123" s="12"/>
      <c r="Q123" s="12"/>
      <c r="R123" s="12"/>
      <c r="S123" s="11"/>
      <c r="T123" s="10"/>
      <c r="U123" s="157" t="s">
        <v>926</v>
      </c>
      <c r="W123" s="26"/>
    </row>
    <row r="124" spans="1:23" s="66" customFormat="1" ht="80" customHeight="1" x14ac:dyDescent="0.2">
      <c r="A124" s="28">
        <f t="shared" si="1"/>
        <v>122</v>
      </c>
      <c r="B124" s="48" t="s">
        <v>625</v>
      </c>
      <c r="C124" s="13" t="s">
        <v>109</v>
      </c>
      <c r="D124" s="13"/>
      <c r="E124" s="21" t="s">
        <v>622</v>
      </c>
      <c r="F124" s="76" t="s">
        <v>583</v>
      </c>
      <c r="G124" s="117" t="s">
        <v>755</v>
      </c>
      <c r="H124" s="74" t="s">
        <v>624</v>
      </c>
      <c r="I124" s="42" t="s">
        <v>623</v>
      </c>
      <c r="J124" s="74" t="s">
        <v>627</v>
      </c>
      <c r="K124" s="42" t="s">
        <v>626</v>
      </c>
      <c r="L124" s="74" t="s">
        <v>628</v>
      </c>
      <c r="M124" s="74" t="s">
        <v>627</v>
      </c>
      <c r="N124" s="42" t="s">
        <v>629</v>
      </c>
      <c r="O124" s="74" t="s">
        <v>630</v>
      </c>
      <c r="P124" s="12"/>
      <c r="Q124" s="12"/>
      <c r="R124" s="12"/>
      <c r="S124" s="11"/>
      <c r="T124" s="10" t="s">
        <v>631</v>
      </c>
      <c r="U124" s="159" t="s">
        <v>911</v>
      </c>
      <c r="W124" s="26"/>
    </row>
    <row r="125" spans="1:23" ht="80" customHeight="1" x14ac:dyDescent="0.2">
      <c r="A125" s="28">
        <f t="shared" si="1"/>
        <v>123</v>
      </c>
      <c r="B125" s="48" t="s">
        <v>457</v>
      </c>
      <c r="C125" s="13" t="s">
        <v>109</v>
      </c>
      <c r="D125" s="13"/>
      <c r="E125" s="21" t="s">
        <v>636</v>
      </c>
      <c r="F125" s="74" t="s">
        <v>637</v>
      </c>
      <c r="G125" s="117" t="s">
        <v>755</v>
      </c>
      <c r="H125" s="74" t="s">
        <v>471</v>
      </c>
      <c r="I125" s="42" t="s">
        <v>87</v>
      </c>
      <c r="J125" s="74" t="s">
        <v>639</v>
      </c>
      <c r="K125" s="42" t="s">
        <v>638</v>
      </c>
      <c r="L125" s="74" t="s">
        <v>457</v>
      </c>
      <c r="M125" s="74"/>
      <c r="O125" s="74"/>
      <c r="P125" s="12"/>
      <c r="Q125" s="12"/>
      <c r="R125" s="12"/>
      <c r="S125" s="12"/>
      <c r="T125" s="12"/>
      <c r="U125" s="157" t="s">
        <v>927</v>
      </c>
      <c r="W125" s="26"/>
    </row>
    <row r="126" spans="1:23" ht="80" customHeight="1" x14ac:dyDescent="0.2">
      <c r="A126" s="28">
        <f t="shared" si="1"/>
        <v>124</v>
      </c>
      <c r="B126" s="48" t="s">
        <v>640</v>
      </c>
      <c r="C126" s="13" t="s">
        <v>109</v>
      </c>
      <c r="D126" s="13"/>
      <c r="E126" s="21" t="s">
        <v>641</v>
      </c>
      <c r="F126" s="76" t="s">
        <v>642</v>
      </c>
      <c r="G126" s="117" t="s">
        <v>755</v>
      </c>
      <c r="H126" s="74" t="s">
        <v>1105</v>
      </c>
      <c r="I126" s="43" t="s">
        <v>643</v>
      </c>
      <c r="J126" s="74" t="s">
        <v>498</v>
      </c>
      <c r="K126" s="42" t="s">
        <v>499</v>
      </c>
      <c r="L126" s="74" t="s">
        <v>500</v>
      </c>
      <c r="M126" s="74" t="s">
        <v>836</v>
      </c>
      <c r="N126" s="42" t="s">
        <v>634</v>
      </c>
      <c r="O126" s="74" t="s">
        <v>457</v>
      </c>
      <c r="P126" s="12"/>
      <c r="Q126" s="12"/>
      <c r="R126" s="12"/>
      <c r="S126" s="11"/>
      <c r="T126" s="10"/>
      <c r="U126" s="159" t="s">
        <v>928</v>
      </c>
      <c r="W126" s="26"/>
    </row>
    <row r="127" spans="1:23" ht="80" customHeight="1" x14ac:dyDescent="0.2">
      <c r="A127" s="28">
        <f t="shared" si="1"/>
        <v>125</v>
      </c>
      <c r="B127" s="48" t="s">
        <v>1008</v>
      </c>
      <c r="C127" s="13" t="s">
        <v>109</v>
      </c>
      <c r="D127" s="13"/>
      <c r="E127" s="21" t="s">
        <v>645</v>
      </c>
      <c r="F127" s="76" t="s">
        <v>646</v>
      </c>
      <c r="G127" s="117" t="s">
        <v>755</v>
      </c>
      <c r="H127" s="74" t="s">
        <v>833</v>
      </c>
      <c r="I127" s="43" t="s">
        <v>647</v>
      </c>
      <c r="J127" s="74" t="s">
        <v>498</v>
      </c>
      <c r="K127" s="42" t="s">
        <v>499</v>
      </c>
      <c r="L127" s="74" t="s">
        <v>500</v>
      </c>
      <c r="M127" s="74"/>
      <c r="O127" s="74"/>
      <c r="P127" s="12"/>
      <c r="Q127" s="12"/>
      <c r="R127" s="12"/>
      <c r="S127" s="11"/>
      <c r="T127" s="12" t="s">
        <v>41</v>
      </c>
      <c r="U127" s="157" t="s">
        <v>929</v>
      </c>
      <c r="W127" s="26"/>
    </row>
    <row r="128" spans="1:23" ht="80" customHeight="1" x14ac:dyDescent="0.2">
      <c r="A128" s="28">
        <f t="shared" si="1"/>
        <v>126</v>
      </c>
      <c r="B128" s="48" t="s">
        <v>457</v>
      </c>
      <c r="C128" s="13" t="s">
        <v>110</v>
      </c>
      <c r="D128" s="13"/>
      <c r="E128" s="21" t="s">
        <v>654</v>
      </c>
      <c r="F128" s="74" t="s">
        <v>655</v>
      </c>
      <c r="G128" s="12" t="s">
        <v>826</v>
      </c>
      <c r="H128" s="119" t="s">
        <v>836</v>
      </c>
      <c r="I128" s="42" t="s">
        <v>634</v>
      </c>
      <c r="J128" s="74" t="s">
        <v>551</v>
      </c>
      <c r="K128" s="42" t="s">
        <v>173</v>
      </c>
      <c r="L128" s="74" t="s">
        <v>174</v>
      </c>
      <c r="M128" s="74" t="s">
        <v>471</v>
      </c>
      <c r="N128" s="42" t="s">
        <v>85</v>
      </c>
      <c r="O128" s="74" t="s">
        <v>40</v>
      </c>
      <c r="P128" s="12" t="s">
        <v>836</v>
      </c>
      <c r="Q128" s="43" t="s">
        <v>656</v>
      </c>
      <c r="R128" s="12" t="s">
        <v>1020</v>
      </c>
      <c r="S128" s="12"/>
      <c r="T128" s="12" t="s">
        <v>631</v>
      </c>
      <c r="U128" s="159" t="s">
        <v>654</v>
      </c>
      <c r="W128" s="26"/>
    </row>
    <row r="129" spans="1:23" ht="80" customHeight="1" x14ac:dyDescent="0.2">
      <c r="A129" s="28">
        <f t="shared" si="1"/>
        <v>127</v>
      </c>
      <c r="B129" s="48" t="s">
        <v>40</v>
      </c>
      <c r="C129" s="13" t="s">
        <v>110</v>
      </c>
      <c r="D129" s="13"/>
      <c r="E129" s="21" t="s">
        <v>365</v>
      </c>
      <c r="F129" s="76" t="s">
        <v>97</v>
      </c>
      <c r="G129" s="12" t="s">
        <v>756</v>
      </c>
      <c r="H129" s="74" t="s">
        <v>477</v>
      </c>
      <c r="I129" s="42" t="s">
        <v>86</v>
      </c>
      <c r="J129" s="74"/>
      <c r="L129" s="74"/>
      <c r="M129" s="74"/>
      <c r="O129" s="74"/>
      <c r="P129" s="12"/>
      <c r="Q129" s="12"/>
      <c r="R129" s="12"/>
      <c r="S129" s="11" t="s">
        <v>439</v>
      </c>
      <c r="T129" s="12"/>
      <c r="U129" s="157" t="s">
        <v>365</v>
      </c>
      <c r="W129" s="26"/>
    </row>
    <row r="130" spans="1:23" s="66" customFormat="1" ht="80" customHeight="1" x14ac:dyDescent="0.2">
      <c r="A130" s="28">
        <f t="shared" si="1"/>
        <v>128</v>
      </c>
      <c r="B130" s="48" t="s">
        <v>40</v>
      </c>
      <c r="C130" s="13" t="s">
        <v>109</v>
      </c>
      <c r="D130" s="13"/>
      <c r="E130" s="21" t="s">
        <v>360</v>
      </c>
      <c r="F130" s="74" t="s">
        <v>96</v>
      </c>
      <c r="G130" s="117" t="s">
        <v>755</v>
      </c>
      <c r="H130" s="74" t="s">
        <v>477</v>
      </c>
      <c r="I130" s="42" t="s">
        <v>98</v>
      </c>
      <c r="J130" s="74"/>
      <c r="K130" s="42"/>
      <c r="L130" s="74"/>
      <c r="M130" s="74"/>
      <c r="N130" s="42"/>
      <c r="O130" s="74"/>
      <c r="P130" s="12"/>
      <c r="Q130" s="12"/>
      <c r="R130" s="12"/>
      <c r="S130" s="12"/>
      <c r="T130" s="12"/>
      <c r="U130" s="159" t="s">
        <v>930</v>
      </c>
      <c r="W130" s="26"/>
    </row>
    <row r="131" spans="1:23" s="66" customFormat="1" ht="80" customHeight="1" x14ac:dyDescent="0.2">
      <c r="A131" s="28">
        <f t="shared" si="1"/>
        <v>129</v>
      </c>
      <c r="B131" s="48" t="s">
        <v>42</v>
      </c>
      <c r="C131" s="13" t="s">
        <v>109</v>
      </c>
      <c r="D131" s="13"/>
      <c r="E131" s="21" t="s">
        <v>360</v>
      </c>
      <c r="F131" s="74" t="s">
        <v>96</v>
      </c>
      <c r="G131" s="117" t="s">
        <v>755</v>
      </c>
      <c r="H131" s="74" t="s">
        <v>1098</v>
      </c>
      <c r="I131" s="42" t="s">
        <v>644</v>
      </c>
      <c r="J131" s="74"/>
      <c r="K131" s="42"/>
      <c r="L131" s="74"/>
      <c r="M131" s="74"/>
      <c r="N131" s="42"/>
      <c r="O131" s="74"/>
      <c r="P131" s="12"/>
      <c r="Q131" s="12"/>
      <c r="R131" s="12"/>
      <c r="S131" s="11"/>
      <c r="T131" s="10"/>
      <c r="U131" s="157" t="s">
        <v>930</v>
      </c>
      <c r="W131" s="26"/>
    </row>
    <row r="132" spans="1:23" s="7" customFormat="1" ht="80" customHeight="1" x14ac:dyDescent="0.2">
      <c r="A132" s="28">
        <f t="shared" si="1"/>
        <v>130</v>
      </c>
      <c r="B132" s="48" t="s">
        <v>1009</v>
      </c>
      <c r="C132" s="13" t="s">
        <v>109</v>
      </c>
      <c r="D132" s="13"/>
      <c r="E132" s="21" t="s">
        <v>648</v>
      </c>
      <c r="F132" s="74" t="s">
        <v>651</v>
      </c>
      <c r="G132" s="117" t="s">
        <v>755</v>
      </c>
      <c r="H132" s="74" t="s">
        <v>551</v>
      </c>
      <c r="I132" s="42" t="s">
        <v>176</v>
      </c>
      <c r="J132" s="74" t="s">
        <v>477</v>
      </c>
      <c r="K132" s="42" t="s">
        <v>649</v>
      </c>
      <c r="L132" s="74" t="s">
        <v>650</v>
      </c>
      <c r="M132" s="74"/>
      <c r="N132" s="42"/>
      <c r="O132" s="177"/>
      <c r="P132" s="41"/>
      <c r="Q132" s="41"/>
      <c r="R132" s="41"/>
      <c r="S132" s="41"/>
      <c r="T132" s="41"/>
      <c r="U132" s="159" t="s">
        <v>931</v>
      </c>
      <c r="W132" s="68"/>
    </row>
    <row r="133" spans="1:23" ht="80" customHeight="1" x14ac:dyDescent="0.2">
      <c r="A133" s="28">
        <f t="shared" si="1"/>
        <v>131</v>
      </c>
      <c r="B133" s="48" t="s">
        <v>457</v>
      </c>
      <c r="C133" s="13" t="s">
        <v>109</v>
      </c>
      <c r="D133" s="13"/>
      <c r="E133" s="131" t="s">
        <v>664</v>
      </c>
      <c r="F133" s="74" t="s">
        <v>665</v>
      </c>
      <c r="G133" s="117" t="s">
        <v>755</v>
      </c>
      <c r="H133" s="74" t="s">
        <v>639</v>
      </c>
      <c r="I133" s="43" t="s">
        <v>638</v>
      </c>
      <c r="J133" s="74"/>
      <c r="L133" s="127"/>
      <c r="M133" s="74"/>
      <c r="O133" s="127"/>
      <c r="P133" s="15"/>
      <c r="Q133" s="15"/>
      <c r="R133" s="15"/>
      <c r="S133" s="18"/>
      <c r="T133" s="10" t="s">
        <v>663</v>
      </c>
      <c r="U133" s="167" t="s">
        <v>932</v>
      </c>
    </row>
    <row r="134" spans="1:23" s="66" customFormat="1" ht="80" customHeight="1" x14ac:dyDescent="0.2">
      <c r="A134" s="28">
        <f t="shared" ref="A134:A197" si="2">ROW(A132)</f>
        <v>132</v>
      </c>
      <c r="B134" s="48" t="s">
        <v>457</v>
      </c>
      <c r="C134" s="13" t="s">
        <v>110</v>
      </c>
      <c r="D134" s="13"/>
      <c r="E134" s="21" t="s">
        <v>850</v>
      </c>
      <c r="F134" s="74" t="s">
        <v>88</v>
      </c>
      <c r="G134" s="12" t="s">
        <v>812</v>
      </c>
      <c r="H134" s="74" t="s">
        <v>471</v>
      </c>
      <c r="I134" s="42" t="s">
        <v>87</v>
      </c>
      <c r="J134" s="74"/>
      <c r="K134" s="42"/>
      <c r="L134" s="74"/>
      <c r="M134" s="74"/>
      <c r="N134" s="42"/>
      <c r="O134" s="74"/>
      <c r="P134" s="12"/>
      <c r="Q134" s="12"/>
      <c r="R134" s="12"/>
      <c r="S134" s="12"/>
      <c r="T134" s="12"/>
      <c r="U134" s="159" t="s">
        <v>850</v>
      </c>
      <c r="W134" s="26"/>
    </row>
    <row r="135" spans="1:23" s="66" customFormat="1" ht="80" customHeight="1" x14ac:dyDescent="0.2">
      <c r="A135" s="28">
        <f t="shared" si="2"/>
        <v>133</v>
      </c>
      <c r="B135" s="48" t="s">
        <v>1010</v>
      </c>
      <c r="C135" s="13" t="s">
        <v>109</v>
      </c>
      <c r="D135" s="13"/>
      <c r="E135" s="21" t="s">
        <v>340</v>
      </c>
      <c r="F135" s="74" t="s">
        <v>89</v>
      </c>
      <c r="G135" s="117" t="s">
        <v>755</v>
      </c>
      <c r="H135" s="74" t="s">
        <v>477</v>
      </c>
      <c r="I135" s="43" t="s">
        <v>661</v>
      </c>
      <c r="J135" s="74"/>
      <c r="K135" s="42"/>
      <c r="L135" s="74"/>
      <c r="M135" s="74"/>
      <c r="N135" s="42"/>
      <c r="O135" s="74"/>
      <c r="P135" s="12"/>
      <c r="Q135" s="12"/>
      <c r="R135" s="12"/>
      <c r="S135" s="12"/>
      <c r="T135" s="12"/>
      <c r="U135" s="157" t="s">
        <v>933</v>
      </c>
      <c r="W135" s="26"/>
    </row>
    <row r="136" spans="1:23" ht="80" customHeight="1" x14ac:dyDescent="0.2">
      <c r="A136" s="28">
        <f t="shared" si="2"/>
        <v>134</v>
      </c>
      <c r="B136" s="48" t="s">
        <v>175</v>
      </c>
      <c r="C136" s="13" t="s">
        <v>109</v>
      </c>
      <c r="D136" s="13"/>
      <c r="E136" s="21" t="s">
        <v>831</v>
      </c>
      <c r="F136" s="74" t="s">
        <v>484</v>
      </c>
      <c r="G136" s="117" t="s">
        <v>755</v>
      </c>
      <c r="H136" s="74" t="s">
        <v>534</v>
      </c>
      <c r="I136" s="42" t="s">
        <v>652</v>
      </c>
      <c r="J136" s="74"/>
      <c r="L136" s="74"/>
      <c r="M136" s="74"/>
      <c r="O136" s="74"/>
      <c r="P136" s="12"/>
      <c r="Q136" s="12"/>
      <c r="R136" s="12"/>
      <c r="S136" s="12"/>
      <c r="T136" s="12"/>
      <c r="U136" s="159" t="s">
        <v>869</v>
      </c>
      <c r="W136" s="26"/>
    </row>
    <row r="137" spans="1:23" ht="80" customHeight="1" x14ac:dyDescent="0.2">
      <c r="A137" s="28">
        <f t="shared" si="2"/>
        <v>135</v>
      </c>
      <c r="B137" s="48" t="s">
        <v>40</v>
      </c>
      <c r="C137" s="13" t="s">
        <v>109</v>
      </c>
      <c r="D137" s="13"/>
      <c r="E137" s="21" t="s">
        <v>831</v>
      </c>
      <c r="F137" s="74" t="s">
        <v>484</v>
      </c>
      <c r="G137" s="117" t="s">
        <v>755</v>
      </c>
      <c r="H137" s="74" t="s">
        <v>534</v>
      </c>
      <c r="I137" s="42" t="s">
        <v>653</v>
      </c>
      <c r="J137" s="74"/>
      <c r="L137" s="74"/>
      <c r="M137" s="74"/>
      <c r="O137" s="74"/>
      <c r="P137" s="12"/>
      <c r="Q137" s="12"/>
      <c r="R137" s="12"/>
      <c r="S137" s="11"/>
      <c r="T137" s="10"/>
      <c r="U137" s="157" t="s">
        <v>869</v>
      </c>
      <c r="W137" s="26"/>
    </row>
    <row r="138" spans="1:23" s="66" customFormat="1" ht="80" customHeight="1" x14ac:dyDescent="0.2">
      <c r="A138" s="28">
        <f t="shared" si="2"/>
        <v>136</v>
      </c>
      <c r="B138" s="48" t="s">
        <v>90</v>
      </c>
      <c r="C138" s="13" t="s">
        <v>110</v>
      </c>
      <c r="D138" s="13"/>
      <c r="E138" s="21" t="s">
        <v>367</v>
      </c>
      <c r="F138" s="74" t="s">
        <v>160</v>
      </c>
      <c r="G138" s="12" t="s">
        <v>812</v>
      </c>
      <c r="H138" s="74" t="s">
        <v>471</v>
      </c>
      <c r="I138" s="43" t="s">
        <v>92</v>
      </c>
      <c r="J138" s="74"/>
      <c r="K138" s="42"/>
      <c r="L138" s="74"/>
      <c r="M138" s="74"/>
      <c r="N138" s="42"/>
      <c r="O138" s="74"/>
      <c r="P138" s="12"/>
      <c r="Q138" s="12"/>
      <c r="R138" s="12"/>
      <c r="S138" s="12"/>
      <c r="T138" s="12"/>
      <c r="U138" s="159" t="s">
        <v>367</v>
      </c>
      <c r="W138" s="26"/>
    </row>
    <row r="139" spans="1:23" ht="80" customHeight="1" x14ac:dyDescent="0.2">
      <c r="A139" s="28">
        <f t="shared" si="2"/>
        <v>137</v>
      </c>
      <c r="B139" s="48" t="s">
        <v>90</v>
      </c>
      <c r="C139" s="13" t="s">
        <v>110</v>
      </c>
      <c r="D139" s="13"/>
      <c r="E139" s="21" t="s">
        <v>405</v>
      </c>
      <c r="F139" s="74" t="s">
        <v>160</v>
      </c>
      <c r="G139" s="12" t="s">
        <v>759</v>
      </c>
      <c r="H139" s="74" t="s">
        <v>471</v>
      </c>
      <c r="I139" s="43" t="s">
        <v>92</v>
      </c>
      <c r="J139" s="74"/>
      <c r="L139" s="74"/>
      <c r="M139" s="74"/>
      <c r="O139" s="74"/>
      <c r="P139" s="12"/>
      <c r="Q139" s="12"/>
      <c r="R139" s="12"/>
      <c r="S139" s="12"/>
      <c r="T139" s="12"/>
      <c r="U139" s="157" t="s">
        <v>405</v>
      </c>
      <c r="W139" s="26"/>
    </row>
    <row r="140" spans="1:23" ht="80" customHeight="1" x14ac:dyDescent="0.2">
      <c r="A140" s="28">
        <f t="shared" si="2"/>
        <v>138</v>
      </c>
      <c r="B140" s="48" t="s">
        <v>90</v>
      </c>
      <c r="C140" s="13" t="s">
        <v>109</v>
      </c>
      <c r="D140" s="13"/>
      <c r="E140" s="12" t="s">
        <v>386</v>
      </c>
      <c r="F140" s="74" t="s">
        <v>160</v>
      </c>
      <c r="G140" s="117" t="s">
        <v>755</v>
      </c>
      <c r="H140" s="74" t="s">
        <v>471</v>
      </c>
      <c r="I140" s="43" t="s">
        <v>92</v>
      </c>
      <c r="J140" s="74"/>
      <c r="L140" s="74"/>
      <c r="M140" s="74"/>
      <c r="O140" s="74"/>
      <c r="P140" s="12"/>
      <c r="Q140" s="12"/>
      <c r="R140" s="12"/>
      <c r="S140" s="12"/>
      <c r="T140" s="12"/>
      <c r="U140" s="2" t="s">
        <v>934</v>
      </c>
      <c r="W140" s="26"/>
    </row>
    <row r="141" spans="1:23" ht="80" customHeight="1" x14ac:dyDescent="0.2">
      <c r="A141" s="28">
        <f t="shared" si="2"/>
        <v>139</v>
      </c>
      <c r="B141" s="48" t="s">
        <v>90</v>
      </c>
      <c r="C141" s="13" t="s">
        <v>110</v>
      </c>
      <c r="D141" s="13"/>
      <c r="E141" s="21" t="s">
        <v>359</v>
      </c>
      <c r="F141" s="74" t="s">
        <v>91</v>
      </c>
      <c r="G141" s="12" t="s">
        <v>759</v>
      </c>
      <c r="H141" s="74" t="s">
        <v>471</v>
      </c>
      <c r="I141" s="42" t="s">
        <v>92</v>
      </c>
      <c r="J141" s="74"/>
      <c r="L141" s="74"/>
      <c r="M141" s="74"/>
      <c r="O141" s="74"/>
      <c r="P141" s="12"/>
      <c r="Q141" s="12"/>
      <c r="R141" s="12"/>
      <c r="S141" s="12"/>
      <c r="T141" s="12"/>
      <c r="U141" s="157" t="s">
        <v>359</v>
      </c>
      <c r="W141" s="26"/>
    </row>
    <row r="142" spans="1:23" s="39" customFormat="1" ht="80" customHeight="1" x14ac:dyDescent="0.2">
      <c r="A142" s="28">
        <f t="shared" si="2"/>
        <v>140</v>
      </c>
      <c r="B142" s="48" t="s">
        <v>44</v>
      </c>
      <c r="C142" s="13" t="s">
        <v>109</v>
      </c>
      <c r="D142" s="13"/>
      <c r="E142" s="21" t="s">
        <v>666</v>
      </c>
      <c r="F142" s="74" t="s">
        <v>93</v>
      </c>
      <c r="G142" s="117" t="s">
        <v>755</v>
      </c>
      <c r="H142" s="74" t="s">
        <v>471</v>
      </c>
      <c r="I142" s="42" t="s">
        <v>108</v>
      </c>
      <c r="J142" s="74"/>
      <c r="K142" s="42"/>
      <c r="L142" s="74"/>
      <c r="M142" s="74"/>
      <c r="N142" s="42"/>
      <c r="O142" s="74"/>
      <c r="P142" s="12"/>
      <c r="Q142" s="12"/>
      <c r="R142" s="12"/>
      <c r="S142" s="18"/>
      <c r="T142" s="10" t="s">
        <v>663</v>
      </c>
      <c r="U142" s="159" t="s">
        <v>935</v>
      </c>
    </row>
    <row r="143" spans="1:23" s="39" customFormat="1" ht="80" customHeight="1" x14ac:dyDescent="0.2">
      <c r="A143" s="28">
        <f t="shared" si="2"/>
        <v>141</v>
      </c>
      <c r="B143" s="48" t="s">
        <v>40</v>
      </c>
      <c r="C143" s="13" t="s">
        <v>110</v>
      </c>
      <c r="D143" s="13"/>
      <c r="E143" s="21" t="s">
        <v>657</v>
      </c>
      <c r="F143" s="76" t="s">
        <v>97</v>
      </c>
      <c r="G143" s="12" t="s">
        <v>756</v>
      </c>
      <c r="H143" s="74" t="s">
        <v>1098</v>
      </c>
      <c r="I143" s="42" t="s">
        <v>86</v>
      </c>
      <c r="J143" s="74"/>
      <c r="K143" s="42"/>
      <c r="L143" s="74"/>
      <c r="M143" s="74"/>
      <c r="N143" s="42"/>
      <c r="O143" s="74"/>
      <c r="P143" s="12"/>
      <c r="Q143" s="12"/>
      <c r="R143" s="12"/>
      <c r="S143" s="11" t="s">
        <v>438</v>
      </c>
      <c r="T143" s="15"/>
      <c r="U143" s="157" t="s">
        <v>657</v>
      </c>
    </row>
    <row r="144" spans="1:23" s="39" customFormat="1" ht="80" customHeight="1" x14ac:dyDescent="0.2">
      <c r="A144" s="28">
        <f t="shared" si="2"/>
        <v>142</v>
      </c>
      <c r="B144" s="48" t="s">
        <v>42</v>
      </c>
      <c r="C144" s="13" t="s">
        <v>110</v>
      </c>
      <c r="D144" s="13"/>
      <c r="E144" s="21" t="s">
        <v>658</v>
      </c>
      <c r="F144" s="76" t="s">
        <v>659</v>
      </c>
      <c r="G144" s="12" t="s">
        <v>756</v>
      </c>
      <c r="H144" s="74" t="s">
        <v>1098</v>
      </c>
      <c r="I144" s="42" t="s">
        <v>644</v>
      </c>
      <c r="J144" s="74"/>
      <c r="K144" s="42"/>
      <c r="L144" s="74"/>
      <c r="M144" s="74"/>
      <c r="N144" s="42"/>
      <c r="O144" s="74"/>
      <c r="P144" s="12"/>
      <c r="Q144" s="12"/>
      <c r="R144" s="12"/>
      <c r="S144" s="11"/>
      <c r="T144" s="10" t="s">
        <v>662</v>
      </c>
      <c r="U144" s="159" t="s">
        <v>658</v>
      </c>
    </row>
    <row r="145" spans="1:21" s="39" customFormat="1" ht="80" customHeight="1" x14ac:dyDescent="0.2">
      <c r="A145" s="28">
        <f t="shared" si="2"/>
        <v>143</v>
      </c>
      <c r="B145" s="48" t="s">
        <v>42</v>
      </c>
      <c r="C145" s="13" t="s">
        <v>110</v>
      </c>
      <c r="D145" s="13"/>
      <c r="E145" s="21" t="s">
        <v>657</v>
      </c>
      <c r="F145" s="76" t="s">
        <v>97</v>
      </c>
      <c r="G145" s="12" t="s">
        <v>756</v>
      </c>
      <c r="H145" s="74" t="s">
        <v>1098</v>
      </c>
      <c r="I145" s="42" t="s">
        <v>644</v>
      </c>
      <c r="J145" s="74" t="s">
        <v>510</v>
      </c>
      <c r="K145" s="42" t="s">
        <v>585</v>
      </c>
      <c r="L145" s="74" t="s">
        <v>660</v>
      </c>
      <c r="M145" s="74"/>
      <c r="N145" s="42"/>
      <c r="O145" s="74"/>
      <c r="P145" s="12"/>
      <c r="Q145" s="12"/>
      <c r="R145" s="12"/>
      <c r="S145" s="11"/>
      <c r="T145" s="10" t="s">
        <v>662</v>
      </c>
      <c r="U145" s="157" t="s">
        <v>657</v>
      </c>
    </row>
    <row r="146" spans="1:21" ht="80" customHeight="1" x14ac:dyDescent="0.2">
      <c r="A146" s="28">
        <f t="shared" si="2"/>
        <v>144</v>
      </c>
      <c r="B146" s="108" t="s">
        <v>46</v>
      </c>
      <c r="C146" s="13" t="s">
        <v>109</v>
      </c>
      <c r="D146" s="13"/>
      <c r="E146" s="21" t="s">
        <v>341</v>
      </c>
      <c r="F146" s="76" t="s">
        <v>132</v>
      </c>
      <c r="G146" s="117" t="s">
        <v>755</v>
      </c>
      <c r="H146" s="74" t="s">
        <v>1098</v>
      </c>
      <c r="I146" s="43" t="s">
        <v>162</v>
      </c>
      <c r="J146" s="74"/>
      <c r="L146" s="74"/>
      <c r="M146" s="74"/>
      <c r="O146" s="74"/>
      <c r="P146" s="12"/>
      <c r="Q146" s="12"/>
      <c r="R146" s="12"/>
      <c r="S146" s="18"/>
      <c r="T146" s="15"/>
      <c r="U146" s="159" t="s">
        <v>936</v>
      </c>
    </row>
    <row r="147" spans="1:21" ht="80" customHeight="1" x14ac:dyDescent="0.2">
      <c r="A147" s="28">
        <f t="shared" si="2"/>
        <v>145</v>
      </c>
      <c r="B147" s="108" t="s">
        <v>46</v>
      </c>
      <c r="C147" s="13" t="s">
        <v>109</v>
      </c>
      <c r="D147" s="13"/>
      <c r="E147" s="21" t="s">
        <v>673</v>
      </c>
      <c r="F147" s="76" t="s">
        <v>674</v>
      </c>
      <c r="G147" s="117" t="s">
        <v>755</v>
      </c>
      <c r="H147" s="74" t="s">
        <v>1098</v>
      </c>
      <c r="I147" s="43" t="s">
        <v>162</v>
      </c>
      <c r="J147" s="74" t="s">
        <v>1104</v>
      </c>
      <c r="K147" s="43" t="s">
        <v>1022</v>
      </c>
      <c r="L147" s="74" t="s">
        <v>675</v>
      </c>
      <c r="M147" s="74"/>
      <c r="O147" s="74"/>
      <c r="P147" s="12"/>
      <c r="Q147" s="12"/>
      <c r="R147" s="12"/>
      <c r="S147" s="11"/>
      <c r="T147" s="10"/>
      <c r="U147" s="157" t="s">
        <v>910</v>
      </c>
    </row>
    <row r="148" spans="1:21" ht="80" customHeight="1" x14ac:dyDescent="0.2">
      <c r="A148" s="28">
        <f t="shared" si="2"/>
        <v>146</v>
      </c>
      <c r="B148" s="108" t="s">
        <v>681</v>
      </c>
      <c r="C148" s="13" t="s">
        <v>109</v>
      </c>
      <c r="D148" s="13"/>
      <c r="E148" s="21" t="s">
        <v>680</v>
      </c>
      <c r="F148" s="76" t="s">
        <v>679</v>
      </c>
      <c r="G148" s="117" t="s">
        <v>755</v>
      </c>
      <c r="H148" s="74" t="s">
        <v>1098</v>
      </c>
      <c r="I148" s="43" t="s">
        <v>678</v>
      </c>
      <c r="J148" s="74"/>
      <c r="L148" s="74"/>
      <c r="M148" s="74"/>
      <c r="O148" s="74"/>
      <c r="P148" s="12"/>
      <c r="Q148" s="12"/>
      <c r="R148" s="12"/>
      <c r="S148" s="11"/>
      <c r="T148" s="10"/>
      <c r="U148" s="159" t="s">
        <v>937</v>
      </c>
    </row>
    <row r="149" spans="1:21" s="7" customFormat="1" ht="80" customHeight="1" x14ac:dyDescent="0.2">
      <c r="A149" s="28">
        <f t="shared" si="2"/>
        <v>147</v>
      </c>
      <c r="B149" s="48" t="s">
        <v>46</v>
      </c>
      <c r="C149" s="13" t="s">
        <v>109</v>
      </c>
      <c r="D149" s="13"/>
      <c r="E149" s="12" t="s">
        <v>310</v>
      </c>
      <c r="F149" s="76" t="s">
        <v>676</v>
      </c>
      <c r="G149" s="117" t="s">
        <v>755</v>
      </c>
      <c r="H149" s="74" t="s">
        <v>77</v>
      </c>
      <c r="I149" s="42" t="s">
        <v>163</v>
      </c>
      <c r="J149" s="177"/>
      <c r="K149" s="42"/>
      <c r="L149" s="177"/>
      <c r="M149" s="74"/>
      <c r="N149" s="42"/>
      <c r="O149" s="177"/>
      <c r="P149" s="41"/>
      <c r="Q149" s="41"/>
      <c r="R149" s="41"/>
      <c r="S149" s="41"/>
      <c r="T149" s="62"/>
      <c r="U149" s="158" t="s">
        <v>938</v>
      </c>
    </row>
    <row r="150" spans="1:21" ht="80" customHeight="1" x14ac:dyDescent="0.2">
      <c r="A150" s="28">
        <f t="shared" si="2"/>
        <v>148</v>
      </c>
      <c r="B150" s="48" t="s">
        <v>46</v>
      </c>
      <c r="C150" s="13" t="s">
        <v>110</v>
      </c>
      <c r="D150" s="13"/>
      <c r="E150" s="12" t="s">
        <v>416</v>
      </c>
      <c r="F150" s="76" t="s">
        <v>677</v>
      </c>
      <c r="G150" s="12" t="s">
        <v>760</v>
      </c>
      <c r="H150" s="74" t="s">
        <v>77</v>
      </c>
      <c r="I150" s="42" t="s">
        <v>163</v>
      </c>
      <c r="J150" s="74"/>
      <c r="L150" s="74"/>
      <c r="M150" s="74"/>
      <c r="O150" s="74"/>
      <c r="P150" s="12"/>
      <c r="Q150" s="12"/>
      <c r="R150" s="12"/>
      <c r="S150" s="18"/>
      <c r="T150" s="15"/>
      <c r="U150" s="2" t="s">
        <v>416</v>
      </c>
    </row>
    <row r="151" spans="1:21" ht="80" customHeight="1" x14ac:dyDescent="0.2">
      <c r="A151" s="28">
        <f t="shared" si="2"/>
        <v>149</v>
      </c>
      <c r="B151" s="108" t="s">
        <v>681</v>
      </c>
      <c r="C151" s="13" t="s">
        <v>110</v>
      </c>
      <c r="D151" s="13"/>
      <c r="E151" s="12" t="s">
        <v>683</v>
      </c>
      <c r="F151" s="76" t="s">
        <v>684</v>
      </c>
      <c r="G151" s="12" t="s">
        <v>759</v>
      </c>
      <c r="H151" s="74" t="s">
        <v>1098</v>
      </c>
      <c r="I151" s="43" t="s">
        <v>678</v>
      </c>
      <c r="J151" s="74"/>
      <c r="L151" s="74"/>
      <c r="M151" s="74"/>
      <c r="O151" s="74"/>
      <c r="P151" s="12"/>
      <c r="Q151" s="12"/>
      <c r="R151" s="12"/>
      <c r="S151" s="11"/>
      <c r="T151" s="10"/>
      <c r="U151" s="158" t="s">
        <v>683</v>
      </c>
    </row>
    <row r="152" spans="1:21" ht="80" customHeight="1" x14ac:dyDescent="0.2">
      <c r="A152" s="28">
        <f t="shared" si="2"/>
        <v>150</v>
      </c>
      <c r="B152" s="48" t="s">
        <v>46</v>
      </c>
      <c r="C152" s="13" t="s">
        <v>110</v>
      </c>
      <c r="D152" s="13"/>
      <c r="E152" s="21" t="s">
        <v>365</v>
      </c>
      <c r="F152" s="76" t="s">
        <v>685</v>
      </c>
      <c r="G152" s="12" t="s">
        <v>756</v>
      </c>
      <c r="H152" s="74" t="s">
        <v>471</v>
      </c>
      <c r="I152" s="42" t="s">
        <v>163</v>
      </c>
      <c r="J152" s="74" t="s">
        <v>1098</v>
      </c>
      <c r="K152" s="43" t="s">
        <v>162</v>
      </c>
      <c r="L152" s="74" t="s">
        <v>46</v>
      </c>
      <c r="M152" s="74" t="s">
        <v>1134</v>
      </c>
      <c r="N152" s="42" t="s">
        <v>1135</v>
      </c>
      <c r="O152" s="74" t="s">
        <v>46</v>
      </c>
      <c r="P152" s="12"/>
      <c r="Q152" s="12"/>
      <c r="R152" s="12"/>
      <c r="S152" s="11" t="s">
        <v>439</v>
      </c>
      <c r="T152" s="15"/>
      <c r="U152" s="159" t="s">
        <v>365</v>
      </c>
    </row>
    <row r="153" spans="1:21" ht="80" customHeight="1" x14ac:dyDescent="0.2">
      <c r="A153" s="28">
        <f t="shared" si="2"/>
        <v>151</v>
      </c>
      <c r="B153" s="48" t="s">
        <v>46</v>
      </c>
      <c r="C153" s="13" t="s">
        <v>110</v>
      </c>
      <c r="D153" s="13"/>
      <c r="E153" s="21" t="s">
        <v>446</v>
      </c>
      <c r="F153" s="76" t="s">
        <v>682</v>
      </c>
      <c r="G153" s="12" t="s">
        <v>756</v>
      </c>
      <c r="H153" s="74" t="s">
        <v>471</v>
      </c>
      <c r="I153" s="42" t="s">
        <v>163</v>
      </c>
      <c r="J153" s="74" t="s">
        <v>1098</v>
      </c>
      <c r="K153" s="43" t="s">
        <v>162</v>
      </c>
      <c r="L153" s="74" t="s">
        <v>46</v>
      </c>
      <c r="M153" s="74" t="s">
        <v>1098</v>
      </c>
      <c r="N153" s="42" t="s">
        <v>678</v>
      </c>
      <c r="O153" s="74" t="s">
        <v>681</v>
      </c>
      <c r="P153" s="12"/>
      <c r="Q153" s="12"/>
      <c r="R153" s="12"/>
      <c r="S153" s="11" t="s">
        <v>438</v>
      </c>
      <c r="T153" s="15"/>
      <c r="U153" s="157" t="s">
        <v>446</v>
      </c>
    </row>
    <row r="154" spans="1:21" ht="80" customHeight="1" x14ac:dyDescent="0.2">
      <c r="A154" s="28">
        <f t="shared" si="2"/>
        <v>152</v>
      </c>
      <c r="B154" s="48" t="s">
        <v>46</v>
      </c>
      <c r="C154" s="13" t="s">
        <v>109</v>
      </c>
      <c r="D154" s="13"/>
      <c r="E154" s="132" t="s">
        <v>383</v>
      </c>
      <c r="F154" s="76" t="s">
        <v>136</v>
      </c>
      <c r="G154" s="117" t="s">
        <v>755</v>
      </c>
      <c r="H154" s="74" t="s">
        <v>471</v>
      </c>
      <c r="I154" s="42" t="s">
        <v>163</v>
      </c>
      <c r="J154" s="74"/>
      <c r="L154" s="74"/>
      <c r="M154" s="74"/>
      <c r="O154" s="74"/>
      <c r="P154" s="12"/>
      <c r="Q154" s="12"/>
      <c r="R154" s="12"/>
      <c r="S154" s="18"/>
      <c r="T154" s="15"/>
      <c r="U154" s="168" t="s">
        <v>939</v>
      </c>
    </row>
    <row r="155" spans="1:21" ht="80" customHeight="1" x14ac:dyDescent="0.2">
      <c r="A155" s="28">
        <f t="shared" si="2"/>
        <v>153</v>
      </c>
      <c r="B155" s="48" t="s">
        <v>1011</v>
      </c>
      <c r="C155" s="13" t="s">
        <v>109</v>
      </c>
      <c r="D155" s="13"/>
      <c r="E155" s="21" t="s">
        <v>282</v>
      </c>
      <c r="F155" s="76" t="s">
        <v>714</v>
      </c>
      <c r="G155" s="117" t="s">
        <v>755</v>
      </c>
      <c r="H155" s="74" t="s">
        <v>716</v>
      </c>
      <c r="I155" s="43" t="s">
        <v>165</v>
      </c>
      <c r="J155" s="74"/>
      <c r="L155" s="74"/>
      <c r="M155" s="74"/>
      <c r="O155" s="74"/>
      <c r="P155" s="12"/>
      <c r="Q155" s="12"/>
      <c r="R155" s="12"/>
      <c r="S155" s="18"/>
      <c r="T155" s="15" t="s">
        <v>125</v>
      </c>
      <c r="U155" s="157" t="s">
        <v>940</v>
      </c>
    </row>
    <row r="156" spans="1:21" ht="80" customHeight="1" x14ac:dyDescent="0.2">
      <c r="A156" s="28">
        <f t="shared" si="2"/>
        <v>154</v>
      </c>
      <c r="B156" s="48" t="s">
        <v>155</v>
      </c>
      <c r="C156" s="13" t="s">
        <v>109</v>
      </c>
      <c r="D156" s="13"/>
      <c r="E156" s="21" t="s">
        <v>711</v>
      </c>
      <c r="F156" s="76" t="s">
        <v>156</v>
      </c>
      <c r="G156" s="117" t="s">
        <v>755</v>
      </c>
      <c r="H156" s="74" t="s">
        <v>1098</v>
      </c>
      <c r="I156" s="43" t="s">
        <v>164</v>
      </c>
      <c r="J156" s="74"/>
      <c r="L156" s="74"/>
      <c r="M156" s="74"/>
      <c r="O156" s="74"/>
      <c r="P156" s="12"/>
      <c r="Q156" s="12"/>
      <c r="R156" s="12"/>
      <c r="S156" s="18"/>
      <c r="T156" s="15" t="s">
        <v>59</v>
      </c>
      <c r="U156" s="159" t="s">
        <v>941</v>
      </c>
    </row>
    <row r="157" spans="1:21" ht="80" customHeight="1" x14ac:dyDescent="0.2">
      <c r="A157" s="28">
        <f t="shared" si="2"/>
        <v>155</v>
      </c>
      <c r="B157" s="48" t="s">
        <v>155</v>
      </c>
      <c r="C157" s="13" t="s">
        <v>109</v>
      </c>
      <c r="D157" s="13"/>
      <c r="E157" s="12" t="s">
        <v>283</v>
      </c>
      <c r="F157" s="76" t="s">
        <v>167</v>
      </c>
      <c r="G157" s="117" t="s">
        <v>755</v>
      </c>
      <c r="H157" s="74" t="s">
        <v>1098</v>
      </c>
      <c r="I157" s="43" t="s">
        <v>164</v>
      </c>
      <c r="J157" s="74"/>
      <c r="L157" s="74"/>
      <c r="M157" s="74"/>
      <c r="O157" s="74"/>
      <c r="P157" s="12"/>
      <c r="Q157" s="12"/>
      <c r="R157" s="12"/>
      <c r="S157" s="18"/>
      <c r="T157" s="15" t="s">
        <v>59</v>
      </c>
      <c r="U157" s="158" t="s">
        <v>942</v>
      </c>
    </row>
    <row r="158" spans="1:21" ht="80" customHeight="1" x14ac:dyDescent="0.2">
      <c r="A158" s="28">
        <f t="shared" si="2"/>
        <v>156</v>
      </c>
      <c r="B158" s="48" t="s">
        <v>155</v>
      </c>
      <c r="C158" s="13" t="s">
        <v>109</v>
      </c>
      <c r="D158" s="13"/>
      <c r="E158" s="46" t="s">
        <v>712</v>
      </c>
      <c r="F158" s="76" t="s">
        <v>167</v>
      </c>
      <c r="G158" s="117" t="s">
        <v>755</v>
      </c>
      <c r="H158" s="74" t="s">
        <v>1098</v>
      </c>
      <c r="I158" s="43" t="s">
        <v>164</v>
      </c>
      <c r="J158" s="74"/>
      <c r="L158" s="74"/>
      <c r="M158" s="74"/>
      <c r="O158" s="74"/>
      <c r="P158" s="12"/>
      <c r="Q158" s="12"/>
      <c r="R158" s="12"/>
      <c r="S158" s="18"/>
      <c r="T158" s="15" t="s">
        <v>59</v>
      </c>
      <c r="U158" s="159" t="s">
        <v>943</v>
      </c>
    </row>
    <row r="159" spans="1:21" ht="80" customHeight="1" x14ac:dyDescent="0.2">
      <c r="A159" s="28">
        <f t="shared" si="2"/>
        <v>157</v>
      </c>
      <c r="B159" s="48" t="s">
        <v>1011</v>
      </c>
      <c r="C159" s="13" t="s">
        <v>110</v>
      </c>
      <c r="D159" s="13"/>
      <c r="E159" s="21" t="s">
        <v>565</v>
      </c>
      <c r="F159" s="76" t="s">
        <v>166</v>
      </c>
      <c r="G159" s="12" t="s">
        <v>759</v>
      </c>
      <c r="H159" s="74" t="s">
        <v>716</v>
      </c>
      <c r="I159" s="43" t="s">
        <v>165</v>
      </c>
      <c r="J159" s="74"/>
      <c r="L159" s="74"/>
      <c r="M159" s="74"/>
      <c r="O159" s="74"/>
      <c r="P159" s="12"/>
      <c r="Q159" s="12"/>
      <c r="R159" s="12"/>
      <c r="S159" s="18"/>
      <c r="T159" s="15" t="s">
        <v>125</v>
      </c>
      <c r="U159" s="157" t="s">
        <v>565</v>
      </c>
    </row>
    <row r="160" spans="1:21" ht="80" customHeight="1" x14ac:dyDescent="0.2">
      <c r="A160" s="28">
        <f t="shared" si="2"/>
        <v>158</v>
      </c>
      <c r="B160" s="48" t="s">
        <v>1011</v>
      </c>
      <c r="C160" s="13" t="s">
        <v>110</v>
      </c>
      <c r="D160" s="13"/>
      <c r="E160" s="21" t="s">
        <v>437</v>
      </c>
      <c r="F160" s="76" t="s">
        <v>161</v>
      </c>
      <c r="G160" s="12" t="s">
        <v>756</v>
      </c>
      <c r="H160" s="74" t="s">
        <v>716</v>
      </c>
      <c r="I160" s="43" t="s">
        <v>165</v>
      </c>
      <c r="J160" s="74"/>
      <c r="L160" s="74"/>
      <c r="M160" s="74"/>
      <c r="O160" s="74"/>
      <c r="P160" s="12"/>
      <c r="Q160" s="12"/>
      <c r="R160" s="12"/>
      <c r="S160" s="18" t="s">
        <v>434</v>
      </c>
      <c r="T160" s="15" t="s">
        <v>125</v>
      </c>
      <c r="U160" s="159" t="s">
        <v>437</v>
      </c>
    </row>
    <row r="161" spans="1:21" ht="80" customHeight="1" x14ac:dyDescent="0.2">
      <c r="A161" s="28">
        <f t="shared" si="2"/>
        <v>159</v>
      </c>
      <c r="B161" s="48" t="s">
        <v>157</v>
      </c>
      <c r="C161" s="13" t="s">
        <v>110</v>
      </c>
      <c r="D161" s="13"/>
      <c r="E161" s="21" t="s">
        <v>389</v>
      </c>
      <c r="F161" s="76" t="s">
        <v>158</v>
      </c>
      <c r="G161" s="12" t="s">
        <v>761</v>
      </c>
      <c r="H161" s="74" t="s">
        <v>716</v>
      </c>
      <c r="I161" s="42" t="s">
        <v>165</v>
      </c>
      <c r="J161" s="74"/>
      <c r="L161" s="74"/>
      <c r="M161" s="74"/>
      <c r="O161" s="74"/>
      <c r="P161" s="12"/>
      <c r="Q161" s="12"/>
      <c r="R161" s="12"/>
      <c r="S161" s="18"/>
      <c r="T161" s="15" t="s">
        <v>125</v>
      </c>
      <c r="U161" s="157" t="s">
        <v>389</v>
      </c>
    </row>
    <row r="162" spans="1:21" ht="80" customHeight="1" x14ac:dyDescent="0.2">
      <c r="A162" s="28">
        <f t="shared" si="2"/>
        <v>160</v>
      </c>
      <c r="B162" s="48" t="s">
        <v>155</v>
      </c>
      <c r="C162" s="13" t="s">
        <v>110</v>
      </c>
      <c r="D162" s="13"/>
      <c r="E162" s="21" t="s">
        <v>559</v>
      </c>
      <c r="F162" s="76" t="s">
        <v>715</v>
      </c>
      <c r="G162" s="12" t="s">
        <v>756</v>
      </c>
      <c r="H162" s="74" t="s">
        <v>1098</v>
      </c>
      <c r="I162" s="43" t="s">
        <v>164</v>
      </c>
      <c r="J162" s="74" t="s">
        <v>551</v>
      </c>
      <c r="K162" s="43" t="s">
        <v>78</v>
      </c>
      <c r="L162" s="74" t="s">
        <v>713</v>
      </c>
      <c r="M162" s="74"/>
      <c r="O162" s="74"/>
      <c r="P162" s="12"/>
      <c r="Q162" s="12"/>
      <c r="R162" s="12"/>
      <c r="S162" s="11" t="s">
        <v>439</v>
      </c>
      <c r="T162" s="15" t="s">
        <v>59</v>
      </c>
      <c r="U162" s="159" t="s">
        <v>559</v>
      </c>
    </row>
    <row r="163" spans="1:21" ht="80" customHeight="1" x14ac:dyDescent="0.2">
      <c r="A163" s="28">
        <f t="shared" si="2"/>
        <v>161</v>
      </c>
      <c r="B163" s="48" t="s">
        <v>1012</v>
      </c>
      <c r="C163" s="13" t="s">
        <v>109</v>
      </c>
      <c r="D163" s="13"/>
      <c r="E163" s="12" t="s">
        <v>401</v>
      </c>
      <c r="F163" s="76" t="s">
        <v>171</v>
      </c>
      <c r="G163" s="117" t="s">
        <v>755</v>
      </c>
      <c r="H163" s="74" t="s">
        <v>471</v>
      </c>
      <c r="I163" s="43" t="s">
        <v>172</v>
      </c>
      <c r="J163" s="74"/>
      <c r="L163" s="74"/>
      <c r="M163" s="74"/>
      <c r="O163" s="74"/>
      <c r="P163" s="12"/>
      <c r="Q163" s="12"/>
      <c r="R163" s="12"/>
      <c r="S163" s="18"/>
      <c r="T163" s="110" t="s">
        <v>47</v>
      </c>
      <c r="U163" s="158" t="s">
        <v>944</v>
      </c>
    </row>
    <row r="164" spans="1:21" ht="80" customHeight="1" x14ac:dyDescent="0.2">
      <c r="A164" s="28">
        <f t="shared" si="2"/>
        <v>162</v>
      </c>
      <c r="B164" s="48" t="s">
        <v>726</v>
      </c>
      <c r="C164" s="13" t="s">
        <v>109</v>
      </c>
      <c r="D164" s="13"/>
      <c r="E164" s="21" t="s">
        <v>723</v>
      </c>
      <c r="F164" s="76" t="s">
        <v>724</v>
      </c>
      <c r="G164" s="117" t="s">
        <v>755</v>
      </c>
      <c r="H164" s="74" t="s">
        <v>725</v>
      </c>
      <c r="I164" s="42" t="s">
        <v>727</v>
      </c>
      <c r="J164" s="74"/>
      <c r="L164" s="74"/>
      <c r="M164" s="74"/>
      <c r="O164" s="74"/>
      <c r="P164" s="12"/>
      <c r="Q164" s="12"/>
      <c r="R164" s="12"/>
      <c r="S164" s="11"/>
      <c r="T164" s="110" t="s">
        <v>728</v>
      </c>
      <c r="U164" s="159" t="s">
        <v>945</v>
      </c>
    </row>
    <row r="165" spans="1:21" ht="80" customHeight="1" x14ac:dyDescent="0.2">
      <c r="A165" s="28">
        <f t="shared" si="2"/>
        <v>163</v>
      </c>
      <c r="B165" s="48" t="s">
        <v>675</v>
      </c>
      <c r="C165" s="13" t="s">
        <v>109</v>
      </c>
      <c r="D165" s="13"/>
      <c r="E165" s="21" t="s">
        <v>729</v>
      </c>
      <c r="F165" s="76" t="s">
        <v>739</v>
      </c>
      <c r="G165" s="117" t="s">
        <v>755</v>
      </c>
      <c r="H165" s="74" t="s">
        <v>1104</v>
      </c>
      <c r="I165" s="42" t="s">
        <v>1022</v>
      </c>
      <c r="J165" s="74" t="s">
        <v>1098</v>
      </c>
      <c r="K165" s="42" t="s">
        <v>188</v>
      </c>
      <c r="L165" s="74" t="s">
        <v>189</v>
      </c>
      <c r="M165" s="74" t="s">
        <v>471</v>
      </c>
      <c r="N165" s="42" t="s">
        <v>179</v>
      </c>
      <c r="O165" s="74" t="s">
        <v>180</v>
      </c>
      <c r="P165" s="12"/>
      <c r="Q165" s="12"/>
      <c r="R165" s="12"/>
      <c r="S165" s="11"/>
      <c r="T165" s="110" t="s">
        <v>732</v>
      </c>
      <c r="U165" s="157" t="s">
        <v>946</v>
      </c>
    </row>
    <row r="166" spans="1:21" ht="80" customHeight="1" x14ac:dyDescent="0.2">
      <c r="A166" s="28">
        <f t="shared" si="2"/>
        <v>164</v>
      </c>
      <c r="B166" s="48" t="s">
        <v>170</v>
      </c>
      <c r="C166" s="13" t="s">
        <v>109</v>
      </c>
      <c r="D166" s="13"/>
      <c r="E166" s="12" t="s">
        <v>402</v>
      </c>
      <c r="F166" s="76" t="s">
        <v>168</v>
      </c>
      <c r="G166" s="117" t="s">
        <v>755</v>
      </c>
      <c r="H166" s="74" t="s">
        <v>1098</v>
      </c>
      <c r="I166" s="43" t="s">
        <v>169</v>
      </c>
      <c r="J166" s="74"/>
      <c r="L166" s="74"/>
      <c r="M166" s="74"/>
      <c r="O166" s="74"/>
      <c r="P166" s="12"/>
      <c r="Q166" s="12"/>
      <c r="R166" s="12"/>
      <c r="S166" s="18"/>
      <c r="T166" s="110" t="s">
        <v>722</v>
      </c>
      <c r="U166" s="2" t="s">
        <v>947</v>
      </c>
    </row>
    <row r="167" spans="1:21" ht="80" customHeight="1" x14ac:dyDescent="0.2">
      <c r="A167" s="28">
        <f t="shared" si="2"/>
        <v>165</v>
      </c>
      <c r="B167" s="48" t="s">
        <v>180</v>
      </c>
      <c r="C167" s="13" t="s">
        <v>109</v>
      </c>
      <c r="D167" s="13"/>
      <c r="E167" s="21" t="s">
        <v>186</v>
      </c>
      <c r="F167" s="76" t="s">
        <v>185</v>
      </c>
      <c r="G167" s="117" t="s">
        <v>755</v>
      </c>
      <c r="H167" s="74" t="s">
        <v>471</v>
      </c>
      <c r="I167" s="42" t="s">
        <v>178</v>
      </c>
      <c r="J167" s="74"/>
      <c r="L167" s="74"/>
      <c r="M167" s="74"/>
      <c r="O167" s="74"/>
      <c r="P167" s="12"/>
      <c r="Q167" s="12"/>
      <c r="R167" s="12"/>
      <c r="S167" s="18"/>
      <c r="T167" s="110" t="s">
        <v>722</v>
      </c>
      <c r="U167" s="157" t="s">
        <v>948</v>
      </c>
    </row>
    <row r="168" spans="1:21" ht="80" customHeight="1" x14ac:dyDescent="0.2">
      <c r="A168" s="28">
        <f t="shared" si="2"/>
        <v>166</v>
      </c>
      <c r="B168" s="48" t="s">
        <v>180</v>
      </c>
      <c r="C168" s="13" t="s">
        <v>110</v>
      </c>
      <c r="D168" s="13"/>
      <c r="E168" s="12" t="s">
        <v>403</v>
      </c>
      <c r="F168" s="76" t="s">
        <v>184</v>
      </c>
      <c r="G168" s="11" t="s">
        <v>827</v>
      </c>
      <c r="H168" s="74" t="s">
        <v>471</v>
      </c>
      <c r="I168" s="42" t="s">
        <v>178</v>
      </c>
      <c r="J168" s="74"/>
      <c r="L168" s="74"/>
      <c r="M168" s="74"/>
      <c r="O168" s="74"/>
      <c r="P168" s="12"/>
      <c r="Q168" s="12"/>
      <c r="R168" s="12"/>
      <c r="S168" s="18"/>
      <c r="T168" s="110" t="s">
        <v>47</v>
      </c>
      <c r="U168" s="2" t="s">
        <v>403</v>
      </c>
    </row>
    <row r="169" spans="1:21" ht="80" customHeight="1" x14ac:dyDescent="0.2">
      <c r="A169" s="28">
        <f t="shared" si="2"/>
        <v>167</v>
      </c>
      <c r="B169" s="48" t="s">
        <v>1051</v>
      </c>
      <c r="C169" s="13" t="s">
        <v>110</v>
      </c>
      <c r="D169" s="13"/>
      <c r="E169" s="21" t="s">
        <v>437</v>
      </c>
      <c r="F169" s="76" t="s">
        <v>177</v>
      </c>
      <c r="G169" s="12" t="s">
        <v>756</v>
      </c>
      <c r="H169" s="74" t="s">
        <v>1098</v>
      </c>
      <c r="I169" s="42" t="s">
        <v>188</v>
      </c>
      <c r="J169" s="74"/>
      <c r="L169" s="74"/>
      <c r="M169" s="74"/>
      <c r="O169" s="74"/>
      <c r="P169" s="12"/>
      <c r="Q169" s="12"/>
      <c r="R169" s="12"/>
      <c r="S169" s="18" t="s">
        <v>434</v>
      </c>
      <c r="T169" s="110" t="s">
        <v>47</v>
      </c>
      <c r="U169" s="157" t="s">
        <v>437</v>
      </c>
    </row>
    <row r="170" spans="1:21" ht="80" customHeight="1" x14ac:dyDescent="0.2">
      <c r="A170" s="28">
        <f t="shared" si="2"/>
        <v>168</v>
      </c>
      <c r="B170" s="48" t="s">
        <v>1013</v>
      </c>
      <c r="C170" s="13" t="s">
        <v>110</v>
      </c>
      <c r="D170" s="13"/>
      <c r="E170" s="12" t="s">
        <v>412</v>
      </c>
      <c r="F170" s="76" t="s">
        <v>734</v>
      </c>
      <c r="G170" s="11" t="s">
        <v>812</v>
      </c>
      <c r="H170" s="74" t="s">
        <v>1105</v>
      </c>
      <c r="I170" s="43" t="s">
        <v>733</v>
      </c>
      <c r="J170" s="74"/>
      <c r="L170" s="74"/>
      <c r="M170" s="74"/>
      <c r="O170" s="74"/>
      <c r="P170" s="12"/>
      <c r="Q170" s="12"/>
      <c r="R170" s="12"/>
      <c r="S170" s="18"/>
      <c r="T170" s="110" t="s">
        <v>47</v>
      </c>
      <c r="U170" s="2" t="s">
        <v>412</v>
      </c>
    </row>
    <row r="171" spans="1:21" ht="80" customHeight="1" x14ac:dyDescent="0.2">
      <c r="A171" s="28">
        <f t="shared" si="2"/>
        <v>169</v>
      </c>
      <c r="B171" s="48" t="s">
        <v>182</v>
      </c>
      <c r="C171" s="13" t="s">
        <v>109</v>
      </c>
      <c r="D171" s="13"/>
      <c r="E171" s="21" t="s">
        <v>364</v>
      </c>
      <c r="F171" s="76" t="s">
        <v>181</v>
      </c>
      <c r="G171" s="117" t="s">
        <v>755</v>
      </c>
      <c r="H171" s="74" t="s">
        <v>534</v>
      </c>
      <c r="I171" s="42" t="s">
        <v>183</v>
      </c>
      <c r="J171" s="74"/>
      <c r="L171" s="74"/>
      <c r="M171" s="74"/>
      <c r="O171" s="74"/>
      <c r="P171" s="12"/>
      <c r="Q171" s="12"/>
      <c r="R171" s="12"/>
      <c r="S171" s="18"/>
      <c r="T171" s="110" t="s">
        <v>50</v>
      </c>
      <c r="U171" s="157" t="s">
        <v>949</v>
      </c>
    </row>
    <row r="172" spans="1:21" ht="80" customHeight="1" x14ac:dyDescent="0.2">
      <c r="A172" s="28">
        <f t="shared" si="2"/>
        <v>170</v>
      </c>
      <c r="B172" s="48" t="s">
        <v>1014</v>
      </c>
      <c r="C172" s="13" t="s">
        <v>109</v>
      </c>
      <c r="D172" s="13"/>
      <c r="E172" s="21" t="s">
        <v>736</v>
      </c>
      <c r="F172" s="76" t="s">
        <v>742</v>
      </c>
      <c r="G172" s="117" t="s">
        <v>755</v>
      </c>
      <c r="H172" s="74" t="s">
        <v>716</v>
      </c>
      <c r="I172" s="42" t="s">
        <v>187</v>
      </c>
      <c r="J172" s="74" t="s">
        <v>1105</v>
      </c>
      <c r="K172" s="42" t="s">
        <v>743</v>
      </c>
      <c r="L172" s="74" t="s">
        <v>180</v>
      </c>
      <c r="M172" s="74"/>
      <c r="O172" s="74"/>
      <c r="P172" s="12"/>
      <c r="Q172" s="12"/>
      <c r="R172" s="12"/>
      <c r="S172" s="18"/>
      <c r="T172" s="110" t="s">
        <v>50</v>
      </c>
      <c r="U172" s="159" t="s">
        <v>950</v>
      </c>
    </row>
    <row r="173" spans="1:21" ht="80" customHeight="1" x14ac:dyDescent="0.2">
      <c r="A173" s="28">
        <f t="shared" si="2"/>
        <v>171</v>
      </c>
      <c r="B173" s="48" t="s">
        <v>1015</v>
      </c>
      <c r="C173" s="13" t="s">
        <v>110</v>
      </c>
      <c r="D173" s="13"/>
      <c r="E173" s="21" t="s">
        <v>436</v>
      </c>
      <c r="F173" s="76" t="s">
        <v>190</v>
      </c>
      <c r="G173" s="12" t="s">
        <v>756</v>
      </c>
      <c r="H173" s="74" t="s">
        <v>192</v>
      </c>
      <c r="I173" s="42" t="s">
        <v>191</v>
      </c>
      <c r="J173" s="74" t="s">
        <v>471</v>
      </c>
      <c r="K173" s="42" t="s">
        <v>179</v>
      </c>
      <c r="L173" s="74" t="s">
        <v>180</v>
      </c>
      <c r="M173" s="74" t="s">
        <v>1098</v>
      </c>
      <c r="N173" s="42" t="s">
        <v>188</v>
      </c>
      <c r="O173" s="74" t="s">
        <v>189</v>
      </c>
      <c r="P173" s="12"/>
      <c r="Q173" s="12"/>
      <c r="R173" s="12"/>
      <c r="S173" s="18" t="s">
        <v>434</v>
      </c>
      <c r="T173" s="110" t="s">
        <v>50</v>
      </c>
      <c r="U173" s="157" t="s">
        <v>436</v>
      </c>
    </row>
    <row r="174" spans="1:21" ht="80" customHeight="1" x14ac:dyDescent="0.2">
      <c r="A174" s="28">
        <f t="shared" si="2"/>
        <v>172</v>
      </c>
      <c r="B174" s="48" t="s">
        <v>194</v>
      </c>
      <c r="C174" s="13" t="s">
        <v>110</v>
      </c>
      <c r="D174" s="13"/>
      <c r="E174" s="12" t="s">
        <v>342</v>
      </c>
      <c r="F174" s="76" t="s">
        <v>193</v>
      </c>
      <c r="G174" s="12" t="s">
        <v>761</v>
      </c>
      <c r="H174" s="74" t="s">
        <v>833</v>
      </c>
      <c r="I174" s="42" t="s">
        <v>195</v>
      </c>
      <c r="J174" s="74"/>
      <c r="L174" s="74"/>
      <c r="M174" s="74"/>
      <c r="O174" s="74"/>
      <c r="P174" s="12"/>
      <c r="Q174" s="12"/>
      <c r="R174" s="12"/>
      <c r="S174" s="18"/>
      <c r="T174" s="110" t="s">
        <v>737</v>
      </c>
      <c r="U174" s="2" t="s">
        <v>342</v>
      </c>
    </row>
    <row r="175" spans="1:21" ht="80" customHeight="1" x14ac:dyDescent="0.2">
      <c r="A175" s="28">
        <f t="shared" si="2"/>
        <v>173</v>
      </c>
      <c r="B175" s="48" t="s">
        <v>46</v>
      </c>
      <c r="C175" s="13" t="s">
        <v>110</v>
      </c>
      <c r="D175" s="13"/>
      <c r="E175" s="21" t="s">
        <v>744</v>
      </c>
      <c r="F175" s="76" t="s">
        <v>745</v>
      </c>
      <c r="G175" s="11" t="s">
        <v>756</v>
      </c>
      <c r="H175" s="74" t="s">
        <v>1098</v>
      </c>
      <c r="I175" s="43" t="s">
        <v>162</v>
      </c>
      <c r="J175" s="74" t="s">
        <v>1105</v>
      </c>
      <c r="K175" s="42" t="s">
        <v>743</v>
      </c>
      <c r="L175" s="74" t="s">
        <v>180</v>
      </c>
      <c r="M175" s="74"/>
      <c r="O175" s="74"/>
      <c r="P175" s="12"/>
      <c r="Q175" s="12"/>
      <c r="R175" s="12"/>
      <c r="S175" s="11"/>
      <c r="T175" s="110" t="s">
        <v>50</v>
      </c>
      <c r="U175" s="157" t="s">
        <v>744</v>
      </c>
    </row>
    <row r="176" spans="1:21" ht="80" customHeight="1" x14ac:dyDescent="0.2">
      <c r="A176" s="28">
        <f t="shared" si="2"/>
        <v>174</v>
      </c>
      <c r="B176" s="48" t="s">
        <v>1015</v>
      </c>
      <c r="C176" s="13" t="s">
        <v>110</v>
      </c>
      <c r="D176" s="13"/>
      <c r="E176" s="21" t="s">
        <v>413</v>
      </c>
      <c r="F176" s="76" t="s">
        <v>196</v>
      </c>
      <c r="G176" s="12" t="s">
        <v>761</v>
      </c>
      <c r="H176" s="74" t="s">
        <v>192</v>
      </c>
      <c r="I176" s="42" t="s">
        <v>191</v>
      </c>
      <c r="J176" s="74"/>
      <c r="L176" s="74"/>
      <c r="M176" s="74"/>
      <c r="O176" s="74"/>
      <c r="P176" s="12"/>
      <c r="Q176" s="12"/>
      <c r="R176" s="12"/>
      <c r="S176" s="11" t="s">
        <v>440</v>
      </c>
      <c r="T176" s="110" t="s">
        <v>737</v>
      </c>
      <c r="U176" s="159" t="s">
        <v>413</v>
      </c>
    </row>
    <row r="177" spans="1:21" s="7" customFormat="1" ht="80" customHeight="1" x14ac:dyDescent="0.2">
      <c r="A177" s="28">
        <f t="shared" si="2"/>
        <v>175</v>
      </c>
      <c r="B177" s="48" t="s">
        <v>197</v>
      </c>
      <c r="C177" s="13" t="s">
        <v>109</v>
      </c>
      <c r="D177" s="13"/>
      <c r="E177" s="21" t="s">
        <v>300</v>
      </c>
      <c r="F177" s="74" t="s">
        <v>198</v>
      </c>
      <c r="G177" s="117" t="s">
        <v>755</v>
      </c>
      <c r="H177" s="74" t="s">
        <v>200</v>
      </c>
      <c r="I177" s="42" t="s">
        <v>199</v>
      </c>
      <c r="J177" s="177"/>
      <c r="K177" s="42"/>
      <c r="L177" s="177"/>
      <c r="M177" s="74"/>
      <c r="N177" s="42"/>
      <c r="O177" s="177"/>
      <c r="P177" s="41"/>
      <c r="Q177" s="41"/>
      <c r="R177" s="41"/>
      <c r="S177" s="41"/>
      <c r="T177" s="22" t="s">
        <v>126</v>
      </c>
      <c r="U177" s="157" t="s">
        <v>951</v>
      </c>
    </row>
    <row r="178" spans="1:21" ht="80" customHeight="1" x14ac:dyDescent="0.2">
      <c r="A178" s="28">
        <f t="shared" si="2"/>
        <v>176</v>
      </c>
      <c r="B178" s="48" t="s">
        <v>197</v>
      </c>
      <c r="C178" s="13" t="s">
        <v>109</v>
      </c>
      <c r="D178" s="13"/>
      <c r="E178" s="21" t="s">
        <v>374</v>
      </c>
      <c r="F178" s="76" t="s">
        <v>730</v>
      </c>
      <c r="G178" s="117" t="s">
        <v>755</v>
      </c>
      <c r="H178" s="74" t="s">
        <v>200</v>
      </c>
      <c r="I178" s="42" t="s">
        <v>199</v>
      </c>
      <c r="J178" s="74" t="s">
        <v>1104</v>
      </c>
      <c r="K178" s="42" t="s">
        <v>1022</v>
      </c>
      <c r="L178" s="74" t="s">
        <v>675</v>
      </c>
      <c r="M178" s="74"/>
      <c r="O178" s="74"/>
      <c r="P178" s="12"/>
      <c r="Q178" s="12"/>
      <c r="R178" s="12"/>
      <c r="S178" s="18"/>
      <c r="T178" s="22" t="s">
        <v>126</v>
      </c>
      <c r="U178" s="159" t="s">
        <v>952</v>
      </c>
    </row>
    <row r="179" spans="1:21" ht="80" customHeight="1" x14ac:dyDescent="0.2">
      <c r="A179" s="28">
        <f t="shared" si="2"/>
        <v>177</v>
      </c>
      <c r="B179" s="48" t="s">
        <v>197</v>
      </c>
      <c r="C179" s="13" t="s">
        <v>110</v>
      </c>
      <c r="D179" s="13"/>
      <c r="E179" s="12" t="s">
        <v>741</v>
      </c>
      <c r="F179" s="76" t="s">
        <v>201</v>
      </c>
      <c r="G179" s="12" t="s">
        <v>761</v>
      </c>
      <c r="H179" s="74" t="s">
        <v>200</v>
      </c>
      <c r="I179" s="42" t="s">
        <v>199</v>
      </c>
      <c r="J179" s="74" t="s">
        <v>833</v>
      </c>
      <c r="K179" s="42" t="s">
        <v>195</v>
      </c>
      <c r="L179" s="74" t="s">
        <v>194</v>
      </c>
      <c r="M179" s="74"/>
      <c r="O179" s="74"/>
      <c r="P179" s="12"/>
      <c r="Q179" s="12"/>
      <c r="R179" s="12"/>
      <c r="S179" s="18"/>
      <c r="T179" s="22" t="s">
        <v>740</v>
      </c>
      <c r="U179" s="158" t="s">
        <v>741</v>
      </c>
    </row>
    <row r="180" spans="1:21" ht="80" customHeight="1" x14ac:dyDescent="0.2">
      <c r="A180" s="28">
        <f t="shared" si="2"/>
        <v>178</v>
      </c>
      <c r="B180" s="48" t="s">
        <v>197</v>
      </c>
      <c r="C180" s="13" t="s">
        <v>110</v>
      </c>
      <c r="D180" s="13"/>
      <c r="E180" s="21" t="s">
        <v>414</v>
      </c>
      <c r="F180" s="76" t="s">
        <v>201</v>
      </c>
      <c r="G180" s="12" t="s">
        <v>761</v>
      </c>
      <c r="H180" s="74" t="s">
        <v>200</v>
      </c>
      <c r="I180" s="42" t="s">
        <v>199</v>
      </c>
      <c r="J180" s="74"/>
      <c r="L180" s="74"/>
      <c r="M180" s="74"/>
      <c r="O180" s="74"/>
      <c r="P180" s="12"/>
      <c r="Q180" s="12"/>
      <c r="R180" s="12"/>
      <c r="S180" s="18"/>
      <c r="T180" s="22" t="s">
        <v>126</v>
      </c>
      <c r="U180" s="159" t="s">
        <v>414</v>
      </c>
    </row>
    <row r="181" spans="1:21" ht="80" customHeight="1" x14ac:dyDescent="0.2">
      <c r="A181" s="28">
        <f t="shared" si="2"/>
        <v>179</v>
      </c>
      <c r="B181" s="48" t="s">
        <v>197</v>
      </c>
      <c r="C181" s="13" t="s">
        <v>110</v>
      </c>
      <c r="D181" s="13"/>
      <c r="E181" s="21" t="s">
        <v>437</v>
      </c>
      <c r="F181" s="76" t="s">
        <v>201</v>
      </c>
      <c r="G181" s="12" t="s">
        <v>756</v>
      </c>
      <c r="H181" s="74" t="s">
        <v>200</v>
      </c>
      <c r="I181" s="42" t="s">
        <v>199</v>
      </c>
      <c r="J181" s="74"/>
      <c r="L181" s="74"/>
      <c r="M181" s="74"/>
      <c r="O181" s="74"/>
      <c r="P181" s="12"/>
      <c r="Q181" s="12"/>
      <c r="R181" s="12"/>
      <c r="S181" s="18" t="s">
        <v>434</v>
      </c>
      <c r="T181" s="22" t="s">
        <v>126</v>
      </c>
      <c r="U181" s="157" t="s">
        <v>437</v>
      </c>
    </row>
    <row r="182" spans="1:21" ht="80" customHeight="1" x14ac:dyDescent="0.2">
      <c r="A182" s="28">
        <f t="shared" si="2"/>
        <v>180</v>
      </c>
      <c r="B182" s="48" t="s">
        <v>286</v>
      </c>
      <c r="C182" s="13" t="s">
        <v>109</v>
      </c>
      <c r="D182" s="13"/>
      <c r="E182" s="21" t="s">
        <v>750</v>
      </c>
      <c r="F182" s="76" t="s">
        <v>287</v>
      </c>
      <c r="G182" s="117" t="s">
        <v>755</v>
      </c>
      <c r="H182" s="74" t="s">
        <v>1098</v>
      </c>
      <c r="I182" s="42" t="s">
        <v>285</v>
      </c>
      <c r="J182" s="74"/>
      <c r="L182" s="74"/>
      <c r="M182" s="74"/>
      <c r="O182" s="74"/>
      <c r="P182" s="12"/>
      <c r="Q182" s="12"/>
      <c r="R182" s="12"/>
      <c r="S182" s="18"/>
      <c r="T182" s="50" t="s">
        <v>738</v>
      </c>
      <c r="U182" s="159" t="s">
        <v>953</v>
      </c>
    </row>
    <row r="183" spans="1:21" ht="80" customHeight="1" x14ac:dyDescent="0.2">
      <c r="A183" s="28">
        <f t="shared" si="2"/>
        <v>181</v>
      </c>
      <c r="B183" s="48" t="s">
        <v>286</v>
      </c>
      <c r="C183" s="13" t="s">
        <v>109</v>
      </c>
      <c r="D183" s="13"/>
      <c r="E183" s="21" t="s">
        <v>746</v>
      </c>
      <c r="F183" s="76" t="s">
        <v>747</v>
      </c>
      <c r="G183" s="117" t="s">
        <v>755</v>
      </c>
      <c r="H183" s="74" t="s">
        <v>1098</v>
      </c>
      <c r="I183" s="42" t="s">
        <v>285</v>
      </c>
      <c r="J183" s="74" t="s">
        <v>1104</v>
      </c>
      <c r="K183" s="42" t="s">
        <v>1022</v>
      </c>
      <c r="L183" s="74" t="s">
        <v>675</v>
      </c>
      <c r="M183" s="74"/>
      <c r="O183" s="74"/>
      <c r="P183" s="12"/>
      <c r="Q183" s="12"/>
      <c r="R183" s="12"/>
      <c r="S183" s="11"/>
      <c r="T183" s="112" t="s">
        <v>738</v>
      </c>
      <c r="U183" s="157" t="s">
        <v>954</v>
      </c>
    </row>
    <row r="184" spans="1:21" ht="80" customHeight="1" x14ac:dyDescent="0.2">
      <c r="A184" s="28">
        <f t="shared" si="2"/>
        <v>182</v>
      </c>
      <c r="B184" s="48" t="s">
        <v>286</v>
      </c>
      <c r="C184" s="13" t="s">
        <v>110</v>
      </c>
      <c r="D184" s="13"/>
      <c r="E184" s="21" t="s">
        <v>445</v>
      </c>
      <c r="F184" s="76" t="s">
        <v>287</v>
      </c>
      <c r="G184" s="11" t="s">
        <v>828</v>
      </c>
      <c r="H184" s="74" t="s">
        <v>1098</v>
      </c>
      <c r="I184" s="42" t="s">
        <v>285</v>
      </c>
      <c r="J184" s="74"/>
      <c r="L184" s="74"/>
      <c r="M184" s="74"/>
      <c r="O184" s="74"/>
      <c r="P184" s="12"/>
      <c r="Q184" s="12"/>
      <c r="R184" s="12"/>
      <c r="S184" s="11" t="s">
        <v>442</v>
      </c>
      <c r="T184" s="50" t="s">
        <v>738</v>
      </c>
      <c r="U184" s="159" t="s">
        <v>445</v>
      </c>
    </row>
    <row r="185" spans="1:21" ht="80" customHeight="1" x14ac:dyDescent="0.2">
      <c r="A185" s="28">
        <f t="shared" si="2"/>
        <v>183</v>
      </c>
      <c r="B185" s="48" t="s">
        <v>286</v>
      </c>
      <c r="C185" s="13" t="s">
        <v>110</v>
      </c>
      <c r="D185" s="13"/>
      <c r="E185" s="21" t="s">
        <v>751</v>
      </c>
      <c r="F185" s="76" t="s">
        <v>288</v>
      </c>
      <c r="G185" s="12" t="s">
        <v>756</v>
      </c>
      <c r="H185" s="74" t="s">
        <v>1098</v>
      </c>
      <c r="I185" s="42" t="s">
        <v>285</v>
      </c>
      <c r="J185" s="74"/>
      <c r="L185" s="74"/>
      <c r="M185" s="74"/>
      <c r="O185" s="74"/>
      <c r="P185" s="12"/>
      <c r="Q185" s="12"/>
      <c r="R185" s="12"/>
      <c r="S185" s="12" t="s">
        <v>442</v>
      </c>
      <c r="T185" s="50" t="s">
        <v>738</v>
      </c>
      <c r="U185" s="157" t="s">
        <v>751</v>
      </c>
    </row>
    <row r="186" spans="1:21" ht="80" customHeight="1" x14ac:dyDescent="0.2">
      <c r="A186" s="28">
        <f t="shared" si="2"/>
        <v>184</v>
      </c>
      <c r="B186" s="48" t="s">
        <v>286</v>
      </c>
      <c r="C186" s="13" t="s">
        <v>110</v>
      </c>
      <c r="D186" s="13"/>
      <c r="E186" s="12" t="s">
        <v>752</v>
      </c>
      <c r="F186" s="76" t="s">
        <v>289</v>
      </c>
      <c r="G186" s="12" t="s">
        <v>759</v>
      </c>
      <c r="H186" s="74" t="s">
        <v>1098</v>
      </c>
      <c r="I186" s="42" t="s">
        <v>285</v>
      </c>
      <c r="J186" s="74"/>
      <c r="L186" s="74"/>
      <c r="M186" s="74"/>
      <c r="O186" s="74"/>
      <c r="P186" s="12"/>
      <c r="Q186" s="12"/>
      <c r="R186" s="12"/>
      <c r="S186" s="18"/>
      <c r="T186" s="112" t="s">
        <v>52</v>
      </c>
      <c r="U186" s="2" t="s">
        <v>752</v>
      </c>
    </row>
    <row r="187" spans="1:21" ht="80" customHeight="1" x14ac:dyDescent="0.2">
      <c r="A187" s="28">
        <f t="shared" si="2"/>
        <v>185</v>
      </c>
      <c r="B187" s="48" t="s">
        <v>292</v>
      </c>
      <c r="C187" s="13" t="s">
        <v>110</v>
      </c>
      <c r="D187" s="13"/>
      <c r="E187" s="21" t="s">
        <v>404</v>
      </c>
      <c r="F187" s="76" t="s">
        <v>290</v>
      </c>
      <c r="G187" s="12" t="s">
        <v>814</v>
      </c>
      <c r="H187" s="74" t="s">
        <v>471</v>
      </c>
      <c r="I187" s="42" t="s">
        <v>291</v>
      </c>
      <c r="J187" s="74"/>
      <c r="L187" s="74"/>
      <c r="M187" s="74"/>
      <c r="O187" s="74"/>
      <c r="P187" s="12"/>
      <c r="Q187" s="12"/>
      <c r="R187" s="12"/>
      <c r="S187" s="11" t="s">
        <v>441</v>
      </c>
      <c r="T187" s="50" t="s">
        <v>52</v>
      </c>
      <c r="U187" s="157" t="s">
        <v>404</v>
      </c>
    </row>
    <row r="188" spans="1:21" ht="80" customHeight="1" x14ac:dyDescent="0.2">
      <c r="A188" s="28">
        <f t="shared" si="2"/>
        <v>186</v>
      </c>
      <c r="B188" s="48" t="s">
        <v>301</v>
      </c>
      <c r="C188" s="13" t="s">
        <v>109</v>
      </c>
      <c r="D188" s="13"/>
      <c r="E188" s="21" t="s">
        <v>299</v>
      </c>
      <c r="F188" s="74" t="s">
        <v>298</v>
      </c>
      <c r="G188" s="117" t="s">
        <v>755</v>
      </c>
      <c r="H188" s="74" t="s">
        <v>471</v>
      </c>
      <c r="I188" s="42" t="s">
        <v>296</v>
      </c>
      <c r="J188" s="177"/>
      <c r="L188" s="177"/>
      <c r="M188" s="74"/>
      <c r="O188" s="177"/>
      <c r="P188" s="41"/>
      <c r="Q188" s="41"/>
      <c r="R188" s="41"/>
      <c r="S188" s="18"/>
      <c r="T188" s="50" t="s">
        <v>120</v>
      </c>
      <c r="U188" s="159" t="s">
        <v>955</v>
      </c>
    </row>
    <row r="189" spans="1:21" ht="80" customHeight="1" x14ac:dyDescent="0.2">
      <c r="A189" s="28">
        <f t="shared" si="2"/>
        <v>187</v>
      </c>
      <c r="B189" s="48" t="s">
        <v>301</v>
      </c>
      <c r="C189" s="13" t="s">
        <v>109</v>
      </c>
      <c r="D189" s="13"/>
      <c r="E189" s="21" t="s">
        <v>415</v>
      </c>
      <c r="F189" s="76" t="s">
        <v>295</v>
      </c>
      <c r="G189" s="117" t="s">
        <v>755</v>
      </c>
      <c r="H189" s="74" t="s">
        <v>471</v>
      </c>
      <c r="I189" s="42" t="s">
        <v>296</v>
      </c>
      <c r="J189" s="74"/>
      <c r="L189" s="74"/>
      <c r="M189" s="74"/>
      <c r="O189" s="74"/>
      <c r="P189" s="12"/>
      <c r="Q189" s="12"/>
      <c r="R189" s="12"/>
      <c r="S189" s="18"/>
      <c r="T189" s="50" t="s">
        <v>120</v>
      </c>
      <c r="U189" s="157" t="s">
        <v>956</v>
      </c>
    </row>
    <row r="190" spans="1:21" ht="80" customHeight="1" x14ac:dyDescent="0.2">
      <c r="A190" s="28">
        <f t="shared" si="2"/>
        <v>188</v>
      </c>
      <c r="B190" s="48" t="s">
        <v>301</v>
      </c>
      <c r="C190" s="13" t="s">
        <v>109</v>
      </c>
      <c r="D190" s="13"/>
      <c r="E190" s="21" t="s">
        <v>749</v>
      </c>
      <c r="F190" s="76" t="s">
        <v>297</v>
      </c>
      <c r="G190" s="117" t="s">
        <v>755</v>
      </c>
      <c r="H190" s="74" t="s">
        <v>471</v>
      </c>
      <c r="I190" s="42" t="s">
        <v>296</v>
      </c>
      <c r="J190" s="74"/>
      <c r="L190" s="74"/>
      <c r="M190" s="74"/>
      <c r="O190" s="74"/>
      <c r="P190" s="12"/>
      <c r="Q190" s="12"/>
      <c r="R190" s="12"/>
      <c r="S190" s="18"/>
      <c r="T190" s="50" t="s">
        <v>120</v>
      </c>
      <c r="U190" s="159" t="s">
        <v>957</v>
      </c>
    </row>
    <row r="191" spans="1:21" ht="80" customHeight="1" x14ac:dyDescent="0.2">
      <c r="A191" s="28">
        <f t="shared" si="2"/>
        <v>189</v>
      </c>
      <c r="B191" s="48" t="s">
        <v>308</v>
      </c>
      <c r="C191" s="13" t="s">
        <v>109</v>
      </c>
      <c r="D191" s="13"/>
      <c r="E191" s="21" t="s">
        <v>748</v>
      </c>
      <c r="F191" s="76" t="s">
        <v>302</v>
      </c>
      <c r="G191" s="117" t="s">
        <v>755</v>
      </c>
      <c r="H191" s="74" t="s">
        <v>471</v>
      </c>
      <c r="I191" s="42" t="s">
        <v>304</v>
      </c>
      <c r="J191" s="74"/>
      <c r="L191" s="74"/>
      <c r="M191" s="74"/>
      <c r="O191" s="74"/>
      <c r="P191" s="12"/>
      <c r="Q191" s="12"/>
      <c r="R191" s="12"/>
      <c r="S191" s="18"/>
      <c r="T191" s="50" t="s">
        <v>120</v>
      </c>
      <c r="U191" s="157" t="s">
        <v>958</v>
      </c>
    </row>
    <row r="192" spans="1:21" s="7" customFormat="1" ht="80" customHeight="1" x14ac:dyDescent="0.2">
      <c r="A192" s="28">
        <f t="shared" si="2"/>
        <v>190</v>
      </c>
      <c r="B192" s="48" t="s">
        <v>306</v>
      </c>
      <c r="C192" s="13" t="s">
        <v>109</v>
      </c>
      <c r="D192" s="13"/>
      <c r="E192" s="21" t="s">
        <v>307</v>
      </c>
      <c r="F192" s="74" t="s">
        <v>303</v>
      </c>
      <c r="G192" s="117" t="s">
        <v>755</v>
      </c>
      <c r="H192" s="74" t="s">
        <v>471</v>
      </c>
      <c r="I192" s="42" t="s">
        <v>305</v>
      </c>
      <c r="J192" s="177"/>
      <c r="K192" s="42"/>
      <c r="L192" s="177"/>
      <c r="M192" s="74"/>
      <c r="N192" s="42"/>
      <c r="O192" s="177"/>
      <c r="P192" s="41"/>
      <c r="Q192" s="41"/>
      <c r="R192" s="41"/>
      <c r="S192" s="41"/>
      <c r="T192" s="50" t="s">
        <v>120</v>
      </c>
      <c r="U192" s="159" t="s">
        <v>959</v>
      </c>
    </row>
    <row r="193" spans="1:21" ht="80" customHeight="1" x14ac:dyDescent="0.2">
      <c r="A193" s="28">
        <f t="shared" si="2"/>
        <v>191</v>
      </c>
      <c r="B193" s="48" t="s">
        <v>309</v>
      </c>
      <c r="C193" s="13" t="s">
        <v>110</v>
      </c>
      <c r="D193" s="13"/>
      <c r="E193" s="21" t="s">
        <v>753</v>
      </c>
      <c r="F193" s="76" t="s">
        <v>293</v>
      </c>
      <c r="G193" s="12" t="s">
        <v>759</v>
      </c>
      <c r="H193" s="74" t="s">
        <v>716</v>
      </c>
      <c r="I193" s="42" t="s">
        <v>294</v>
      </c>
      <c r="J193" s="74"/>
      <c r="L193" s="74"/>
      <c r="M193" s="74"/>
      <c r="O193" s="74"/>
      <c r="P193" s="12"/>
      <c r="Q193" s="12"/>
      <c r="R193" s="12"/>
      <c r="S193" s="18"/>
      <c r="T193" s="50" t="s">
        <v>120</v>
      </c>
      <c r="U193" s="157" t="s">
        <v>753</v>
      </c>
    </row>
    <row r="194" spans="1:21" ht="80" customHeight="1" x14ac:dyDescent="0.2">
      <c r="A194" s="28">
        <f t="shared" si="2"/>
        <v>192</v>
      </c>
      <c r="B194" s="48" t="s">
        <v>203</v>
      </c>
      <c r="C194" s="13" t="s">
        <v>109</v>
      </c>
      <c r="D194" s="13"/>
      <c r="E194" s="21" t="s">
        <v>669</v>
      </c>
      <c r="F194" s="76" t="s">
        <v>323</v>
      </c>
      <c r="G194" s="117" t="s">
        <v>755</v>
      </c>
      <c r="H194" s="74" t="s">
        <v>1098</v>
      </c>
      <c r="I194" s="42" t="s">
        <v>202</v>
      </c>
      <c r="J194" s="74"/>
      <c r="L194" s="74"/>
      <c r="M194" s="74"/>
      <c r="O194" s="74"/>
      <c r="P194" s="12"/>
      <c r="Q194" s="12"/>
      <c r="R194" s="12"/>
      <c r="S194" s="18"/>
      <c r="T194" s="15" t="s">
        <v>122</v>
      </c>
      <c r="U194" s="159" t="s">
        <v>960</v>
      </c>
    </row>
    <row r="195" spans="1:21" ht="80" customHeight="1" x14ac:dyDescent="0.2">
      <c r="A195" s="28">
        <f t="shared" si="2"/>
        <v>193</v>
      </c>
      <c r="B195" s="48" t="s">
        <v>203</v>
      </c>
      <c r="C195" s="13" t="s">
        <v>109</v>
      </c>
      <c r="D195" s="13"/>
      <c r="E195" s="21" t="s">
        <v>322</v>
      </c>
      <c r="F195" s="76" t="s">
        <v>324</v>
      </c>
      <c r="G195" s="117" t="s">
        <v>755</v>
      </c>
      <c r="H195" s="74" t="s">
        <v>1098</v>
      </c>
      <c r="I195" s="43" t="s">
        <v>202</v>
      </c>
      <c r="J195" s="74"/>
      <c r="L195" s="74"/>
      <c r="M195" s="74"/>
      <c r="O195" s="74"/>
      <c r="P195" s="12"/>
      <c r="Q195" s="12"/>
      <c r="R195" s="12"/>
      <c r="S195" s="18"/>
      <c r="T195" s="15" t="s">
        <v>122</v>
      </c>
      <c r="U195" s="157" t="s">
        <v>961</v>
      </c>
    </row>
    <row r="196" spans="1:21" ht="80" customHeight="1" x14ac:dyDescent="0.2">
      <c r="A196" s="28">
        <f t="shared" si="2"/>
        <v>194</v>
      </c>
      <c r="B196" s="48" t="s">
        <v>203</v>
      </c>
      <c r="C196" s="13" t="s">
        <v>109</v>
      </c>
      <c r="D196" s="13"/>
      <c r="E196" s="21" t="s">
        <v>667</v>
      </c>
      <c r="F196" s="76" t="s">
        <v>321</v>
      </c>
      <c r="G196" s="117" t="s">
        <v>755</v>
      </c>
      <c r="H196" s="74" t="s">
        <v>1098</v>
      </c>
      <c r="I196" s="42" t="s">
        <v>202</v>
      </c>
      <c r="J196" s="74"/>
      <c r="L196" s="74"/>
      <c r="M196" s="74"/>
      <c r="O196" s="74"/>
      <c r="P196" s="12"/>
      <c r="Q196" s="12"/>
      <c r="R196" s="12"/>
      <c r="S196" s="18"/>
      <c r="T196" s="15" t="s">
        <v>122</v>
      </c>
      <c r="U196" s="159" t="s">
        <v>962</v>
      </c>
    </row>
    <row r="197" spans="1:21" ht="80" customHeight="1" x14ac:dyDescent="0.2">
      <c r="A197" s="28">
        <f t="shared" si="2"/>
        <v>195</v>
      </c>
      <c r="B197" s="48" t="s">
        <v>203</v>
      </c>
      <c r="C197" s="13" t="s">
        <v>109</v>
      </c>
      <c r="D197" s="13"/>
      <c r="E197" s="21" t="s">
        <v>329</v>
      </c>
      <c r="F197" s="76" t="s">
        <v>326</v>
      </c>
      <c r="G197" s="117" t="s">
        <v>755</v>
      </c>
      <c r="H197" s="74" t="s">
        <v>1098</v>
      </c>
      <c r="I197" s="43" t="s">
        <v>202</v>
      </c>
      <c r="J197" s="74"/>
      <c r="L197" s="74"/>
      <c r="M197" s="74"/>
      <c r="O197" s="74"/>
      <c r="P197" s="12"/>
      <c r="Q197" s="12"/>
      <c r="R197" s="12"/>
      <c r="S197" s="18"/>
      <c r="T197" s="15" t="s">
        <v>122</v>
      </c>
      <c r="U197" s="157" t="s">
        <v>963</v>
      </c>
    </row>
    <row r="198" spans="1:21" ht="80" customHeight="1" x14ac:dyDescent="0.2">
      <c r="A198" s="28">
        <f t="shared" ref="A198:A253" si="3">ROW(A196)</f>
        <v>196</v>
      </c>
      <c r="B198" s="48" t="s">
        <v>500</v>
      </c>
      <c r="C198" s="13" t="s">
        <v>109</v>
      </c>
      <c r="D198" s="13"/>
      <c r="E198" s="21" t="s">
        <v>668</v>
      </c>
      <c r="F198" s="76"/>
      <c r="G198" s="117" t="s">
        <v>755</v>
      </c>
      <c r="H198" s="74" t="s">
        <v>498</v>
      </c>
      <c r="I198" s="42" t="s">
        <v>499</v>
      </c>
      <c r="J198" s="74"/>
      <c r="L198" s="74"/>
      <c r="M198" s="74"/>
      <c r="O198" s="74"/>
      <c r="P198" s="12"/>
      <c r="Q198" s="12"/>
      <c r="R198" s="12"/>
      <c r="S198" s="11"/>
      <c r="T198" s="15" t="s">
        <v>122</v>
      </c>
      <c r="U198" s="159" t="s">
        <v>964</v>
      </c>
    </row>
    <row r="199" spans="1:21" ht="80" customHeight="1" x14ac:dyDescent="0.2">
      <c r="A199" s="28">
        <f t="shared" si="3"/>
        <v>197</v>
      </c>
      <c r="B199" s="48" t="s">
        <v>203</v>
      </c>
      <c r="C199" s="13" t="s">
        <v>110</v>
      </c>
      <c r="D199" s="13"/>
      <c r="E199" s="21" t="s">
        <v>444</v>
      </c>
      <c r="F199" s="76" t="s">
        <v>325</v>
      </c>
      <c r="G199" s="12" t="s">
        <v>756</v>
      </c>
      <c r="H199" s="74" t="s">
        <v>1098</v>
      </c>
      <c r="I199" s="42" t="s">
        <v>202</v>
      </c>
      <c r="J199" s="74"/>
      <c r="L199" s="74"/>
      <c r="M199" s="74"/>
      <c r="O199" s="74"/>
      <c r="P199" s="12"/>
      <c r="Q199" s="12"/>
      <c r="R199" s="12"/>
      <c r="S199" s="18" t="s">
        <v>433</v>
      </c>
      <c r="T199" s="15" t="s">
        <v>122</v>
      </c>
      <c r="U199" s="157" t="s">
        <v>444</v>
      </c>
    </row>
    <row r="200" spans="1:21" ht="80" customHeight="1" x14ac:dyDescent="0.2">
      <c r="A200" s="28">
        <f t="shared" si="3"/>
        <v>198</v>
      </c>
      <c r="B200" s="48" t="s">
        <v>1055</v>
      </c>
      <c r="C200" s="13" t="s">
        <v>110</v>
      </c>
      <c r="D200" s="13"/>
      <c r="E200" s="21" t="s">
        <v>388</v>
      </c>
      <c r="F200" s="76" t="s">
        <v>330</v>
      </c>
      <c r="G200" s="11" t="s">
        <v>760</v>
      </c>
      <c r="H200" s="74" t="s">
        <v>477</v>
      </c>
      <c r="I200" s="44" t="s">
        <v>1056</v>
      </c>
      <c r="J200" s="74"/>
      <c r="L200" s="74"/>
      <c r="M200" s="74"/>
      <c r="O200" s="74"/>
      <c r="P200" s="12"/>
      <c r="Q200" s="12"/>
      <c r="R200" s="12"/>
      <c r="S200" s="11" t="s">
        <v>440</v>
      </c>
      <c r="T200" s="15" t="s">
        <v>122</v>
      </c>
      <c r="U200" s="159" t="s">
        <v>388</v>
      </c>
    </row>
    <row r="201" spans="1:21" ht="80" customHeight="1" x14ac:dyDescent="0.2">
      <c r="A201" s="28">
        <f t="shared" si="3"/>
        <v>199</v>
      </c>
      <c r="B201" s="48" t="s">
        <v>331</v>
      </c>
      <c r="C201" s="13" t="s">
        <v>110</v>
      </c>
      <c r="D201" s="13"/>
      <c r="E201" s="21" t="s">
        <v>672</v>
      </c>
      <c r="F201" s="76" t="s">
        <v>332</v>
      </c>
      <c r="G201" s="11" t="s">
        <v>815</v>
      </c>
      <c r="H201" s="74" t="s">
        <v>477</v>
      </c>
      <c r="I201" s="43" t="s">
        <v>456</v>
      </c>
      <c r="J201" s="74"/>
      <c r="L201" s="74"/>
      <c r="M201" s="74"/>
      <c r="O201" s="74"/>
      <c r="P201" s="12"/>
      <c r="Q201" s="12"/>
      <c r="R201" s="12"/>
      <c r="S201" s="18"/>
      <c r="T201" s="15" t="s">
        <v>122</v>
      </c>
      <c r="U201" s="157" t="s">
        <v>672</v>
      </c>
    </row>
    <row r="202" spans="1:21" ht="80" customHeight="1" x14ac:dyDescent="0.2">
      <c r="A202" s="28">
        <f t="shared" si="3"/>
        <v>200</v>
      </c>
      <c r="B202" s="48" t="s">
        <v>1055</v>
      </c>
      <c r="C202" s="13" t="s">
        <v>110</v>
      </c>
      <c r="D202" s="13"/>
      <c r="E202" s="21" t="s">
        <v>376</v>
      </c>
      <c r="F202" s="76" t="s">
        <v>330</v>
      </c>
      <c r="G202" s="12" t="s">
        <v>759</v>
      </c>
      <c r="H202" s="74" t="s">
        <v>477</v>
      </c>
      <c r="I202" s="44" t="s">
        <v>1056</v>
      </c>
      <c r="J202" s="74"/>
      <c r="L202" s="74"/>
      <c r="M202" s="74"/>
      <c r="O202" s="74"/>
      <c r="P202" s="12"/>
      <c r="Q202" s="12"/>
      <c r="R202" s="12"/>
      <c r="S202" s="18"/>
      <c r="T202" s="15" t="s">
        <v>122</v>
      </c>
      <c r="U202" s="159" t="s">
        <v>376</v>
      </c>
    </row>
    <row r="203" spans="1:21" ht="80" customHeight="1" x14ac:dyDescent="0.2">
      <c r="A203" s="28">
        <f t="shared" si="3"/>
        <v>201</v>
      </c>
      <c r="B203" s="48" t="s">
        <v>1055</v>
      </c>
      <c r="C203" s="13" t="s">
        <v>110</v>
      </c>
      <c r="D203" s="13"/>
      <c r="E203" s="21" t="s">
        <v>365</v>
      </c>
      <c r="F203" s="169" t="s">
        <v>986</v>
      </c>
      <c r="G203" s="12" t="s">
        <v>756</v>
      </c>
      <c r="H203" s="74" t="s">
        <v>534</v>
      </c>
      <c r="I203" s="43" t="s">
        <v>1056</v>
      </c>
      <c r="J203" s="74"/>
      <c r="L203" s="74"/>
      <c r="M203" s="74"/>
      <c r="O203" s="74"/>
      <c r="P203" s="12"/>
      <c r="Q203" s="12"/>
      <c r="R203" s="12"/>
      <c r="S203" s="11" t="s">
        <v>439</v>
      </c>
      <c r="T203" s="15" t="s">
        <v>122</v>
      </c>
      <c r="U203" s="157" t="s">
        <v>365</v>
      </c>
    </row>
    <row r="204" spans="1:21" ht="80" customHeight="1" x14ac:dyDescent="0.2">
      <c r="A204" s="28">
        <f t="shared" si="3"/>
        <v>202</v>
      </c>
      <c r="B204" s="48" t="s">
        <v>203</v>
      </c>
      <c r="C204" s="13" t="s">
        <v>110</v>
      </c>
      <c r="D204" s="13"/>
      <c r="E204" s="21" t="s">
        <v>670</v>
      </c>
      <c r="F204" s="76" t="s">
        <v>327</v>
      </c>
      <c r="G204" s="11" t="s">
        <v>816</v>
      </c>
      <c r="H204" s="74" t="s">
        <v>1098</v>
      </c>
      <c r="I204" s="43" t="s">
        <v>202</v>
      </c>
      <c r="J204" s="74"/>
      <c r="L204" s="74"/>
      <c r="M204" s="74"/>
      <c r="O204" s="74"/>
      <c r="P204" s="12"/>
      <c r="Q204" s="12"/>
      <c r="R204" s="12"/>
      <c r="S204" s="18"/>
      <c r="T204" s="15" t="s">
        <v>122</v>
      </c>
      <c r="U204" s="159" t="s">
        <v>670</v>
      </c>
    </row>
    <row r="205" spans="1:21" ht="80" customHeight="1" x14ac:dyDescent="0.2">
      <c r="A205" s="28">
        <f t="shared" si="3"/>
        <v>203</v>
      </c>
      <c r="B205" s="48" t="s">
        <v>1055</v>
      </c>
      <c r="C205" s="13" t="s">
        <v>110</v>
      </c>
      <c r="D205" s="13"/>
      <c r="E205" s="21" t="s">
        <v>362</v>
      </c>
      <c r="F205" s="76" t="s">
        <v>328</v>
      </c>
      <c r="G205" s="11" t="s">
        <v>758</v>
      </c>
      <c r="H205" s="74" t="s">
        <v>477</v>
      </c>
      <c r="I205" s="42" t="s">
        <v>1056</v>
      </c>
      <c r="J205" s="74"/>
      <c r="L205" s="74"/>
      <c r="M205" s="74"/>
      <c r="O205" s="74"/>
      <c r="P205" s="12"/>
      <c r="Q205" s="12"/>
      <c r="R205" s="12"/>
      <c r="S205" s="18"/>
      <c r="T205" s="15" t="s">
        <v>122</v>
      </c>
      <c r="U205" s="157" t="s">
        <v>362</v>
      </c>
    </row>
    <row r="206" spans="1:21" ht="80" customHeight="1" x14ac:dyDescent="0.2">
      <c r="A206" s="28">
        <f t="shared" si="3"/>
        <v>204</v>
      </c>
      <c r="B206" s="48" t="s">
        <v>1055</v>
      </c>
      <c r="C206" s="13" t="s">
        <v>110</v>
      </c>
      <c r="D206" s="13"/>
      <c r="E206" s="21" t="s">
        <v>378</v>
      </c>
      <c r="F206" s="76" t="s">
        <v>985</v>
      </c>
      <c r="G206" s="11" t="s">
        <v>758</v>
      </c>
      <c r="H206" s="74" t="s">
        <v>477</v>
      </c>
      <c r="I206" s="42" t="s">
        <v>1056</v>
      </c>
      <c r="J206" s="74"/>
      <c r="L206" s="74"/>
      <c r="M206" s="74"/>
      <c r="O206" s="74"/>
      <c r="P206" s="12"/>
      <c r="Q206" s="12"/>
      <c r="R206" s="12"/>
      <c r="S206" s="18"/>
      <c r="T206" s="15" t="s">
        <v>122</v>
      </c>
      <c r="U206" s="159" t="s">
        <v>378</v>
      </c>
    </row>
    <row r="207" spans="1:21" ht="80" customHeight="1" x14ac:dyDescent="0.2">
      <c r="A207" s="28">
        <f t="shared" si="3"/>
        <v>205</v>
      </c>
      <c r="B207" s="48" t="s">
        <v>203</v>
      </c>
      <c r="C207" s="13" t="s">
        <v>110</v>
      </c>
      <c r="D207" s="13"/>
      <c r="E207" s="21" t="s">
        <v>671</v>
      </c>
      <c r="F207" s="76" t="s">
        <v>320</v>
      </c>
      <c r="G207" s="11" t="s">
        <v>813</v>
      </c>
      <c r="H207" s="74" t="s">
        <v>1098</v>
      </c>
      <c r="I207" s="42" t="s">
        <v>202</v>
      </c>
      <c r="J207" s="74"/>
      <c r="L207" s="74"/>
      <c r="M207" s="74"/>
      <c r="O207" s="74"/>
      <c r="P207" s="12"/>
      <c r="Q207" s="12"/>
      <c r="R207" s="12"/>
      <c r="S207" s="18"/>
      <c r="T207" s="15" t="s">
        <v>122</v>
      </c>
      <c r="U207" s="157" t="s">
        <v>671</v>
      </c>
    </row>
    <row r="208" spans="1:21" ht="80" customHeight="1" x14ac:dyDescent="0.2">
      <c r="A208" s="28">
        <f t="shared" si="3"/>
        <v>206</v>
      </c>
      <c r="B208" s="48" t="s">
        <v>317</v>
      </c>
      <c r="C208" s="13" t="s">
        <v>109</v>
      </c>
      <c r="D208" s="13"/>
      <c r="E208" s="21" t="s">
        <v>373</v>
      </c>
      <c r="F208" s="76" t="s">
        <v>204</v>
      </c>
      <c r="G208" s="117" t="s">
        <v>755</v>
      </c>
      <c r="H208" s="74" t="s">
        <v>1098</v>
      </c>
      <c r="I208" s="42" t="s">
        <v>313</v>
      </c>
      <c r="J208" s="74"/>
      <c r="L208" s="74"/>
      <c r="M208" s="74"/>
      <c r="O208" s="74"/>
      <c r="P208" s="12"/>
      <c r="Q208" s="12"/>
      <c r="R208" s="12"/>
      <c r="S208" s="18"/>
      <c r="T208" s="15" t="s">
        <v>127</v>
      </c>
      <c r="U208" s="159" t="s">
        <v>965</v>
      </c>
    </row>
    <row r="209" spans="1:21" ht="80" customHeight="1" x14ac:dyDescent="0.2">
      <c r="A209" s="28">
        <f t="shared" si="3"/>
        <v>207</v>
      </c>
      <c r="B209" s="48" t="s">
        <v>317</v>
      </c>
      <c r="C209" s="13" t="s">
        <v>109</v>
      </c>
      <c r="D209" s="13"/>
      <c r="E209" s="21" t="s">
        <v>380</v>
      </c>
      <c r="F209" s="76" t="s">
        <v>314</v>
      </c>
      <c r="G209" s="117" t="s">
        <v>755</v>
      </c>
      <c r="H209" s="74" t="s">
        <v>1098</v>
      </c>
      <c r="I209" s="42" t="s">
        <v>315</v>
      </c>
      <c r="J209" s="74"/>
      <c r="L209" s="74"/>
      <c r="M209" s="74"/>
      <c r="O209" s="74"/>
      <c r="P209" s="12"/>
      <c r="Q209" s="12"/>
      <c r="R209" s="12"/>
      <c r="S209" s="18"/>
      <c r="T209" s="15" t="s">
        <v>127</v>
      </c>
      <c r="U209" s="157" t="s">
        <v>966</v>
      </c>
    </row>
    <row r="210" spans="1:21" ht="80" customHeight="1" x14ac:dyDescent="0.2">
      <c r="A210" s="28">
        <f t="shared" si="3"/>
        <v>208</v>
      </c>
      <c r="B210" s="48" t="s">
        <v>317</v>
      </c>
      <c r="C210" s="13" t="s">
        <v>109</v>
      </c>
      <c r="D210" s="13"/>
      <c r="E210" s="21" t="s">
        <v>400</v>
      </c>
      <c r="F210" s="76" t="s">
        <v>731</v>
      </c>
      <c r="G210" s="117" t="s">
        <v>755</v>
      </c>
      <c r="H210" s="74" t="s">
        <v>1098</v>
      </c>
      <c r="I210" s="42" t="s">
        <v>313</v>
      </c>
      <c r="J210" s="74" t="s">
        <v>1104</v>
      </c>
      <c r="K210" s="42" t="s">
        <v>1022</v>
      </c>
      <c r="L210" s="74" t="s">
        <v>675</v>
      </c>
      <c r="M210" s="74"/>
      <c r="O210" s="74"/>
      <c r="P210" s="12"/>
      <c r="Q210" s="12"/>
      <c r="R210" s="12"/>
      <c r="S210" s="18"/>
      <c r="T210" s="15" t="s">
        <v>127</v>
      </c>
      <c r="U210" s="159" t="s">
        <v>967</v>
      </c>
    </row>
    <row r="211" spans="1:21" ht="80" customHeight="1" x14ac:dyDescent="0.2">
      <c r="A211" s="28">
        <f t="shared" si="3"/>
        <v>209</v>
      </c>
      <c r="B211" s="48" t="s">
        <v>317</v>
      </c>
      <c r="C211" s="13" t="s">
        <v>110</v>
      </c>
      <c r="D211" s="13"/>
      <c r="E211" s="21" t="s">
        <v>437</v>
      </c>
      <c r="F211" s="76" t="s">
        <v>312</v>
      </c>
      <c r="G211" s="12" t="s">
        <v>756</v>
      </c>
      <c r="H211" s="74" t="s">
        <v>1098</v>
      </c>
      <c r="I211" s="42" t="s">
        <v>313</v>
      </c>
      <c r="J211" s="74"/>
      <c r="L211" s="74"/>
      <c r="M211" s="74"/>
      <c r="O211" s="74"/>
      <c r="P211" s="12"/>
      <c r="Q211" s="12"/>
      <c r="R211" s="12"/>
      <c r="S211" s="18" t="s">
        <v>433</v>
      </c>
      <c r="T211" s="10" t="s">
        <v>703</v>
      </c>
      <c r="U211" s="157" t="s">
        <v>437</v>
      </c>
    </row>
    <row r="212" spans="1:21" ht="80" customHeight="1" x14ac:dyDescent="0.2">
      <c r="A212" s="28">
        <f t="shared" si="3"/>
        <v>210</v>
      </c>
      <c r="B212" s="48" t="s">
        <v>317</v>
      </c>
      <c r="C212" s="13" t="s">
        <v>110</v>
      </c>
      <c r="D212" s="13"/>
      <c r="E212" s="21" t="s">
        <v>377</v>
      </c>
      <c r="F212" s="76" t="s">
        <v>314</v>
      </c>
      <c r="G212" s="12" t="s">
        <v>762</v>
      </c>
      <c r="H212" s="74" t="s">
        <v>1098</v>
      </c>
      <c r="I212" s="42" t="s">
        <v>315</v>
      </c>
      <c r="J212" s="74"/>
      <c r="L212" s="74"/>
      <c r="M212" s="74"/>
      <c r="O212" s="74"/>
      <c r="P212" s="12"/>
      <c r="Q212" s="12"/>
      <c r="R212" s="12"/>
      <c r="S212" s="18"/>
      <c r="T212" s="15" t="s">
        <v>127</v>
      </c>
      <c r="U212" s="159" t="s">
        <v>377</v>
      </c>
    </row>
    <row r="213" spans="1:21" ht="80" customHeight="1" x14ac:dyDescent="0.2">
      <c r="A213" s="28">
        <f t="shared" si="3"/>
        <v>211</v>
      </c>
      <c r="B213" s="48" t="s">
        <v>317</v>
      </c>
      <c r="C213" s="13" t="s">
        <v>110</v>
      </c>
      <c r="D213" s="13"/>
      <c r="E213" s="21" t="s">
        <v>399</v>
      </c>
      <c r="F213" s="76" t="s">
        <v>316</v>
      </c>
      <c r="G213" s="11" t="s">
        <v>817</v>
      </c>
      <c r="H213" s="74" t="s">
        <v>1098</v>
      </c>
      <c r="I213" s="42" t="s">
        <v>313</v>
      </c>
      <c r="J213" s="74"/>
      <c r="L213" s="74"/>
      <c r="M213" s="74"/>
      <c r="O213" s="74"/>
      <c r="P213" s="12"/>
      <c r="Q213" s="12"/>
      <c r="R213" s="12"/>
      <c r="S213" s="18"/>
      <c r="T213" s="15" t="s">
        <v>127</v>
      </c>
      <c r="U213" s="157" t="s">
        <v>399</v>
      </c>
    </row>
    <row r="214" spans="1:21" ht="80" customHeight="1" x14ac:dyDescent="0.2">
      <c r="A214" s="28">
        <f t="shared" si="3"/>
        <v>212</v>
      </c>
      <c r="B214" s="48" t="s">
        <v>128</v>
      </c>
      <c r="C214" s="13" t="s">
        <v>109</v>
      </c>
      <c r="D214" s="13"/>
      <c r="E214" s="21" t="s">
        <v>375</v>
      </c>
      <c r="F214" s="133" t="s">
        <v>318</v>
      </c>
      <c r="G214" s="117" t="s">
        <v>755</v>
      </c>
      <c r="H214" s="74" t="s">
        <v>471</v>
      </c>
      <c r="I214" s="42" t="s">
        <v>319</v>
      </c>
      <c r="J214" s="74"/>
      <c r="L214" s="74"/>
      <c r="M214" s="74"/>
      <c r="O214" s="74"/>
      <c r="P214" s="12"/>
      <c r="Q214" s="12"/>
      <c r="R214" s="12"/>
      <c r="S214" s="18"/>
      <c r="T214" s="15" t="s">
        <v>127</v>
      </c>
      <c r="U214" s="159" t="s">
        <v>968</v>
      </c>
    </row>
    <row r="215" spans="1:21" ht="80" customHeight="1" x14ac:dyDescent="0.2">
      <c r="A215" s="28">
        <f t="shared" si="3"/>
        <v>213</v>
      </c>
      <c r="B215" s="48" t="s">
        <v>346</v>
      </c>
      <c r="C215" s="13" t="s">
        <v>109</v>
      </c>
      <c r="D215" s="13"/>
      <c r="E215" s="21" t="s">
        <v>397</v>
      </c>
      <c r="F215" s="76" t="s">
        <v>468</v>
      </c>
      <c r="G215" s="117" t="s">
        <v>755</v>
      </c>
      <c r="H215" s="74" t="s">
        <v>471</v>
      </c>
      <c r="I215" s="42" t="s">
        <v>345</v>
      </c>
      <c r="J215" s="74" t="s">
        <v>539</v>
      </c>
      <c r="K215" s="69" t="s">
        <v>431</v>
      </c>
      <c r="L215" s="74" t="s">
        <v>584</v>
      </c>
      <c r="M215" s="74"/>
      <c r="O215" s="179"/>
      <c r="P215" s="69"/>
      <c r="Q215" s="69"/>
      <c r="R215" s="69"/>
      <c r="S215" s="18"/>
      <c r="T215" s="10" t="s">
        <v>57</v>
      </c>
      <c r="U215" s="157" t="s">
        <v>969</v>
      </c>
    </row>
    <row r="216" spans="1:21" s="66" customFormat="1" ht="80" customHeight="1" x14ac:dyDescent="0.2">
      <c r="A216" s="28">
        <f t="shared" si="3"/>
        <v>214</v>
      </c>
      <c r="B216" s="48" t="s">
        <v>356</v>
      </c>
      <c r="C216" s="13" t="s">
        <v>110</v>
      </c>
      <c r="D216" s="13"/>
      <c r="E216" s="21" t="s">
        <v>368</v>
      </c>
      <c r="F216" s="109" t="s">
        <v>398</v>
      </c>
      <c r="G216" s="2" t="s">
        <v>760</v>
      </c>
      <c r="H216" s="74" t="s">
        <v>835</v>
      </c>
      <c r="I216" s="42" t="s">
        <v>354</v>
      </c>
      <c r="J216" s="74"/>
      <c r="K216" s="65"/>
      <c r="L216" s="74"/>
      <c r="M216" s="74"/>
      <c r="N216" s="42"/>
      <c r="O216" s="74"/>
      <c r="P216" s="12"/>
      <c r="Q216" s="12"/>
      <c r="R216" s="12"/>
      <c r="S216" s="12"/>
      <c r="T216" s="4" t="s">
        <v>705</v>
      </c>
      <c r="U216" s="159" t="s">
        <v>368</v>
      </c>
    </row>
    <row r="217" spans="1:21" ht="80" customHeight="1" x14ac:dyDescent="0.2">
      <c r="A217" s="28">
        <f t="shared" si="3"/>
        <v>215</v>
      </c>
      <c r="B217" s="48" t="s">
        <v>58</v>
      </c>
      <c r="C217" s="13" t="s">
        <v>110</v>
      </c>
      <c r="D217" s="13"/>
      <c r="E217" s="21" t="s">
        <v>362</v>
      </c>
      <c r="F217" s="76" t="s">
        <v>350</v>
      </c>
      <c r="G217" s="11" t="s">
        <v>758</v>
      </c>
      <c r="H217" s="74" t="s">
        <v>471</v>
      </c>
      <c r="I217" s="42" t="s">
        <v>345</v>
      </c>
      <c r="J217" s="74"/>
      <c r="L217" s="74"/>
      <c r="M217" s="74"/>
      <c r="O217" s="74"/>
      <c r="P217" s="12"/>
      <c r="Q217" s="12"/>
      <c r="R217" s="12"/>
      <c r="S217" s="18"/>
      <c r="T217" s="5" t="s">
        <v>57</v>
      </c>
      <c r="U217" s="157" t="s">
        <v>362</v>
      </c>
    </row>
    <row r="218" spans="1:21" ht="80" customHeight="1" x14ac:dyDescent="0.2">
      <c r="A218" s="28">
        <f t="shared" si="3"/>
        <v>216</v>
      </c>
      <c r="B218" s="48" t="s">
        <v>58</v>
      </c>
      <c r="C218" s="13" t="s">
        <v>110</v>
      </c>
      <c r="D218" s="13"/>
      <c r="E218" s="21" t="s">
        <v>384</v>
      </c>
      <c r="F218" s="76" t="s">
        <v>355</v>
      </c>
      <c r="G218" s="11" t="s">
        <v>758</v>
      </c>
      <c r="H218" s="74" t="s">
        <v>471</v>
      </c>
      <c r="I218" s="42" t="s">
        <v>345</v>
      </c>
      <c r="J218" s="74"/>
      <c r="L218" s="74"/>
      <c r="M218" s="74"/>
      <c r="O218" s="74"/>
      <c r="P218" s="12"/>
      <c r="Q218" s="12"/>
      <c r="R218" s="12"/>
      <c r="S218" s="18"/>
      <c r="T218" s="5" t="s">
        <v>57</v>
      </c>
      <c r="U218" s="159" t="s">
        <v>384</v>
      </c>
    </row>
    <row r="219" spans="1:21" ht="80" customHeight="1" x14ac:dyDescent="0.2">
      <c r="A219" s="28">
        <f t="shared" si="3"/>
        <v>217</v>
      </c>
      <c r="B219" s="48" t="s">
        <v>357</v>
      </c>
      <c r="C219" s="13" t="s">
        <v>110</v>
      </c>
      <c r="D219" s="13"/>
      <c r="E219" s="21" t="s">
        <v>344</v>
      </c>
      <c r="F219" s="76" t="s">
        <v>347</v>
      </c>
      <c r="G219" s="11" t="s">
        <v>818</v>
      </c>
      <c r="H219" s="74" t="s">
        <v>551</v>
      </c>
      <c r="I219" s="42" t="s">
        <v>348</v>
      </c>
      <c r="J219" s="74"/>
      <c r="L219" s="74"/>
      <c r="M219" s="74"/>
      <c r="O219" s="74"/>
      <c r="P219" s="12"/>
      <c r="Q219" s="12"/>
      <c r="R219" s="12"/>
      <c r="S219" s="18"/>
      <c r="T219" s="5" t="s">
        <v>700</v>
      </c>
      <c r="U219" s="157" t="s">
        <v>344</v>
      </c>
    </row>
    <row r="220" spans="1:21" ht="80" customHeight="1" x14ac:dyDescent="0.2">
      <c r="A220" s="28">
        <f t="shared" si="3"/>
        <v>218</v>
      </c>
      <c r="B220" s="48" t="s">
        <v>357</v>
      </c>
      <c r="C220" s="13" t="s">
        <v>110</v>
      </c>
      <c r="D220" s="13"/>
      <c r="E220" s="21" t="s">
        <v>411</v>
      </c>
      <c r="F220" s="76" t="s">
        <v>349</v>
      </c>
      <c r="G220" s="11" t="s">
        <v>819</v>
      </c>
      <c r="H220" s="74" t="s">
        <v>551</v>
      </c>
      <c r="I220" s="42" t="s">
        <v>348</v>
      </c>
      <c r="J220" s="74" t="s">
        <v>1017</v>
      </c>
      <c r="K220" s="116" t="s">
        <v>429</v>
      </c>
      <c r="L220" s="74" t="s">
        <v>1016</v>
      </c>
      <c r="M220" s="74"/>
      <c r="O220" s="178"/>
      <c r="P220" s="129"/>
      <c r="Q220" s="129"/>
      <c r="R220" s="129"/>
      <c r="S220" s="18"/>
      <c r="T220" s="5" t="s">
        <v>700</v>
      </c>
      <c r="U220" s="159" t="s">
        <v>411</v>
      </c>
    </row>
    <row r="221" spans="1:21" ht="80" customHeight="1" x14ac:dyDescent="0.2">
      <c r="A221" s="28">
        <f t="shared" si="3"/>
        <v>219</v>
      </c>
      <c r="B221" s="48" t="s">
        <v>353</v>
      </c>
      <c r="C221" s="13" t="s">
        <v>109</v>
      </c>
      <c r="D221" s="13"/>
      <c r="E221" s="21" t="s">
        <v>383</v>
      </c>
      <c r="F221" s="74" t="s">
        <v>351</v>
      </c>
      <c r="G221" s="117" t="s">
        <v>755</v>
      </c>
      <c r="H221" s="74" t="s">
        <v>1098</v>
      </c>
      <c r="I221" s="42" t="s">
        <v>352</v>
      </c>
      <c r="J221" s="74"/>
      <c r="L221" s="74"/>
      <c r="M221" s="74"/>
      <c r="O221" s="74"/>
      <c r="P221" s="12"/>
      <c r="Q221" s="12"/>
      <c r="R221" s="12"/>
      <c r="S221" s="18"/>
      <c r="T221" s="10" t="s">
        <v>57</v>
      </c>
      <c r="U221" s="157" t="s">
        <v>939</v>
      </c>
    </row>
    <row r="222" spans="1:21" ht="80" customHeight="1" x14ac:dyDescent="0.2">
      <c r="A222" s="28">
        <f t="shared" si="3"/>
        <v>220</v>
      </c>
      <c r="B222" s="48" t="s">
        <v>353</v>
      </c>
      <c r="C222" s="106" t="s">
        <v>109</v>
      </c>
      <c r="D222" s="106"/>
      <c r="E222" s="27" t="s">
        <v>527</v>
      </c>
      <c r="F222" s="120" t="s">
        <v>528</v>
      </c>
      <c r="G222" s="117" t="s">
        <v>755</v>
      </c>
      <c r="H222" s="74" t="s">
        <v>1098</v>
      </c>
      <c r="I222" s="42" t="s">
        <v>352</v>
      </c>
      <c r="J222" s="74" t="s">
        <v>795</v>
      </c>
      <c r="K222" s="42" t="s">
        <v>529</v>
      </c>
      <c r="L222" s="134" t="s">
        <v>58</v>
      </c>
      <c r="M222" s="74"/>
      <c r="O222" s="135"/>
      <c r="P222" s="135"/>
      <c r="Q222" s="135"/>
      <c r="R222" s="135"/>
      <c r="S222" s="18"/>
      <c r="T222" s="138" t="s">
        <v>57</v>
      </c>
      <c r="U222" s="165" t="s">
        <v>970</v>
      </c>
    </row>
    <row r="223" spans="1:21" ht="80" customHeight="1" x14ac:dyDescent="0.2">
      <c r="A223" s="28">
        <f t="shared" si="3"/>
        <v>221</v>
      </c>
      <c r="B223" s="48" t="s">
        <v>353</v>
      </c>
      <c r="C223" s="106" t="s">
        <v>109</v>
      </c>
      <c r="D223" s="106"/>
      <c r="E223" s="27" t="s">
        <v>343</v>
      </c>
      <c r="F223" s="120" t="s">
        <v>530</v>
      </c>
      <c r="G223" s="117" t="s">
        <v>755</v>
      </c>
      <c r="H223" s="74" t="s">
        <v>1098</v>
      </c>
      <c r="I223" s="42" t="s">
        <v>352</v>
      </c>
      <c r="J223" s="74" t="s">
        <v>795</v>
      </c>
      <c r="K223" s="42" t="s">
        <v>529</v>
      </c>
      <c r="L223" s="120" t="s">
        <v>58</v>
      </c>
      <c r="M223" s="74"/>
      <c r="O223" s="126"/>
      <c r="P223" s="126"/>
      <c r="Q223" s="126"/>
      <c r="R223" s="126"/>
      <c r="S223" s="18"/>
      <c r="T223" s="37" t="s">
        <v>531</v>
      </c>
      <c r="U223" s="166" t="s">
        <v>971</v>
      </c>
    </row>
    <row r="224" spans="1:21" ht="80" customHeight="1" x14ac:dyDescent="0.2">
      <c r="A224" s="28">
        <f t="shared" si="3"/>
        <v>222</v>
      </c>
      <c r="B224" s="48" t="s">
        <v>353</v>
      </c>
      <c r="C224" s="106" t="s">
        <v>109</v>
      </c>
      <c r="D224" s="106"/>
      <c r="E224" s="27" t="s">
        <v>532</v>
      </c>
      <c r="F224" s="120" t="s">
        <v>533</v>
      </c>
      <c r="G224" s="117" t="s">
        <v>755</v>
      </c>
      <c r="H224" s="120" t="s">
        <v>1021</v>
      </c>
      <c r="I224" s="42" t="s">
        <v>352</v>
      </c>
      <c r="J224" s="74" t="s">
        <v>795</v>
      </c>
      <c r="K224" s="42" t="s">
        <v>499</v>
      </c>
      <c r="L224" s="119" t="s">
        <v>500</v>
      </c>
      <c r="M224" s="74" t="s">
        <v>534</v>
      </c>
      <c r="N224" s="42" t="s">
        <v>535</v>
      </c>
      <c r="O224" s="74" t="s">
        <v>536</v>
      </c>
      <c r="P224" s="120"/>
      <c r="Q224" s="120"/>
      <c r="R224" s="120"/>
      <c r="S224" s="18"/>
      <c r="T224" s="138" t="s">
        <v>57</v>
      </c>
      <c r="U224" s="165" t="s">
        <v>972</v>
      </c>
    </row>
    <row r="225" spans="1:21" ht="80" customHeight="1" x14ac:dyDescent="0.2">
      <c r="A225" s="28">
        <f t="shared" si="3"/>
        <v>223</v>
      </c>
      <c r="B225" s="48" t="s">
        <v>357</v>
      </c>
      <c r="C225" s="106" t="s">
        <v>109</v>
      </c>
      <c r="D225" s="106"/>
      <c r="E225" s="27" t="s">
        <v>537</v>
      </c>
      <c r="F225" s="120" t="s">
        <v>538</v>
      </c>
      <c r="G225" s="117" t="s">
        <v>755</v>
      </c>
      <c r="H225" s="120" t="s">
        <v>551</v>
      </c>
      <c r="I225" s="42" t="s">
        <v>552</v>
      </c>
      <c r="J225" s="119" t="s">
        <v>1104</v>
      </c>
      <c r="K225" s="42" t="s">
        <v>227</v>
      </c>
      <c r="L225" s="119" t="s">
        <v>226</v>
      </c>
      <c r="M225" s="74" t="s">
        <v>1029</v>
      </c>
      <c r="N225" s="42" t="s">
        <v>431</v>
      </c>
      <c r="O225" s="74" t="s">
        <v>584</v>
      </c>
      <c r="P225" s="12" t="s">
        <v>471</v>
      </c>
      <c r="Q225" s="42" t="s">
        <v>345</v>
      </c>
      <c r="R225" s="120" t="s">
        <v>58</v>
      </c>
      <c r="S225" s="11"/>
      <c r="T225" s="5" t="s">
        <v>707</v>
      </c>
      <c r="U225" s="166" t="s">
        <v>973</v>
      </c>
    </row>
    <row r="226" spans="1:21" ht="80" customHeight="1" x14ac:dyDescent="0.2">
      <c r="A226" s="28">
        <f t="shared" si="3"/>
        <v>224</v>
      </c>
      <c r="B226" s="48" t="s">
        <v>58</v>
      </c>
      <c r="C226" s="106" t="s">
        <v>109</v>
      </c>
      <c r="D226" s="106"/>
      <c r="E226" s="27" t="s">
        <v>540</v>
      </c>
      <c r="F226" s="120" t="s">
        <v>541</v>
      </c>
      <c r="G226" s="117" t="s">
        <v>755</v>
      </c>
      <c r="H226" s="74" t="s">
        <v>534</v>
      </c>
      <c r="I226" s="42" t="s">
        <v>542</v>
      </c>
      <c r="J226" s="119"/>
      <c r="L226" s="126"/>
      <c r="M226" s="74"/>
      <c r="O226" s="74"/>
      <c r="P226" s="12"/>
      <c r="Q226" s="126"/>
      <c r="R226" s="126"/>
      <c r="S226" s="18"/>
      <c r="T226" s="5" t="s">
        <v>554</v>
      </c>
      <c r="U226" s="165" t="s">
        <v>974</v>
      </c>
    </row>
    <row r="227" spans="1:21" ht="80" customHeight="1" x14ac:dyDescent="0.2">
      <c r="A227" s="28">
        <f t="shared" si="3"/>
        <v>225</v>
      </c>
      <c r="B227" s="48" t="s">
        <v>58</v>
      </c>
      <c r="C227" s="106" t="s">
        <v>109</v>
      </c>
      <c r="D227" s="106"/>
      <c r="E227" s="27" t="s">
        <v>543</v>
      </c>
      <c r="F227" s="120" t="s">
        <v>544</v>
      </c>
      <c r="G227" s="117" t="s">
        <v>755</v>
      </c>
      <c r="H227" s="120" t="s">
        <v>471</v>
      </c>
      <c r="I227" s="42" t="s">
        <v>345</v>
      </c>
      <c r="J227" s="119" t="s">
        <v>545</v>
      </c>
      <c r="K227" s="42" t="s">
        <v>428</v>
      </c>
      <c r="L227" s="120" t="s">
        <v>546</v>
      </c>
      <c r="M227" s="74" t="s">
        <v>795</v>
      </c>
      <c r="N227" s="42" t="s">
        <v>547</v>
      </c>
      <c r="O227" s="74" t="s">
        <v>357</v>
      </c>
      <c r="P227" s="12" t="s">
        <v>795</v>
      </c>
      <c r="Q227" s="121" t="s">
        <v>529</v>
      </c>
      <c r="R227" s="120" t="s">
        <v>58</v>
      </c>
      <c r="S227" s="18"/>
      <c r="T227" s="5" t="s">
        <v>570</v>
      </c>
      <c r="U227" s="166" t="s">
        <v>975</v>
      </c>
    </row>
    <row r="228" spans="1:21" ht="80" customHeight="1" x14ac:dyDescent="0.2">
      <c r="A228" s="28">
        <f t="shared" si="3"/>
        <v>226</v>
      </c>
      <c r="B228" s="48" t="s">
        <v>1030</v>
      </c>
      <c r="C228" s="106" t="s">
        <v>109</v>
      </c>
      <c r="D228" s="106"/>
      <c r="E228" s="27" t="s">
        <v>549</v>
      </c>
      <c r="F228" s="120" t="s">
        <v>550</v>
      </c>
      <c r="G228" s="117" t="s">
        <v>755</v>
      </c>
      <c r="H228" s="120" t="s">
        <v>551</v>
      </c>
      <c r="I228" s="42" t="s">
        <v>552</v>
      </c>
      <c r="J228" s="119" t="s">
        <v>534</v>
      </c>
      <c r="K228" s="42" t="s">
        <v>553</v>
      </c>
      <c r="L228" s="120" t="s">
        <v>1018</v>
      </c>
      <c r="M228" s="74"/>
      <c r="O228" s="74"/>
      <c r="P228" s="126"/>
      <c r="Q228" s="126"/>
      <c r="R228" s="126"/>
      <c r="S228" s="18"/>
      <c r="T228" s="37" t="s">
        <v>554</v>
      </c>
      <c r="U228" s="165" t="s">
        <v>976</v>
      </c>
    </row>
    <row r="229" spans="1:21" ht="80" customHeight="1" x14ac:dyDescent="0.2">
      <c r="A229" s="28">
        <f t="shared" si="3"/>
        <v>227</v>
      </c>
      <c r="B229" s="48" t="s">
        <v>548</v>
      </c>
      <c r="C229" s="106" t="s">
        <v>109</v>
      </c>
      <c r="D229" s="106"/>
      <c r="E229" s="30" t="s">
        <v>858</v>
      </c>
      <c r="F229" s="120" t="s">
        <v>989</v>
      </c>
      <c r="G229" s="117" t="s">
        <v>755</v>
      </c>
      <c r="H229" s="120" t="s">
        <v>551</v>
      </c>
      <c r="I229" s="42" t="s">
        <v>552</v>
      </c>
      <c r="J229" s="119" t="s">
        <v>836</v>
      </c>
      <c r="K229" s="42" t="s">
        <v>987</v>
      </c>
      <c r="L229" s="120" t="s">
        <v>988</v>
      </c>
      <c r="M229" s="74"/>
      <c r="O229" s="126"/>
      <c r="P229" s="126"/>
      <c r="Q229" s="126"/>
      <c r="R229" s="126"/>
      <c r="S229" s="18"/>
      <c r="T229" s="5" t="s">
        <v>700</v>
      </c>
      <c r="U229" s="166" t="s">
        <v>977</v>
      </c>
    </row>
    <row r="230" spans="1:21" ht="80" customHeight="1" x14ac:dyDescent="0.2">
      <c r="A230" s="28">
        <f t="shared" si="3"/>
        <v>228</v>
      </c>
      <c r="B230" s="48" t="s">
        <v>548</v>
      </c>
      <c r="C230" s="13" t="s">
        <v>110</v>
      </c>
      <c r="D230" s="13"/>
      <c r="E230" s="27" t="s">
        <v>555</v>
      </c>
      <c r="F230" s="120" t="s">
        <v>704</v>
      </c>
      <c r="G230" s="11" t="s">
        <v>820</v>
      </c>
      <c r="H230" s="120" t="s">
        <v>551</v>
      </c>
      <c r="I230" s="42" t="s">
        <v>552</v>
      </c>
      <c r="J230" s="74" t="s">
        <v>1098</v>
      </c>
      <c r="K230" s="42" t="s">
        <v>352</v>
      </c>
      <c r="L230" s="120" t="s">
        <v>353</v>
      </c>
      <c r="M230" s="74" t="s">
        <v>471</v>
      </c>
      <c r="N230" s="42" t="s">
        <v>345</v>
      </c>
      <c r="O230" s="120" t="s">
        <v>58</v>
      </c>
      <c r="P230" s="120"/>
      <c r="Q230" s="120"/>
      <c r="R230" s="120"/>
      <c r="S230" s="18"/>
      <c r="T230" s="5" t="s">
        <v>57</v>
      </c>
      <c r="U230" s="165" t="s">
        <v>555</v>
      </c>
    </row>
    <row r="231" spans="1:21" ht="80" customHeight="1" x14ac:dyDescent="0.2">
      <c r="A231" s="28">
        <f t="shared" si="3"/>
        <v>229</v>
      </c>
      <c r="B231" s="48" t="s">
        <v>353</v>
      </c>
      <c r="C231" s="13" t="s">
        <v>110</v>
      </c>
      <c r="D231" s="13"/>
      <c r="E231" s="27" t="s">
        <v>556</v>
      </c>
      <c r="F231" s="120" t="s">
        <v>557</v>
      </c>
      <c r="G231" s="12" t="s">
        <v>756</v>
      </c>
      <c r="H231" s="74" t="s">
        <v>1098</v>
      </c>
      <c r="I231" s="42" t="s">
        <v>352</v>
      </c>
      <c r="J231" s="74" t="s">
        <v>795</v>
      </c>
      <c r="K231" s="42" t="s">
        <v>558</v>
      </c>
      <c r="L231" s="120" t="s">
        <v>58</v>
      </c>
      <c r="M231" s="74"/>
      <c r="O231" s="126"/>
      <c r="P231" s="126"/>
      <c r="Q231" s="126"/>
      <c r="R231" s="126"/>
      <c r="S231" s="18"/>
      <c r="T231" s="5" t="s">
        <v>57</v>
      </c>
      <c r="U231" s="166" t="s">
        <v>556</v>
      </c>
    </row>
    <row r="232" spans="1:21" ht="80" customHeight="1" x14ac:dyDescent="0.2">
      <c r="A232" s="28">
        <f t="shared" si="3"/>
        <v>230</v>
      </c>
      <c r="B232" s="48" t="s">
        <v>58</v>
      </c>
      <c r="C232" s="13" t="s">
        <v>110</v>
      </c>
      <c r="D232" s="13"/>
      <c r="E232" s="27" t="s">
        <v>559</v>
      </c>
      <c r="F232" s="120" t="s">
        <v>560</v>
      </c>
      <c r="G232" s="12" t="s">
        <v>756</v>
      </c>
      <c r="H232" s="74" t="s">
        <v>534</v>
      </c>
      <c r="I232" s="42" t="s">
        <v>542</v>
      </c>
      <c r="J232" s="74" t="s">
        <v>795</v>
      </c>
      <c r="K232" s="42" t="s">
        <v>558</v>
      </c>
      <c r="L232" s="120" t="s">
        <v>58</v>
      </c>
      <c r="M232" s="74"/>
      <c r="O232" s="126"/>
      <c r="P232" s="126"/>
      <c r="Q232" s="126"/>
      <c r="R232" s="126"/>
      <c r="S232" s="18"/>
      <c r="T232" s="37" t="s">
        <v>561</v>
      </c>
      <c r="U232" s="165" t="s">
        <v>559</v>
      </c>
    </row>
    <row r="233" spans="1:21" ht="80" customHeight="1" x14ac:dyDescent="0.2">
      <c r="A233" s="28">
        <f t="shared" si="3"/>
        <v>231</v>
      </c>
      <c r="B233" s="48" t="s">
        <v>562</v>
      </c>
      <c r="C233" s="13" t="s">
        <v>110</v>
      </c>
      <c r="D233" s="13"/>
      <c r="E233" s="21" t="s">
        <v>519</v>
      </c>
      <c r="F233" s="120" t="s">
        <v>563</v>
      </c>
      <c r="G233" s="11" t="s">
        <v>821</v>
      </c>
      <c r="H233" s="74" t="s">
        <v>832</v>
      </c>
      <c r="I233" s="42" t="s">
        <v>426</v>
      </c>
      <c r="J233" s="119" t="s">
        <v>1104</v>
      </c>
      <c r="K233" s="42" t="s">
        <v>427</v>
      </c>
      <c r="L233" s="120" t="s">
        <v>564</v>
      </c>
      <c r="M233" s="74" t="s">
        <v>500</v>
      </c>
      <c r="N233" s="42" t="s">
        <v>499</v>
      </c>
      <c r="O233" s="126"/>
      <c r="P233" s="126"/>
      <c r="Q233" s="126"/>
      <c r="R233" s="126"/>
      <c r="S233" s="18"/>
      <c r="T233" s="5" t="s">
        <v>701</v>
      </c>
      <c r="U233" s="157" t="s">
        <v>519</v>
      </c>
    </row>
    <row r="234" spans="1:21" ht="80" customHeight="1" x14ac:dyDescent="0.2">
      <c r="A234" s="28">
        <f t="shared" si="3"/>
        <v>232</v>
      </c>
      <c r="B234" s="48" t="s">
        <v>781</v>
      </c>
      <c r="C234" s="13" t="s">
        <v>110</v>
      </c>
      <c r="D234" s="13"/>
      <c r="E234" s="27" t="s">
        <v>565</v>
      </c>
      <c r="F234" s="120" t="s">
        <v>566</v>
      </c>
      <c r="G234" s="12" t="s">
        <v>759</v>
      </c>
      <c r="H234" s="119" t="s">
        <v>836</v>
      </c>
      <c r="I234" s="42" t="s">
        <v>780</v>
      </c>
      <c r="J234" s="119" t="s">
        <v>836</v>
      </c>
      <c r="K234" s="42" t="s">
        <v>567</v>
      </c>
      <c r="L234" s="120" t="s">
        <v>568</v>
      </c>
      <c r="M234" s="74" t="s">
        <v>795</v>
      </c>
      <c r="N234" s="42" t="s">
        <v>529</v>
      </c>
      <c r="O234" s="120" t="s">
        <v>58</v>
      </c>
      <c r="P234" s="126"/>
      <c r="Q234" s="126"/>
      <c r="R234" s="12"/>
      <c r="S234" s="18"/>
      <c r="T234" s="5" t="s">
        <v>710</v>
      </c>
      <c r="U234" s="165" t="s">
        <v>565</v>
      </c>
    </row>
    <row r="235" spans="1:21" ht="80" customHeight="1" x14ac:dyDescent="0.2">
      <c r="A235" s="28">
        <f t="shared" si="3"/>
        <v>233</v>
      </c>
      <c r="B235" s="48" t="s">
        <v>353</v>
      </c>
      <c r="C235" s="13" t="s">
        <v>110</v>
      </c>
      <c r="D235" s="13"/>
      <c r="E235" s="27" t="s">
        <v>569</v>
      </c>
      <c r="F235" s="120" t="s">
        <v>557</v>
      </c>
      <c r="G235" s="12" t="s">
        <v>756</v>
      </c>
      <c r="H235" s="74" t="s">
        <v>1098</v>
      </c>
      <c r="I235" s="42" t="s">
        <v>352</v>
      </c>
      <c r="J235" s="74" t="s">
        <v>795</v>
      </c>
      <c r="K235" s="42" t="s">
        <v>558</v>
      </c>
      <c r="L235" s="120" t="s">
        <v>58</v>
      </c>
      <c r="M235" s="74"/>
      <c r="O235" s="126"/>
      <c r="P235" s="126"/>
      <c r="Q235" s="126"/>
      <c r="R235" s="126"/>
      <c r="S235" s="18"/>
      <c r="T235" s="5" t="s">
        <v>702</v>
      </c>
      <c r="U235" s="166" t="s">
        <v>569</v>
      </c>
    </row>
    <row r="236" spans="1:21" ht="80" customHeight="1" x14ac:dyDescent="0.2">
      <c r="A236" s="28">
        <f t="shared" si="3"/>
        <v>234</v>
      </c>
      <c r="B236" s="48" t="s">
        <v>571</v>
      </c>
      <c r="C236" s="13" t="s">
        <v>110</v>
      </c>
      <c r="D236" s="13"/>
      <c r="E236" s="27" t="s">
        <v>565</v>
      </c>
      <c r="F236" s="120" t="s">
        <v>572</v>
      </c>
      <c r="G236" s="12" t="s">
        <v>759</v>
      </c>
      <c r="H236" s="119" t="s">
        <v>836</v>
      </c>
      <c r="I236" s="42" t="s">
        <v>573</v>
      </c>
      <c r="J236" s="119"/>
      <c r="L236" s="126"/>
      <c r="M236" s="74"/>
      <c r="O236" s="126"/>
      <c r="P236" s="126"/>
      <c r="Q236" s="126"/>
      <c r="R236" s="126"/>
      <c r="S236" s="18"/>
      <c r="T236" s="5" t="s">
        <v>706</v>
      </c>
      <c r="U236" s="165" t="s">
        <v>565</v>
      </c>
    </row>
    <row r="237" spans="1:21" ht="80" customHeight="1" x14ac:dyDescent="0.2">
      <c r="A237" s="28">
        <f t="shared" si="3"/>
        <v>235</v>
      </c>
      <c r="B237" s="48" t="s">
        <v>574</v>
      </c>
      <c r="C237" s="13" t="s">
        <v>109</v>
      </c>
      <c r="D237" s="13"/>
      <c r="E237" s="27" t="s">
        <v>575</v>
      </c>
      <c r="F237" s="120" t="s">
        <v>576</v>
      </c>
      <c r="G237" s="117" t="s">
        <v>755</v>
      </c>
      <c r="H237" s="120" t="s">
        <v>839</v>
      </c>
      <c r="I237" s="42" t="s">
        <v>1019</v>
      </c>
      <c r="J237" s="119" t="s">
        <v>551</v>
      </c>
      <c r="K237" s="42" t="s">
        <v>577</v>
      </c>
      <c r="L237" s="119" t="s">
        <v>578</v>
      </c>
      <c r="M237" s="74"/>
      <c r="O237" s="126"/>
      <c r="P237" s="126"/>
      <c r="Q237" s="126"/>
      <c r="R237" s="126"/>
      <c r="S237" s="18"/>
      <c r="T237" s="5" t="s">
        <v>423</v>
      </c>
      <c r="U237" s="166" t="s">
        <v>978</v>
      </c>
    </row>
    <row r="238" spans="1:21" ht="80" customHeight="1" x14ac:dyDescent="0.2">
      <c r="A238" s="28">
        <f t="shared" si="3"/>
        <v>236</v>
      </c>
      <c r="B238" s="48" t="s">
        <v>574</v>
      </c>
      <c r="C238" s="13" t="s">
        <v>109</v>
      </c>
      <c r="D238" s="13"/>
      <c r="E238" s="30" t="s">
        <v>708</v>
      </c>
      <c r="F238" s="120" t="s">
        <v>709</v>
      </c>
      <c r="G238" s="117" t="s">
        <v>755</v>
      </c>
      <c r="H238" s="120" t="s">
        <v>839</v>
      </c>
      <c r="I238" s="42" t="s">
        <v>1019</v>
      </c>
      <c r="J238" s="119" t="s">
        <v>716</v>
      </c>
      <c r="K238" s="42" t="s">
        <v>579</v>
      </c>
      <c r="L238" s="119" t="s">
        <v>574</v>
      </c>
      <c r="M238" s="74" t="s">
        <v>551</v>
      </c>
      <c r="N238" s="42" t="s">
        <v>552</v>
      </c>
      <c r="O238" s="120" t="s">
        <v>357</v>
      </c>
      <c r="P238" s="126"/>
      <c r="Q238" s="126"/>
      <c r="R238" s="126"/>
      <c r="S238" s="18"/>
      <c r="T238" s="5" t="s">
        <v>423</v>
      </c>
      <c r="U238" s="163" t="s">
        <v>979</v>
      </c>
    </row>
    <row r="239" spans="1:21" ht="80" customHeight="1" x14ac:dyDescent="0.2">
      <c r="A239" s="28">
        <f t="shared" si="3"/>
        <v>237</v>
      </c>
      <c r="B239" s="48" t="s">
        <v>574</v>
      </c>
      <c r="C239" s="13" t="s">
        <v>109</v>
      </c>
      <c r="D239" s="13"/>
      <c r="E239" s="27" t="s">
        <v>860</v>
      </c>
      <c r="F239" s="120" t="s">
        <v>763</v>
      </c>
      <c r="G239" s="117" t="s">
        <v>755</v>
      </c>
      <c r="H239" s="120" t="s">
        <v>471</v>
      </c>
      <c r="I239" s="42" t="s">
        <v>579</v>
      </c>
      <c r="J239" s="119" t="s">
        <v>498</v>
      </c>
      <c r="K239" s="42" t="s">
        <v>499</v>
      </c>
      <c r="L239" s="119" t="s">
        <v>500</v>
      </c>
      <c r="M239" s="119"/>
      <c r="O239" s="126"/>
      <c r="P239" s="126"/>
      <c r="Q239" s="126"/>
      <c r="R239" s="126"/>
      <c r="S239" s="18"/>
      <c r="T239" s="5" t="s">
        <v>423</v>
      </c>
      <c r="U239" s="166" t="s">
        <v>980</v>
      </c>
    </row>
    <row r="240" spans="1:21" ht="80" customHeight="1" x14ac:dyDescent="0.2">
      <c r="A240" s="28">
        <f t="shared" si="3"/>
        <v>238</v>
      </c>
      <c r="B240" s="48" t="s">
        <v>574</v>
      </c>
      <c r="C240" s="13" t="s">
        <v>110</v>
      </c>
      <c r="D240" s="13"/>
      <c r="E240" s="21" t="s">
        <v>519</v>
      </c>
      <c r="F240" s="120" t="s">
        <v>580</v>
      </c>
      <c r="G240" s="11" t="s">
        <v>821</v>
      </c>
      <c r="H240" s="120" t="s">
        <v>839</v>
      </c>
      <c r="I240" s="42" t="s">
        <v>1019</v>
      </c>
      <c r="J240" s="119"/>
      <c r="L240" s="126"/>
      <c r="M240" s="119"/>
      <c r="O240" s="126"/>
      <c r="P240" s="126"/>
      <c r="Q240" s="126"/>
      <c r="R240" s="126"/>
      <c r="S240" s="18"/>
      <c r="T240" s="5" t="s">
        <v>423</v>
      </c>
      <c r="U240" s="159" t="s">
        <v>519</v>
      </c>
    </row>
    <row r="241" spans="1:21" ht="80" customHeight="1" x14ac:dyDescent="0.2">
      <c r="A241" s="28">
        <f t="shared" si="3"/>
        <v>239</v>
      </c>
      <c r="B241" s="48" t="s">
        <v>578</v>
      </c>
      <c r="C241" s="13" t="s">
        <v>110</v>
      </c>
      <c r="D241" s="13"/>
      <c r="E241" s="27" t="s">
        <v>581</v>
      </c>
      <c r="F241" s="120" t="s">
        <v>582</v>
      </c>
      <c r="G241" s="11" t="s">
        <v>758</v>
      </c>
      <c r="H241" s="120" t="s">
        <v>551</v>
      </c>
      <c r="I241" s="42" t="s">
        <v>577</v>
      </c>
      <c r="J241" s="119"/>
      <c r="L241" s="126"/>
      <c r="M241" s="119"/>
      <c r="O241" s="126"/>
      <c r="P241" s="126"/>
      <c r="Q241" s="126"/>
      <c r="R241" s="126"/>
      <c r="S241" s="18"/>
      <c r="T241" s="5" t="s">
        <v>423</v>
      </c>
      <c r="U241" s="166" t="s">
        <v>581</v>
      </c>
    </row>
    <row r="242" spans="1:21" ht="80" customHeight="1" x14ac:dyDescent="0.2">
      <c r="A242" s="28">
        <f t="shared" si="3"/>
        <v>240</v>
      </c>
      <c r="B242" s="139"/>
      <c r="C242" s="140"/>
      <c r="D242" s="140"/>
      <c r="E242" s="141"/>
      <c r="F242" s="140"/>
      <c r="G242" s="140"/>
      <c r="H242" s="142"/>
      <c r="I242" s="114"/>
      <c r="J242" s="143"/>
      <c r="K242" s="114"/>
      <c r="L242" s="142"/>
      <c r="M242" s="143"/>
      <c r="O242" s="142"/>
      <c r="P242" s="142"/>
      <c r="Q242" s="142"/>
      <c r="R242" s="142"/>
      <c r="S242" s="227"/>
      <c r="T242" s="140"/>
      <c r="U242" s="227"/>
    </row>
    <row r="243" spans="1:21" ht="80" customHeight="1" x14ac:dyDescent="0.2">
      <c r="A243" s="28">
        <f t="shared" si="3"/>
        <v>241</v>
      </c>
      <c r="B243" s="136"/>
      <c r="C243" s="137"/>
      <c r="D243" s="137"/>
      <c r="E243" s="37"/>
      <c r="F243" s="137"/>
      <c r="G243" s="137"/>
      <c r="H243" s="135"/>
      <c r="I243" s="42"/>
      <c r="J243" s="134"/>
      <c r="L243" s="135"/>
      <c r="M243" s="134"/>
      <c r="O243" s="135"/>
      <c r="P243" s="135"/>
      <c r="Q243" s="135"/>
      <c r="R243" s="135"/>
      <c r="S243" s="18"/>
      <c r="T243" s="137"/>
      <c r="U243" s="18"/>
    </row>
    <row r="244" spans="1:21" ht="80" customHeight="1" x14ac:dyDescent="0.2">
      <c r="A244" s="28">
        <f t="shared" si="3"/>
        <v>242</v>
      </c>
      <c r="B244" s="48"/>
      <c r="C244" s="13"/>
      <c r="D244" s="13"/>
      <c r="E244" s="21"/>
      <c r="F244" s="76"/>
      <c r="G244" s="18"/>
      <c r="H244" s="74"/>
      <c r="I244" s="42"/>
      <c r="J244" s="74"/>
      <c r="L244" s="74"/>
      <c r="M244" s="74"/>
      <c r="O244" s="74"/>
      <c r="P244" s="12"/>
      <c r="Q244" s="12"/>
      <c r="R244" s="12"/>
      <c r="S244" s="18"/>
      <c r="T244" s="15"/>
      <c r="U244" s="18"/>
    </row>
    <row r="245" spans="1:21" ht="80" customHeight="1" x14ac:dyDescent="0.2">
      <c r="A245" s="28">
        <f t="shared" si="3"/>
        <v>243</v>
      </c>
      <c r="B245" s="48"/>
      <c r="C245" s="13"/>
      <c r="D245" s="13"/>
      <c r="E245" s="21"/>
      <c r="F245" s="76"/>
      <c r="G245" s="18"/>
      <c r="H245" s="74"/>
      <c r="I245" s="42"/>
      <c r="J245" s="74"/>
      <c r="L245" s="74"/>
      <c r="M245" s="74"/>
      <c r="O245" s="74"/>
      <c r="P245" s="12"/>
      <c r="Q245" s="12"/>
      <c r="R245" s="12"/>
      <c r="S245" s="18"/>
      <c r="T245" s="15"/>
      <c r="U245" s="18"/>
    </row>
    <row r="246" spans="1:21" ht="80" customHeight="1" x14ac:dyDescent="0.2">
      <c r="A246" s="28">
        <f t="shared" si="3"/>
        <v>244</v>
      </c>
      <c r="B246" s="48"/>
      <c r="C246" s="13"/>
      <c r="D246" s="13"/>
      <c r="E246" s="21"/>
      <c r="F246" s="76"/>
      <c r="G246" s="18"/>
      <c r="H246" s="74"/>
      <c r="I246" s="42"/>
      <c r="J246" s="74"/>
      <c r="L246" s="74"/>
      <c r="M246" s="74"/>
      <c r="O246" s="74"/>
      <c r="P246" s="12"/>
      <c r="Q246" s="12"/>
      <c r="R246" s="12"/>
      <c r="S246" s="18"/>
      <c r="T246" s="15"/>
      <c r="U246" s="18"/>
    </row>
    <row r="247" spans="1:21" ht="80" customHeight="1" x14ac:dyDescent="0.2">
      <c r="A247" s="28">
        <f t="shared" si="3"/>
        <v>245</v>
      </c>
      <c r="B247" s="48"/>
      <c r="C247" s="13"/>
      <c r="D247" s="13"/>
      <c r="E247" s="21"/>
      <c r="F247" s="76"/>
      <c r="G247" s="18"/>
      <c r="H247" s="74"/>
      <c r="I247" s="42"/>
      <c r="J247" s="74"/>
      <c r="L247" s="74"/>
      <c r="M247" s="74"/>
      <c r="O247" s="74"/>
      <c r="P247" s="12"/>
      <c r="Q247" s="12"/>
      <c r="R247" s="12"/>
      <c r="S247" s="18"/>
      <c r="T247" s="15"/>
      <c r="U247" s="18"/>
    </row>
    <row r="248" spans="1:21" ht="80" customHeight="1" x14ac:dyDescent="0.2">
      <c r="A248" s="28">
        <f t="shared" si="3"/>
        <v>246</v>
      </c>
      <c r="B248" s="48"/>
      <c r="C248" s="13"/>
      <c r="D248" s="13"/>
      <c r="E248" s="21"/>
      <c r="F248" s="76"/>
      <c r="G248" s="18"/>
      <c r="H248" s="74"/>
      <c r="I248" s="42"/>
      <c r="J248" s="74"/>
      <c r="L248" s="74"/>
      <c r="M248" s="74"/>
      <c r="O248" s="74"/>
      <c r="P248" s="12"/>
      <c r="Q248" s="12"/>
      <c r="R248" s="12"/>
      <c r="S248" s="18"/>
      <c r="T248" s="15"/>
      <c r="U248" s="18"/>
    </row>
    <row r="249" spans="1:21" ht="80" customHeight="1" x14ac:dyDescent="0.2">
      <c r="A249" s="28">
        <f t="shared" si="3"/>
        <v>247</v>
      </c>
      <c r="B249" s="48"/>
      <c r="C249" s="13"/>
      <c r="D249" s="13"/>
      <c r="E249" s="21"/>
      <c r="F249" s="76"/>
      <c r="G249" s="18"/>
      <c r="H249" s="74"/>
      <c r="I249" s="42"/>
      <c r="J249" s="74"/>
      <c r="L249" s="74"/>
      <c r="M249" s="74"/>
      <c r="O249" s="74"/>
      <c r="P249" s="12"/>
      <c r="Q249" s="12"/>
      <c r="R249" s="12"/>
      <c r="S249" s="18"/>
      <c r="T249" s="15"/>
      <c r="U249" s="18"/>
    </row>
    <row r="250" spans="1:21" ht="80" customHeight="1" x14ac:dyDescent="0.2">
      <c r="A250" s="28">
        <f t="shared" si="3"/>
        <v>248</v>
      </c>
      <c r="B250" s="48"/>
      <c r="C250" s="13"/>
      <c r="D250" s="13"/>
      <c r="E250" s="21"/>
      <c r="F250" s="76"/>
      <c r="G250" s="18"/>
      <c r="H250" s="74"/>
      <c r="I250" s="42"/>
      <c r="J250" s="74"/>
      <c r="L250" s="74"/>
      <c r="M250" s="74"/>
      <c r="O250" s="74"/>
      <c r="P250" s="12"/>
      <c r="Q250" s="12"/>
      <c r="R250" s="12"/>
      <c r="S250" s="18"/>
      <c r="T250" s="15"/>
      <c r="U250" s="18"/>
    </row>
    <row r="251" spans="1:21" ht="80" customHeight="1" x14ac:dyDescent="0.2">
      <c r="A251" s="28">
        <f t="shared" si="3"/>
        <v>249</v>
      </c>
      <c r="B251" s="48"/>
      <c r="C251" s="13"/>
      <c r="D251" s="13"/>
      <c r="E251" s="21"/>
      <c r="F251" s="76"/>
      <c r="G251" s="18"/>
      <c r="H251" s="74"/>
      <c r="I251" s="42"/>
      <c r="J251" s="74"/>
      <c r="L251" s="74"/>
      <c r="M251" s="74"/>
      <c r="O251" s="74"/>
      <c r="P251" s="12"/>
      <c r="Q251" s="12"/>
      <c r="R251" s="12"/>
      <c r="S251" s="18"/>
      <c r="T251" s="15"/>
      <c r="U251" s="18"/>
    </row>
    <row r="252" spans="1:21" ht="80" customHeight="1" x14ac:dyDescent="0.2">
      <c r="A252" s="28">
        <f t="shared" si="3"/>
        <v>250</v>
      </c>
      <c r="B252" s="48"/>
      <c r="C252" s="13"/>
      <c r="D252" s="13"/>
      <c r="E252" s="21"/>
      <c r="F252" s="76"/>
      <c r="G252" s="18"/>
      <c r="H252" s="74"/>
      <c r="I252" s="42"/>
      <c r="J252" s="74"/>
      <c r="L252" s="74"/>
      <c r="M252" s="74"/>
      <c r="O252" s="74"/>
      <c r="P252" s="12"/>
      <c r="Q252" s="12"/>
      <c r="R252" s="12"/>
      <c r="S252" s="18"/>
      <c r="T252" s="15"/>
      <c r="U252" s="18"/>
    </row>
    <row r="253" spans="1:21" ht="80" customHeight="1" x14ac:dyDescent="0.2">
      <c r="A253" s="28">
        <f t="shared" si="3"/>
        <v>251</v>
      </c>
      <c r="B253" s="48"/>
      <c r="C253" s="13"/>
      <c r="D253" s="13"/>
      <c r="E253" s="21"/>
      <c r="F253" s="76"/>
      <c r="G253" s="18"/>
      <c r="H253" s="74"/>
      <c r="I253" s="42"/>
      <c r="J253" s="74"/>
      <c r="L253" s="74"/>
      <c r="M253" s="74"/>
      <c r="O253" s="74"/>
      <c r="P253" s="12"/>
      <c r="Q253" s="12"/>
      <c r="R253" s="12"/>
      <c r="S253" s="18"/>
      <c r="T253" s="15"/>
      <c r="U253" s="18"/>
    </row>
  </sheetData>
  <sheetProtection formatCells="0" selectLockedCells="1" selectUnlockedCells="1"/>
  <protectedRanges>
    <protectedRange algorithmName="SHA-512" hashValue="YsfphBxxxaugMghbwrYBWB3SGVM7OQVkhxJZzR/Ug0hGxi0nspHziHKHka5L2JaZS5ECr9uJ0C2zwmgBqx4f4w==" saltValue="WJgCGODHG/2XMRezwUldIA==" spinCount="100000" sqref="E24" name="Område2"/>
    <protectedRange algorithmName="SHA-512" hashValue="YsfphBxxxaugMghbwrYBWB3SGVM7OQVkhxJZzR/Ug0hGxi0nspHziHKHka5L2JaZS5ECr9uJ0C2zwmgBqx4f4w==" saltValue="WJgCGODHG/2XMRezwUldIA==" spinCount="100000" sqref="U24" name="Område2_1"/>
  </protectedRanges>
  <mergeCells count="1">
    <mergeCell ref="A1:E1"/>
  </mergeCells>
  <conditionalFormatting sqref="C141:E141 C111:E111 C23:E23 F29:G29 C40:E40 C44:E56 C104:D104 C112:D114 C88:G88 C115:E115 C87:D87 C25:E25 C24:D24 I76:I78 I221:J221 A2:E3 B61:E61 C74:D75 C138:D140 J61:J64 C59:D60 T59 J28:J29 C26:D30 B28:B29 P31:R31 H28 B32:E32 B35:E36 C41:D43 R26 H244:J253 H56:J57 H53 J54:J55 C17:D22 M18:M19 E13 J15:J16 B10:D16 M11 J2 J11 J24:J25 E16:E18 C125:D127 I125:I126 C132:D135 H132 I129 J109 B125:B126 T127 C142:D143 B144:D145 L109 L24:M25 L12:M12 L15:M17 L21 L20:M20 L54 L244:M253 L28:L30 L69:L71 L61:M64 L221 L107 J146:J151 L146:L151 P153:R153 J134:J142 H134:H135 B134:B143 L134:L142 K122:K151 H122 B123:E124 J154:L154 L119:L132 J117:J132 I121:I122 Q225 L155:L161 B69:E70 K74:K77 H74 J155:K164 L211:L214 H161:I161 B165 J170:L171 L163:L164 J173:K173 J174:L174 P173:R173 L179 J172 L172 J176:L177 H176:I181 J180:L182 I184:I199 J184:L209 P80:R82 L74:L83 J89:K89 K79:K83 J74:J83 C99:D99 C109:D110 C94:E98 B96 J114:L115 P113:R113 H93:I95 C92:D93 J183:K183 B183 J91:K92 H91 B74:B76 C89:E92 I97:I100 L101 L104:L105 C100:E103 H104 J102 H6:H8 C76:E86 C136:E137 H10:H11 H39 I171 H172:I174 I165 H76 H71:J71 M13 O27:R30 O32:R41 O43:R51 O83:R94 O174:R219 O114:R127 O154:R172 O134:R152 O221:R221 O69:R79 O109:R109 J112:L112 J104:J105 J4:J8 J20:J21 J41 H90:J90 J211:J214 J216:J219 K211:K219 L216:L219 I226:I1048576 K221:K1048576 H214:H220 H198 H187:H193 I182 H170:I170 I166:L166 H163:I164 I162 H159 H149:H150 H138:H142 H14:I15 H124:H127 H55 H23:H26 H30 H32 H42:H44 I69:J70 H69:H72 H79:H80 H82:H84 H98:H101 H110:H116 H129:H130 J94 H52:I52 K98:L98 O112:R112 C105:E108 U105:U108 H200:H203 I208:I224 O2:R8 O61:R64 O244:R253 O12:R12 O22:R25 O11 O15:R20 B20:B25 B31:D31 C33:E34 B38:E39 C37:E37 L33:L41 L56:L57 B57:D58 K3:K22 B72:E73 C71:E71 H2:H4 B78:B84 B86:B87 B89 B98:B100 B102:B108 B112:B115 L2:M8 C122:E122 B128:E131 I134:I150 H152:I154 I156:I159 H167:L168 O129:R132 O128:Q128 C9:D9 L49:L52 L9 K44:L45 K47:K71 L47 M97:M109 Q95 J85:L86 I201 B62:D68 J43:J45 P42:R42 A4:A253 J32:J35 J37:J39 B40:B47 B49 O53:R57 O52 Q52:R52 B51:B55 I55:I72 H47:H51 J51 I47:J50 I52:I53 I1:I16 H18:I19 I21:I44 O13:P13 R13 K24:K42 M22:M23 H118:H119 I87:J89 L87 N10:N86 L88:N94 O97:R98 O101:R107 L99 P100:R100 P99 R99 P110:R111 I110:I115 L113 K104:K109 J97:L97 J96:K96 P96:R96 H108:I108 I103:I107 B4:E8">
    <cfRule type="containsText" dxfId="1421" priority="1702" operator="containsText" text="saknas">
      <formula>NOT(ISERROR(SEARCH("saknas",A1)))</formula>
    </cfRule>
  </conditionalFormatting>
  <conditionalFormatting sqref="F88:G88 O88:R88 I88">
    <cfRule type="containsText" dxfId="1420" priority="1701" operator="containsText" text="ej angivet">
      <formula>NOT(ISERROR(SEARCH("ej angivet",F88)))</formula>
    </cfRule>
  </conditionalFormatting>
  <conditionalFormatting sqref="C111:E111 C19:D22 C23:E23 C61:E61 C35:D35 C44:E56 C74:D75 C155:E160 C173:E173 E197 C104:D104 C112:D114 C141:E141 C138:D140 C161:D161 C176:E178 C174:D175 C179:D179 C162:E162 C180:E181 C199:E200 C87:D87 C25:E25 C24:D24 C36:E40 C57:D60 C26:D32 C33:E34 C41:D43 C244:E253 C13:E13 C16:E18 C115:E115 C125:D127 C132:D135 C128:E131 C195:D198 C205:E206 C204:D204 C207:D207 C202:E203 C201:D201 C122:E124 C142:D154 C116:D121 C9:D12 C208:E221 C233:D240 C69:E73 C163:D172 C182:D183 C184:E194 C99:D99 C109:D110 C94:E98 C92:D93 C88:E92 C100:E103 C76:E86 C136:E137 C105:E108 U105:U108 C14:D15 C62:D68 C3:E8">
    <cfRule type="containsText" dxfId="1419" priority="1700" operator="containsText" text="OBS">
      <formula>NOT(ISERROR(SEARCH("OBS",C3)))</formula>
    </cfRule>
  </conditionalFormatting>
  <conditionalFormatting sqref="C111:E111 C19:D22 C23:E23 C61:E61 C35:D35 C44:E56 C74:D75 C155:E160 C173:E173 E197 C104:D104 C112:D114 C141:E141 C138:D140 C161:D161 C176:E178 C174:D175 C179:D179 C162:E162 C180:E181 C199:E200 C87:D87 C25:E25 C24:D24 C36:E40 C57:D60 C26:D32 C33:E34 C41:D43 C244:E1048576 C13:E13 C16:E18 C115:E115 C125:D127 C132:D135 C128:E131 C195:D198 C205:E206 C204:D204 C207:D207 C202:E203 C201:D201 C122:E124 C142:D154 C116:D121 C9:D12 C208:E221 C233:D240 C69:E73 C163:D172 C182:D183 C184:E194 C99:D99 C109:D110 C94:E98 C92:D93 C88:E92 C100:E103 C76:E86 C136:E137 C105:E108 U105:U108 C14:D15 C62:D68 C3:E8">
    <cfRule type="containsText" dxfId="1418" priority="1699" operator="containsText" text="REK">
      <formula>NOT(ISERROR(SEARCH("REK",C3)))</formula>
    </cfRule>
  </conditionalFormatting>
  <conditionalFormatting sqref="C141:E141 C111:E111 C23:E23 C44:E56 E197 C104:D104 C112:D114 C138:D138 C115:E115 E152 E162:E167 C25:E25 C24:D24 C40:G40 F193:G194 F211:G213 I76:I78 I221:J221 J62:J64 B173:E173 C191:E191 B192:E194 B139:D140 B161:D161 B174:D174 B179:D179 B180:E181 B199:E200 B156:E158 B162:E162 B61:G61 C59:D60 J28:J29 C26:D30 F28:G31 B28:B29 P31:R31 H28 B32:E32 C33:E33 C41:D43 R26 B244:E253 F244:J1048576 I56:J57 J54:J55 C17:D22 M18:M19 G18:I18 F19:I19 E13 J15:J16 B10:D16 F11:G11 F14:F16 M11 J1:J2 J11 J24:J25 E16:E18 C128:E130 C125:D127 I125:I126 C132:D135 C131:G131 F132:H132 I129 J109 B125:B126 C142:D143 B141:B143 L109 L24:M25 L12:M12 L15:M17 L21 L20:M20 L54 L244:M1048576 L28:L30 L69:L71 L61:M64 B195:D198 B204:D204 B207:D207 B202:E203 B201:D201 E149 J146:J151 B144:D147 L146:L151 B149:D150 C148:D148 P153:R153 B134:B138 F134:H135 J134:J142 L134:L142 C151:D151 C117:D117 K122:K151 H122 F122:G130 B123:E124 J154:L154 L119:L132 B152:D154 B116:D116 J117:J132 F118:F121 B118:D118 I121:I122 C221:E221 F215:G215 Q225 B208:E220 L221 C233:D240 L155:L161 B69:E70 B74:D75 H74 K74:K77 J155:K164 L211:L214 H161:I161 J170:L171 J173:K173 L163:L164 B164:D166 J174:L174 L179 J172 L172 J176:L177 C175:D175 H176:I181 J180:L182 B184:E190 I184:I199 J184:L209 H4:I4 F5:F10 G4:G10 G26:G31 G39:G42 G58:G64 G163:G167 G214:G215 G221:G229 G237:G239 F20:G22 G67 G143:G149 G152:G153 G169 G231:G232 G235 B35:G36 F138:G146 F153:G162 F171:G188 G188:G199 G208:G212 P80:R82 L74:L83 J89:K89 K79:K83 J74:J83 F87:G87 C99:D99 C109:D110 C93:D93 H93:I93 C94:E98 F94:I95 B96 F96:F97 J114:L115 P113:R113 H91 C91:E92 J183:K183 B182:D183 J91:K92 B87:D87 I97:I100 L101 L104:L105 C100:E103 J102 G33:G34 F196:G208 F217:G221 F69:G85 G116:G138 H6:H8 B76:E76 C136:G137 B5:E8 H10:H11 H39 I171 H172:I174 I165 H104 H76 H71:J71 M13 O27:R30 O32:R41 O83:R94 O154:R154 O134:R152 O69:R79 O109:R109 J112:L112 J104:J105 J4:J8 J20:J21 J41 C90:J90 J211:J214 J216:J219 K211:K219 L216:L219 I226:I1048576 K221:K1048576 H214:H220 H198 H187:H193 I182 F166:G166 I166:L166 H163:I164 I162 H159 H149:H150 H138:H142 H14:I15 H124:H127 F55:H57 F54:G54 F23:H26 H30 H32 F41:G41 F42:H44 I61:J61 I69:J70 H69:H72 H79:H80 H82:H84 C88:G89 H98:H101 H110:H116 H129:H130 A1 F1:I1 J94 K98:L98 O112:R112 C105:E108 L107 F98:G115 U105:U108 H200:H203 I208:I224 O1:R8 O62:R64 O12:R12 O22:R25 O11 O15:R20 B20:B25 B31:D31 C34:G34 B38:G39 C37:G37 F45:G46 L33:L41 L56:L57 B57:D58 K3:K22 B72:E73 C71:E71 A2:I3 B78:E84 C77:E77 B86:E86 C85:E85 B89 B98:B100 B102:B108 B112:B115 L1:M8 B120:D121 C119:D119 C122:E122 B128:B131 I134:I150 H152:I154 I156:I159 C155:E155 C159:E160 C163:D163 B169:D169 F167:L168 C167:D168 B171:D171 C170:I170 C172:D172 B176:E178 B205:E206 B221:B241 O128:Q128 C9:D9 L49:L52 L9 K44:L45 K47:K71 L47 M97:M109 Q95 J85:L86 I201 B62:D68 J43:J45 A4:A253 J32:J35 J37:J39 B40:B47 B49 O52 B51:B55 I55:I72 J51 F47:J50 F52:I53 F51:H51 I1:I16 I18:I19 I21:I44 O13:P13 R13 K24:K42 M22:M23 H118:H119 I87:J89 L87 N10:N86 L88:N94 O97:R98 O101:R107 L99 P100:R100 P99 R99 P110:R111 I110:I115 L113 K104:K109 J97:L97 J96:K96 P96:R96 H108:I108 I103:I107 O114:R127 O129:R132 W134:XFD241 W69:XFD132 S222:S224 S226:S243 S220 S58:S60 S2:S41 S134:S154 P173:S173 O43:S51 O174:S219 O155:S172 P42:S42 O53:S57 Q52:S52 U2 S1:XFD1 W2:XFD61 O254:XFD1048576 U242:U243 V242:XFD253 O244:U253 S69:T132 O61:T61 O221:T221 T134:T216 T2:T59 B4:F4">
    <cfRule type="containsText" dxfId="1417" priority="1697" operator="containsText" text="ej angivet">
      <formula>NOT(ISERROR(SEARCH("ej angivet",A1)))</formula>
    </cfRule>
    <cfRule type="cellIs" dxfId="1416" priority="1698" operator="equal">
      <formula>""""""</formula>
    </cfRule>
  </conditionalFormatting>
  <conditionalFormatting sqref="E167">
    <cfRule type="containsText" dxfId="1415" priority="1681" operator="containsText" text="OBS">
      <formula>NOT(ISERROR(SEARCH("OBS",E167)))</formula>
    </cfRule>
  </conditionalFormatting>
  <conditionalFormatting sqref="E167">
    <cfRule type="containsText" dxfId="1414" priority="1680" operator="containsText" text="REK">
      <formula>NOT(ISERROR(SEARCH("REK",E167)))</formula>
    </cfRule>
  </conditionalFormatting>
  <conditionalFormatting sqref="F169:G169">
    <cfRule type="containsText" dxfId="1413" priority="1677" operator="containsText" text="ej angivet">
      <formula>NOT(ISERROR(SEARCH("ej angivet",F169)))</formula>
    </cfRule>
    <cfRule type="cellIs" dxfId="1412" priority="1678" operator="equal">
      <formula>""""""</formula>
    </cfRule>
  </conditionalFormatting>
  <conditionalFormatting sqref="E10">
    <cfRule type="containsText" dxfId="1411" priority="1657" operator="containsText" text="saknas">
      <formula>NOT(ISERROR(SEARCH("saknas",E10)))</formula>
    </cfRule>
  </conditionalFormatting>
  <conditionalFormatting sqref="E10">
    <cfRule type="containsText" dxfId="1410" priority="1655" operator="containsText" text="OBS">
      <formula>NOT(ISERROR(SEARCH("OBS",E10)))</formula>
    </cfRule>
  </conditionalFormatting>
  <conditionalFormatting sqref="E10">
    <cfRule type="containsText" dxfId="1409" priority="1654" operator="containsText" text="REK">
      <formula>NOT(ISERROR(SEARCH("REK",E10)))</formula>
    </cfRule>
  </conditionalFormatting>
  <conditionalFormatting sqref="E10">
    <cfRule type="containsText" dxfId="1408" priority="1652" operator="containsText" text="ej angivet">
      <formula>NOT(ISERROR(SEARCH("ej angivet",E10)))</formula>
    </cfRule>
    <cfRule type="cellIs" dxfId="1407" priority="1653" operator="equal">
      <formula>""""""</formula>
    </cfRule>
  </conditionalFormatting>
  <conditionalFormatting sqref="F32:G32">
    <cfRule type="containsText" dxfId="1406" priority="1636" operator="containsText" text="ej angivet">
      <formula>NOT(ISERROR(SEARCH("ej angivet",F32)))</formula>
    </cfRule>
    <cfRule type="cellIs" dxfId="1405" priority="1637" operator="equal">
      <formula>""""""</formula>
    </cfRule>
  </conditionalFormatting>
  <conditionalFormatting sqref="F189:G189 F191:G192">
    <cfRule type="containsText" dxfId="1404" priority="1596" operator="containsText" text="ej angivet">
      <formula>NOT(ISERROR(SEARCH("ej angivet",F189)))</formula>
    </cfRule>
    <cfRule type="cellIs" dxfId="1403" priority="1597" operator="equal">
      <formula>""""""</formula>
    </cfRule>
  </conditionalFormatting>
  <conditionalFormatting sqref="F190:G190">
    <cfRule type="containsText" dxfId="1402" priority="1592" operator="containsText" text="ej angivet">
      <formula>NOT(ISERROR(SEARCH("ej angivet",F190)))</formula>
    </cfRule>
    <cfRule type="cellIs" dxfId="1401" priority="1593" operator="equal">
      <formula>""""""</formula>
    </cfRule>
  </conditionalFormatting>
  <conditionalFormatting sqref="F210:G210">
    <cfRule type="containsText" dxfId="1400" priority="1588" operator="containsText" text="ej angivet">
      <formula>NOT(ISERROR(SEARCH("ej angivet",F210)))</formula>
    </cfRule>
    <cfRule type="cellIs" dxfId="1399" priority="1589" operator="equal">
      <formula>""""""</formula>
    </cfRule>
  </conditionalFormatting>
  <conditionalFormatting sqref="F209:G209">
    <cfRule type="containsText" dxfId="1398" priority="1580" operator="containsText" text="ej angivet">
      <formula>NOT(ISERROR(SEARCH("ej angivet",F209)))</formula>
    </cfRule>
    <cfRule type="cellIs" dxfId="1397" priority="1581" operator="equal">
      <formula>""""""</formula>
    </cfRule>
  </conditionalFormatting>
  <conditionalFormatting sqref="E206">
    <cfRule type="containsText" dxfId="1396" priority="1579" operator="containsText" text="saknas">
      <formula>NOT(ISERROR(SEARCH("saknas",E206)))</formula>
    </cfRule>
  </conditionalFormatting>
  <conditionalFormatting sqref="E202">
    <cfRule type="containsText" dxfId="1395" priority="1578" operator="containsText" text="saknas">
      <formula>NOT(ISERROR(SEARCH("saknas",E202)))</formula>
    </cfRule>
  </conditionalFormatting>
  <conditionalFormatting sqref="E202">
    <cfRule type="containsText" dxfId="1394" priority="1577" operator="containsText" text="saknas">
      <formula>NOT(ISERROR(SEARCH("saknas",E202)))</formula>
    </cfRule>
  </conditionalFormatting>
  <conditionalFormatting sqref="E104">
    <cfRule type="containsText" dxfId="1393" priority="1576" operator="containsText" text="saknas">
      <formula>NOT(ISERROR(SEARCH("saknas",E104)))</formula>
    </cfRule>
  </conditionalFormatting>
  <conditionalFormatting sqref="E104">
    <cfRule type="containsText" dxfId="1392" priority="1575" operator="containsText" text="OBS">
      <formula>NOT(ISERROR(SEARCH("OBS",E104)))</formula>
    </cfRule>
  </conditionalFormatting>
  <conditionalFormatting sqref="E104">
    <cfRule type="containsText" dxfId="1391" priority="1574" operator="containsText" text="REK">
      <formula>NOT(ISERROR(SEARCH("REK",E104)))</formula>
    </cfRule>
  </conditionalFormatting>
  <conditionalFormatting sqref="E104">
    <cfRule type="containsText" dxfId="1390" priority="1572" operator="containsText" text="ej angivet">
      <formula>NOT(ISERROR(SEARCH("ej angivet",E104)))</formula>
    </cfRule>
    <cfRule type="cellIs" dxfId="1389" priority="1573" operator="equal">
      <formula>""""""</formula>
    </cfRule>
  </conditionalFormatting>
  <conditionalFormatting sqref="E112">
    <cfRule type="containsText" dxfId="1388" priority="1571" operator="containsText" text="saknas">
      <formula>NOT(ISERROR(SEARCH("saknas",E112)))</formula>
    </cfRule>
  </conditionalFormatting>
  <conditionalFormatting sqref="E112">
    <cfRule type="containsText" dxfId="1387" priority="1570" operator="containsText" text="OBS">
      <formula>NOT(ISERROR(SEARCH("OBS",E112)))</formula>
    </cfRule>
  </conditionalFormatting>
  <conditionalFormatting sqref="E112">
    <cfRule type="containsText" dxfId="1386" priority="1569" operator="containsText" text="REK">
      <formula>NOT(ISERROR(SEARCH("REK",E112)))</formula>
    </cfRule>
  </conditionalFormatting>
  <conditionalFormatting sqref="E112">
    <cfRule type="containsText" dxfId="1385" priority="1567" operator="containsText" text="ej angivet">
      <formula>NOT(ISERROR(SEARCH("ej angivet",E112)))</formula>
    </cfRule>
    <cfRule type="cellIs" dxfId="1384" priority="1568" operator="equal">
      <formula>""""""</formula>
    </cfRule>
  </conditionalFormatting>
  <conditionalFormatting sqref="E125:E127">
    <cfRule type="containsText" dxfId="1383" priority="1561" operator="containsText" text="saknas">
      <formula>NOT(ISERROR(SEARCH("saknas",E125)))</formula>
    </cfRule>
  </conditionalFormatting>
  <conditionalFormatting sqref="E125:E127">
    <cfRule type="containsText" dxfId="1382" priority="1560" operator="containsText" text="OBS">
      <formula>NOT(ISERROR(SEARCH("OBS",E125)))</formula>
    </cfRule>
  </conditionalFormatting>
  <conditionalFormatting sqref="E125:E127">
    <cfRule type="containsText" dxfId="1381" priority="1559" operator="containsText" text="REK">
      <formula>NOT(ISERROR(SEARCH("REK",E125)))</formula>
    </cfRule>
  </conditionalFormatting>
  <conditionalFormatting sqref="E125:E127">
    <cfRule type="containsText" dxfId="1380" priority="1557" operator="containsText" text="ej angivet">
      <formula>NOT(ISERROR(SEARCH("ej angivet",E125)))</formula>
    </cfRule>
    <cfRule type="cellIs" dxfId="1379" priority="1558" operator="equal">
      <formula>""""""</formula>
    </cfRule>
  </conditionalFormatting>
  <conditionalFormatting sqref="E135">
    <cfRule type="containsText" dxfId="1378" priority="1551" operator="containsText" text="saknas">
      <formula>NOT(ISERROR(SEARCH("saknas",E135)))</formula>
    </cfRule>
  </conditionalFormatting>
  <conditionalFormatting sqref="E135">
    <cfRule type="containsText" dxfId="1377" priority="1550" operator="containsText" text="OBS">
      <formula>NOT(ISERROR(SEARCH("OBS",E135)))</formula>
    </cfRule>
  </conditionalFormatting>
  <conditionalFormatting sqref="E135">
    <cfRule type="containsText" dxfId="1376" priority="1549" operator="containsText" text="REK">
      <formula>NOT(ISERROR(SEARCH("REK",E135)))</formula>
    </cfRule>
  </conditionalFormatting>
  <conditionalFormatting sqref="E135">
    <cfRule type="containsText" dxfId="1375" priority="1547" operator="containsText" text="ej angivet">
      <formula>NOT(ISERROR(SEARCH("ej angivet",E135)))</formula>
    </cfRule>
    <cfRule type="cellIs" dxfId="1374" priority="1548" operator="equal">
      <formula>""""""</formula>
    </cfRule>
  </conditionalFormatting>
  <conditionalFormatting sqref="E138">
    <cfRule type="containsText" dxfId="1373" priority="1546" operator="containsText" text="saknas">
      <formula>NOT(ISERROR(SEARCH("saknas",E138)))</formula>
    </cfRule>
  </conditionalFormatting>
  <conditionalFormatting sqref="E138">
    <cfRule type="containsText" dxfId="1372" priority="1545" operator="containsText" text="OBS">
      <formula>NOT(ISERROR(SEARCH("OBS",E138)))</formula>
    </cfRule>
  </conditionalFormatting>
  <conditionalFormatting sqref="E138">
    <cfRule type="containsText" dxfId="1371" priority="1544" operator="containsText" text="REK">
      <formula>NOT(ISERROR(SEARCH("REK",E138)))</formula>
    </cfRule>
  </conditionalFormatting>
  <conditionalFormatting sqref="E138">
    <cfRule type="containsText" dxfId="1370" priority="1542" operator="containsText" text="ej angivet">
      <formula>NOT(ISERROR(SEARCH("ej angivet",E138)))</formula>
    </cfRule>
    <cfRule type="cellIs" dxfId="1369" priority="1543" operator="equal">
      <formula>""""""</formula>
    </cfRule>
  </conditionalFormatting>
  <conditionalFormatting sqref="E140">
    <cfRule type="containsText" dxfId="1368" priority="1541" operator="containsText" text="saknas">
      <formula>NOT(ISERROR(SEARCH("saknas",E140)))</formula>
    </cfRule>
  </conditionalFormatting>
  <conditionalFormatting sqref="E140">
    <cfRule type="containsText" dxfId="1367" priority="1540" operator="containsText" text="OBS">
      <formula>NOT(ISERROR(SEARCH("OBS",E140)))</formula>
    </cfRule>
  </conditionalFormatting>
  <conditionalFormatting sqref="E140">
    <cfRule type="containsText" dxfId="1366" priority="1539" operator="containsText" text="REK">
      <formula>NOT(ISERROR(SEARCH("REK",E140)))</formula>
    </cfRule>
  </conditionalFormatting>
  <conditionalFormatting sqref="E140">
    <cfRule type="containsText" dxfId="1365" priority="1537" operator="containsText" text="ej angivet">
      <formula>NOT(ISERROR(SEARCH("ej angivet",E140)))</formula>
    </cfRule>
    <cfRule type="cellIs" dxfId="1364" priority="1538" operator="equal">
      <formula>""""""</formula>
    </cfRule>
  </conditionalFormatting>
  <conditionalFormatting sqref="E142">
    <cfRule type="containsText" dxfId="1363" priority="1536" operator="containsText" text="saknas">
      <formula>NOT(ISERROR(SEARCH("saknas",E142)))</formula>
    </cfRule>
  </conditionalFormatting>
  <conditionalFormatting sqref="E142">
    <cfRule type="containsText" dxfId="1362" priority="1535" operator="containsText" text="OBS">
      <formula>NOT(ISERROR(SEARCH("OBS",E142)))</formula>
    </cfRule>
  </conditionalFormatting>
  <conditionalFormatting sqref="E142">
    <cfRule type="containsText" dxfId="1361" priority="1534" operator="containsText" text="REK">
      <formula>NOT(ISERROR(SEARCH("REK",E142)))</formula>
    </cfRule>
  </conditionalFormatting>
  <conditionalFormatting sqref="E142">
    <cfRule type="containsText" dxfId="1360" priority="1532" operator="containsText" text="ej angivet">
      <formula>NOT(ISERROR(SEARCH("ej angivet",E142)))</formula>
    </cfRule>
    <cfRule type="cellIs" dxfId="1359" priority="1533" operator="equal">
      <formula>""""""</formula>
    </cfRule>
  </conditionalFormatting>
  <conditionalFormatting sqref="E161">
    <cfRule type="containsText" dxfId="1358" priority="1529" operator="containsText" text="OBS">
      <formula>NOT(ISERROR(SEARCH("OBS",E161)))</formula>
    </cfRule>
  </conditionalFormatting>
  <conditionalFormatting sqref="E161">
    <cfRule type="containsText" dxfId="1357" priority="1528" operator="containsText" text="REK">
      <formula>NOT(ISERROR(SEARCH("REK",E161)))</formula>
    </cfRule>
  </conditionalFormatting>
  <conditionalFormatting sqref="E161">
    <cfRule type="containsText" dxfId="1356" priority="1526" operator="containsText" text="ej angivet">
      <formula>NOT(ISERROR(SEARCH("ej angivet",E161)))</formula>
    </cfRule>
    <cfRule type="cellIs" dxfId="1355" priority="1527" operator="equal">
      <formula>""""""</formula>
    </cfRule>
  </conditionalFormatting>
  <conditionalFormatting sqref="E168">
    <cfRule type="containsText" dxfId="1354" priority="1524" operator="containsText" text="ej angivet">
      <formula>NOT(ISERROR(SEARCH("ej angivet",E168)))</formula>
    </cfRule>
    <cfRule type="cellIs" dxfId="1353" priority="1525" operator="equal">
      <formula>""""""</formula>
    </cfRule>
  </conditionalFormatting>
  <conditionalFormatting sqref="E171">
    <cfRule type="containsText" dxfId="1352" priority="1523" operator="containsText" text="OBS">
      <formula>NOT(ISERROR(SEARCH("OBS",E171)))</formula>
    </cfRule>
  </conditionalFormatting>
  <conditionalFormatting sqref="E171">
    <cfRule type="containsText" dxfId="1351" priority="1522" operator="containsText" text="REK">
      <formula>NOT(ISERROR(SEARCH("REK",E171)))</formula>
    </cfRule>
  </conditionalFormatting>
  <conditionalFormatting sqref="E171">
    <cfRule type="containsText" dxfId="1350" priority="1520" operator="containsText" text="ej angivet">
      <formula>NOT(ISERROR(SEARCH("ej angivet",E171)))</formula>
    </cfRule>
    <cfRule type="cellIs" dxfId="1349" priority="1521" operator="equal">
      <formula>""""""</formula>
    </cfRule>
  </conditionalFormatting>
  <conditionalFormatting sqref="E172">
    <cfRule type="containsText" dxfId="1348" priority="1519" operator="containsText" text="OBS">
      <formula>NOT(ISERROR(SEARCH("OBS",E172)))</formula>
    </cfRule>
  </conditionalFormatting>
  <conditionalFormatting sqref="E172">
    <cfRule type="containsText" dxfId="1347" priority="1518" operator="containsText" text="REK">
      <formula>NOT(ISERROR(SEARCH("REK",E172)))</formula>
    </cfRule>
  </conditionalFormatting>
  <conditionalFormatting sqref="E172">
    <cfRule type="containsText" dxfId="1346" priority="1516" operator="containsText" text="ej angivet">
      <formula>NOT(ISERROR(SEARCH("ej angivet",E172)))</formula>
    </cfRule>
    <cfRule type="cellIs" dxfId="1345" priority="1517" operator="equal">
      <formula>""""""</formula>
    </cfRule>
  </conditionalFormatting>
  <conditionalFormatting sqref="E174:E175">
    <cfRule type="containsText" dxfId="1344" priority="1511" operator="containsText" text="OBS">
      <formula>NOT(ISERROR(SEARCH("OBS",E174)))</formula>
    </cfRule>
  </conditionalFormatting>
  <conditionalFormatting sqref="E174:E175">
    <cfRule type="containsText" dxfId="1343" priority="1510" operator="containsText" text="REK">
      <formula>NOT(ISERROR(SEARCH("REK",E174)))</formula>
    </cfRule>
  </conditionalFormatting>
  <conditionalFormatting sqref="E174:E175">
    <cfRule type="containsText" dxfId="1342" priority="1508" operator="containsText" text="ej angivet">
      <formula>NOT(ISERROR(SEARCH("ej angivet",E174)))</formula>
    </cfRule>
    <cfRule type="cellIs" dxfId="1341" priority="1509" operator="equal">
      <formula>""""""</formula>
    </cfRule>
  </conditionalFormatting>
  <conditionalFormatting sqref="E179">
    <cfRule type="containsText" dxfId="1340" priority="1507" operator="containsText" text="OBS">
      <formula>NOT(ISERROR(SEARCH("OBS",E179)))</formula>
    </cfRule>
  </conditionalFormatting>
  <conditionalFormatting sqref="E179">
    <cfRule type="containsText" dxfId="1339" priority="1506" operator="containsText" text="REK">
      <formula>NOT(ISERROR(SEARCH("REK",E179)))</formula>
    </cfRule>
  </conditionalFormatting>
  <conditionalFormatting sqref="E179">
    <cfRule type="containsText" dxfId="1338" priority="1504" operator="containsText" text="ej angivet">
      <formula>NOT(ISERROR(SEARCH("ej angivet",E179)))</formula>
    </cfRule>
    <cfRule type="cellIs" dxfId="1337" priority="1505" operator="equal">
      <formula>""""""</formula>
    </cfRule>
  </conditionalFormatting>
  <conditionalFormatting sqref="E218">
    <cfRule type="containsText" dxfId="1336" priority="1503" operator="containsText" text="saknas">
      <formula>NOT(ISERROR(SEARCH("saknas",E218)))</formula>
    </cfRule>
  </conditionalFormatting>
  <conditionalFormatting sqref="E221">
    <cfRule type="containsText" dxfId="1335" priority="1502" operator="containsText" text="saknas">
      <formula>NOT(ISERROR(SEARCH("saknas",E221)))</formula>
    </cfRule>
  </conditionalFormatting>
  <conditionalFormatting sqref="E218">
    <cfRule type="containsText" dxfId="1334" priority="1501" operator="containsText" text="saknas">
      <formula>NOT(ISERROR(SEARCH("saknas",E218)))</formula>
    </cfRule>
  </conditionalFormatting>
  <conditionalFormatting sqref="E203">
    <cfRule type="containsText" dxfId="1333" priority="1464" operator="containsText" text="saknas">
      <formula>NOT(ISERROR(SEARCH("saknas",E203)))</formula>
    </cfRule>
  </conditionalFormatting>
  <conditionalFormatting sqref="E153">
    <cfRule type="containsText" dxfId="1332" priority="1495" operator="containsText" text="saknas">
      <formula>NOT(ISERROR(SEARCH("saknas",E153)))</formula>
    </cfRule>
  </conditionalFormatting>
  <conditionalFormatting sqref="E153">
    <cfRule type="containsText" dxfId="1331" priority="1494" operator="containsText" text="OBS">
      <formula>NOT(ISERROR(SEARCH("OBS",E153)))</formula>
    </cfRule>
  </conditionalFormatting>
  <conditionalFormatting sqref="E153">
    <cfRule type="containsText" dxfId="1330" priority="1493" operator="containsText" text="REK">
      <formula>NOT(ISERROR(SEARCH("REK",E153)))</formula>
    </cfRule>
  </conditionalFormatting>
  <conditionalFormatting sqref="E153">
    <cfRule type="containsText" dxfId="1329" priority="1491" operator="containsText" text="ej angivet">
      <formula>NOT(ISERROR(SEARCH("ej angivet",E153)))</formula>
    </cfRule>
    <cfRule type="cellIs" dxfId="1328" priority="1492" operator="equal">
      <formula>""""""</formula>
    </cfRule>
  </conditionalFormatting>
  <conditionalFormatting sqref="E169">
    <cfRule type="containsText" dxfId="1327" priority="1490" operator="containsText" text="saknas">
      <formula>NOT(ISERROR(SEARCH("saknas",E169)))</formula>
    </cfRule>
  </conditionalFormatting>
  <conditionalFormatting sqref="E169">
    <cfRule type="containsText" dxfId="1326" priority="1489" operator="containsText" text="OBS">
      <formula>NOT(ISERROR(SEARCH("OBS",E169)))</formula>
    </cfRule>
  </conditionalFormatting>
  <conditionalFormatting sqref="E169">
    <cfRule type="containsText" dxfId="1325" priority="1488" operator="containsText" text="REK">
      <formula>NOT(ISERROR(SEARCH("REK",E169)))</formula>
    </cfRule>
  </conditionalFormatting>
  <conditionalFormatting sqref="E169">
    <cfRule type="containsText" dxfId="1324" priority="1486" operator="containsText" text="ej angivet">
      <formula>NOT(ISERROR(SEARCH("ej angivet",E169)))</formula>
    </cfRule>
    <cfRule type="cellIs" dxfId="1323" priority="1487" operator="equal">
      <formula>""""""</formula>
    </cfRule>
  </conditionalFormatting>
  <conditionalFormatting sqref="E181">
    <cfRule type="containsText" dxfId="1322" priority="1485" operator="containsText" text="saknas">
      <formula>NOT(ISERROR(SEARCH("saknas",E181)))</formula>
    </cfRule>
  </conditionalFormatting>
  <conditionalFormatting sqref="E199">
    <cfRule type="containsText" dxfId="1321" priority="1484" operator="containsText" text="saknas">
      <formula>NOT(ISERROR(SEARCH("saknas",E199)))</formula>
    </cfRule>
  </conditionalFormatting>
  <conditionalFormatting sqref="E211">
    <cfRule type="containsText" dxfId="1320" priority="1483" operator="containsText" text="saknas">
      <formula>NOT(ISERROR(SEARCH("saknas",E211)))</formula>
    </cfRule>
  </conditionalFormatting>
  <conditionalFormatting sqref="E152">
    <cfRule type="containsText" dxfId="1319" priority="1481" operator="containsText" text="saknas">
      <formula>NOT(ISERROR(SEARCH("saknas",E152)))</formula>
    </cfRule>
  </conditionalFormatting>
  <conditionalFormatting sqref="E152">
    <cfRule type="containsText" dxfId="1318" priority="1480" operator="containsText" text="OBS">
      <formula>NOT(ISERROR(SEARCH("OBS",E152)))</formula>
    </cfRule>
  </conditionalFormatting>
  <conditionalFormatting sqref="E152">
    <cfRule type="containsText" dxfId="1317" priority="1479" operator="containsText" text="REK">
      <formula>NOT(ISERROR(SEARCH("REK",E152)))</formula>
    </cfRule>
  </conditionalFormatting>
  <conditionalFormatting sqref="E162">
    <cfRule type="containsText" dxfId="1316" priority="1478" operator="containsText" text="saknas">
      <formula>NOT(ISERROR(SEARCH("saknas",E162)))</formula>
    </cfRule>
  </conditionalFormatting>
  <conditionalFormatting sqref="E203">
    <cfRule type="containsText" dxfId="1315" priority="1473" operator="containsText" text="saknas">
      <formula>NOT(ISERROR(SEARCH("saknas",E203)))</formula>
    </cfRule>
  </conditionalFormatting>
  <conditionalFormatting sqref="E152">
    <cfRule type="containsText" dxfId="1314" priority="1472" operator="containsText" text="saknas">
      <formula>NOT(ISERROR(SEARCH("saknas",E152)))</formula>
    </cfRule>
  </conditionalFormatting>
  <conditionalFormatting sqref="E152">
    <cfRule type="containsText" dxfId="1313" priority="1471" operator="containsText" text="OBS">
      <formula>NOT(ISERROR(SEARCH("OBS",E152)))</formula>
    </cfRule>
  </conditionalFormatting>
  <conditionalFormatting sqref="E152">
    <cfRule type="containsText" dxfId="1312" priority="1470" operator="containsText" text="REK">
      <formula>NOT(ISERROR(SEARCH("REK",E152)))</formula>
    </cfRule>
  </conditionalFormatting>
  <conditionalFormatting sqref="E162">
    <cfRule type="containsText" dxfId="1311" priority="1469" operator="containsText" text="saknas">
      <formula>NOT(ISERROR(SEARCH("saknas",E162)))</formula>
    </cfRule>
  </conditionalFormatting>
  <conditionalFormatting sqref="E9">
    <cfRule type="containsText" dxfId="1310" priority="1463" operator="containsText" text="saknas">
      <formula>NOT(ISERROR(SEARCH("saknas",E9)))</formula>
    </cfRule>
  </conditionalFormatting>
  <conditionalFormatting sqref="E9">
    <cfRule type="containsText" dxfId="1309" priority="1462" operator="containsText" text="OBS">
      <formula>NOT(ISERROR(SEARCH("OBS",E9)))</formula>
    </cfRule>
  </conditionalFormatting>
  <conditionalFormatting sqref="E9">
    <cfRule type="containsText" dxfId="1308" priority="1461" operator="containsText" text="REK">
      <formula>NOT(ISERROR(SEARCH("REK",E9)))</formula>
    </cfRule>
  </conditionalFormatting>
  <conditionalFormatting sqref="E9">
    <cfRule type="containsText" dxfId="1307" priority="1459" operator="containsText" text="ej angivet">
      <formula>NOT(ISERROR(SEARCH("ej angivet",E9)))</formula>
    </cfRule>
    <cfRule type="cellIs" dxfId="1306" priority="1460" operator="equal">
      <formula>""""""</formula>
    </cfRule>
  </conditionalFormatting>
  <conditionalFormatting sqref="E24">
    <cfRule type="cellIs" dxfId="1305" priority="1458" operator="equal">
      <formula>0</formula>
    </cfRule>
  </conditionalFormatting>
  <conditionalFormatting sqref="E24">
    <cfRule type="containsBlanks" dxfId="1304" priority="1457">
      <formula>LEN(TRIM(E24))=0</formula>
    </cfRule>
  </conditionalFormatting>
  <conditionalFormatting sqref="E134">
    <cfRule type="containsText" dxfId="1303" priority="1456" operator="containsText" text="saknas">
      <formula>NOT(ISERROR(SEARCH("saknas",E134)))</formula>
    </cfRule>
  </conditionalFormatting>
  <conditionalFormatting sqref="E134">
    <cfRule type="containsText" dxfId="1302" priority="1455" operator="containsText" text="OBS">
      <formula>NOT(ISERROR(SEARCH("OBS",E134)))</formula>
    </cfRule>
  </conditionalFormatting>
  <conditionalFormatting sqref="E134">
    <cfRule type="containsText" dxfId="1301" priority="1454" operator="containsText" text="REK">
      <formula>NOT(ISERROR(SEARCH("REK",E134)))</formula>
    </cfRule>
  </conditionalFormatting>
  <conditionalFormatting sqref="E134">
    <cfRule type="containsText" dxfId="1300" priority="1452" operator="containsText" text="ej angivet">
      <formula>NOT(ISERROR(SEARCH("ej angivet",E134)))</formula>
    </cfRule>
    <cfRule type="cellIs" dxfId="1299" priority="1453" operator="equal">
      <formula>""""""</formula>
    </cfRule>
  </conditionalFormatting>
  <conditionalFormatting sqref="B59">
    <cfRule type="containsText" dxfId="1298" priority="1439" operator="containsText" text="saknas">
      <formula>NOT(ISERROR(SEARCH("saknas",B59)))</formula>
    </cfRule>
  </conditionalFormatting>
  <conditionalFormatting sqref="B59">
    <cfRule type="containsText" dxfId="1297" priority="1437" operator="containsText" text="ej angivet">
      <formula>NOT(ISERROR(SEARCH("ej angivet",B59)))</formula>
    </cfRule>
    <cfRule type="cellIs" dxfId="1296" priority="1438" operator="equal">
      <formula>""""""</formula>
    </cfRule>
  </conditionalFormatting>
  <conditionalFormatting sqref="B60">
    <cfRule type="containsText" dxfId="1295" priority="1436" operator="containsText" text="saknas">
      <formula>NOT(ISERROR(SEARCH("saknas",B60)))</formula>
    </cfRule>
  </conditionalFormatting>
  <conditionalFormatting sqref="B60">
    <cfRule type="containsText" dxfId="1294" priority="1434" operator="containsText" text="ej angivet">
      <formula>NOT(ISERROR(SEARCH("ej angivet",B60)))</formula>
    </cfRule>
    <cfRule type="cellIs" dxfId="1293" priority="1435" operator="equal">
      <formula>""""""</formula>
    </cfRule>
  </conditionalFormatting>
  <conditionalFormatting sqref="B26">
    <cfRule type="containsText" dxfId="1292" priority="1430" operator="containsText" text="saknas">
      <formula>NOT(ISERROR(SEARCH("saknas",B26)))</formula>
    </cfRule>
  </conditionalFormatting>
  <conditionalFormatting sqref="B26">
    <cfRule type="containsText" dxfId="1291" priority="1428" operator="containsText" text="ej angivet">
      <formula>NOT(ISERROR(SEARCH("ej angivet",B26)))</formula>
    </cfRule>
    <cfRule type="cellIs" dxfId="1290" priority="1429" operator="equal">
      <formula>""""""</formula>
    </cfRule>
  </conditionalFormatting>
  <conditionalFormatting sqref="F27:G27">
    <cfRule type="containsText" dxfId="1289" priority="1426" operator="containsText" text="ej angivet">
      <formula>NOT(ISERROR(SEARCH("ej angivet",F27)))</formula>
    </cfRule>
    <cfRule type="cellIs" dxfId="1288" priority="1427" operator="equal">
      <formula>""""""</formula>
    </cfRule>
  </conditionalFormatting>
  <conditionalFormatting sqref="O31">
    <cfRule type="containsText" dxfId="1287" priority="1425" operator="containsText" text="saknas">
      <formula>NOT(ISERROR(SEARCH("saknas",O31)))</formula>
    </cfRule>
  </conditionalFormatting>
  <conditionalFormatting sqref="O31">
    <cfRule type="containsText" dxfId="1286" priority="1423" operator="containsText" text="ej angivet">
      <formula>NOT(ISERROR(SEARCH("ej angivet",O31)))</formula>
    </cfRule>
    <cfRule type="cellIs" dxfId="1285" priority="1424" operator="equal">
      <formula>""""""</formula>
    </cfRule>
  </conditionalFormatting>
  <conditionalFormatting sqref="B33">
    <cfRule type="containsText" dxfId="1284" priority="1422" operator="containsText" text="saknas">
      <formula>NOT(ISERROR(SEARCH("saknas",B33)))</formula>
    </cfRule>
  </conditionalFormatting>
  <conditionalFormatting sqref="B33">
    <cfRule type="containsText" dxfId="1283" priority="1420" operator="containsText" text="ej angivet">
      <formula>NOT(ISERROR(SEARCH("ej angivet",B33)))</formula>
    </cfRule>
    <cfRule type="cellIs" dxfId="1282" priority="1421" operator="equal">
      <formula>""""""</formula>
    </cfRule>
  </conditionalFormatting>
  <conditionalFormatting sqref="E42">
    <cfRule type="containsText" dxfId="1281" priority="1419" operator="containsText" text="saknas">
      <formula>NOT(ISERROR(SEARCH("saknas",E42)))</formula>
    </cfRule>
  </conditionalFormatting>
  <conditionalFormatting sqref="E42">
    <cfRule type="containsText" dxfId="1280" priority="1418" operator="containsText" text="OBS">
      <formula>NOT(ISERROR(SEARCH("OBS",E42)))</formula>
    </cfRule>
  </conditionalFormatting>
  <conditionalFormatting sqref="E42">
    <cfRule type="containsText" dxfId="1279" priority="1417" operator="containsText" text="REK">
      <formula>NOT(ISERROR(SEARCH("REK",E42)))</formula>
    </cfRule>
  </conditionalFormatting>
  <conditionalFormatting sqref="E42">
    <cfRule type="containsText" dxfId="1278" priority="1415" operator="containsText" text="ej angivet">
      <formula>NOT(ISERROR(SEARCH("ej angivet",E42)))</formula>
    </cfRule>
    <cfRule type="cellIs" dxfId="1277" priority="1416" operator="equal">
      <formula>""""""</formula>
    </cfRule>
  </conditionalFormatting>
  <conditionalFormatting sqref="P26">
    <cfRule type="containsText" dxfId="1276" priority="1414" operator="containsText" text="saknas">
      <formula>NOT(ISERROR(SEARCH("saknas",P26)))</formula>
    </cfRule>
  </conditionalFormatting>
  <conditionalFormatting sqref="P26">
    <cfRule type="containsText" dxfId="1275" priority="1412" operator="containsText" text="ej angivet">
      <formula>NOT(ISERROR(SEARCH("ej angivet",P26)))</formula>
    </cfRule>
    <cfRule type="cellIs" dxfId="1274" priority="1413" operator="equal">
      <formula>""""""</formula>
    </cfRule>
  </conditionalFormatting>
  <conditionalFormatting sqref="C223:D229 C242:D243">
    <cfRule type="containsText" dxfId="1273" priority="1410" operator="containsText" text="REK">
      <formula>NOT(ISERROR(SEARCH("REK",C223)))</formula>
    </cfRule>
    <cfRule type="containsText" dxfId="1272" priority="1411" operator="containsText" text="OBS">
      <formula>NOT(ISERROR(SEARCH("OBS",C223)))</formula>
    </cfRule>
  </conditionalFormatting>
  <conditionalFormatting sqref="C222:D222">
    <cfRule type="containsText" dxfId="1271" priority="1405" operator="containsText" text="REK">
      <formula>NOT(ISERROR(SEARCH("REK",C222)))</formula>
    </cfRule>
    <cfRule type="containsText" dxfId="1270" priority="1406" operator="containsText" text="OBS">
      <formula>NOT(ISERROR(SEARCH("OBS",C222)))</formula>
    </cfRule>
  </conditionalFormatting>
  <conditionalFormatting sqref="J53 L53">
    <cfRule type="containsText" dxfId="1269" priority="1391" operator="containsText" text="saknas">
      <formula>NOT(ISERROR(SEARCH("saknas",J53)))</formula>
    </cfRule>
  </conditionalFormatting>
  <conditionalFormatting sqref="J53 L53">
    <cfRule type="containsText" dxfId="1268" priority="1389" operator="containsText" text="ej angivet">
      <formula>NOT(ISERROR(SEARCH("ej angivet",J53)))</formula>
    </cfRule>
    <cfRule type="cellIs" dxfId="1267" priority="1390" operator="equal">
      <formula>""""""</formula>
    </cfRule>
  </conditionalFormatting>
  <conditionalFormatting sqref="B17">
    <cfRule type="containsText" dxfId="1266" priority="1388" operator="containsText" text="saknas">
      <formula>NOT(ISERROR(SEARCH("saknas",B17)))</formula>
    </cfRule>
  </conditionalFormatting>
  <conditionalFormatting sqref="B17">
    <cfRule type="containsText" dxfId="1265" priority="1386" operator="containsText" text="ej angivet">
      <formula>NOT(ISERROR(SEARCH("ej angivet",B17)))</formula>
    </cfRule>
    <cfRule type="cellIs" dxfId="1264" priority="1387" operator="equal">
      <formula>""""""</formula>
    </cfRule>
  </conditionalFormatting>
  <conditionalFormatting sqref="L19">
    <cfRule type="containsText" dxfId="1263" priority="1385" operator="containsText" text="saknas">
      <formula>NOT(ISERROR(SEARCH("saknas",L19)))</formula>
    </cfRule>
  </conditionalFormatting>
  <conditionalFormatting sqref="L19">
    <cfRule type="containsText" dxfId="1262" priority="1383" operator="containsText" text="ej angivet">
      <formula>NOT(ISERROR(SEARCH("ej angivet",L19)))</formula>
    </cfRule>
    <cfRule type="cellIs" dxfId="1261" priority="1384" operator="equal">
      <formula>""""""</formula>
    </cfRule>
  </conditionalFormatting>
  <conditionalFormatting sqref="B18">
    <cfRule type="containsText" dxfId="1260" priority="1379" operator="containsText" text="saknas">
      <formula>NOT(ISERROR(SEARCH("saknas",B18)))</formula>
    </cfRule>
  </conditionalFormatting>
  <conditionalFormatting sqref="B18">
    <cfRule type="containsText" dxfId="1259" priority="1377" operator="containsText" text="ej angivet">
      <formula>NOT(ISERROR(SEARCH("ej angivet",B18)))</formula>
    </cfRule>
    <cfRule type="cellIs" dxfId="1258" priority="1378" operator="equal">
      <formula>""""""</formula>
    </cfRule>
  </conditionalFormatting>
  <conditionalFormatting sqref="H21:I21">
    <cfRule type="containsText" dxfId="1257" priority="1376" operator="containsText" text="saknas">
      <formula>NOT(ISERROR(SEARCH("saknas",H21)))</formula>
    </cfRule>
  </conditionalFormatting>
  <conditionalFormatting sqref="H21:I21">
    <cfRule type="containsText" dxfId="1256" priority="1374" operator="containsText" text="ej angivet">
      <formula>NOT(ISERROR(SEARCH("ej angivet",H21)))</formula>
    </cfRule>
    <cfRule type="cellIs" dxfId="1255" priority="1375" operator="equal">
      <formula>""""""</formula>
    </cfRule>
  </conditionalFormatting>
  <conditionalFormatting sqref="H22">
    <cfRule type="containsText" dxfId="1254" priority="1373" operator="containsText" text="saknas">
      <formula>NOT(ISERROR(SEARCH("saknas",H22)))</formula>
    </cfRule>
  </conditionalFormatting>
  <conditionalFormatting sqref="H22">
    <cfRule type="containsText" dxfId="1253" priority="1371" operator="containsText" text="ej angivet">
      <formula>NOT(ISERROR(SEARCH("ej angivet",H22)))</formula>
    </cfRule>
    <cfRule type="cellIs" dxfId="1252" priority="1372" operator="equal">
      <formula>""""""</formula>
    </cfRule>
  </conditionalFormatting>
  <conditionalFormatting sqref="J22 L22">
    <cfRule type="containsText" dxfId="1251" priority="1370" operator="containsText" text="saknas">
      <formula>NOT(ISERROR(SEARCH("saknas",J22)))</formula>
    </cfRule>
  </conditionalFormatting>
  <conditionalFormatting sqref="J22 L22">
    <cfRule type="containsText" dxfId="1250" priority="1368" operator="containsText" text="ej angivet">
      <formula>NOT(ISERROR(SEARCH("ej angivet",J22)))</formula>
    </cfRule>
    <cfRule type="cellIs" dxfId="1249" priority="1369" operator="equal">
      <formula>""""""</formula>
    </cfRule>
  </conditionalFormatting>
  <conditionalFormatting sqref="O21">
    <cfRule type="containsText" dxfId="1248" priority="1364" operator="containsText" text="saknas">
      <formula>NOT(ISERROR(SEARCH("saknas",O21)))</formula>
    </cfRule>
  </conditionalFormatting>
  <conditionalFormatting sqref="O21">
    <cfRule type="containsText" dxfId="1247" priority="1362" operator="containsText" text="ej angivet">
      <formula>NOT(ISERROR(SEARCH("ej angivet",O21)))</formula>
    </cfRule>
    <cfRule type="cellIs" dxfId="1246" priority="1363" operator="equal">
      <formula>""""""</formula>
    </cfRule>
  </conditionalFormatting>
  <conditionalFormatting sqref="L10:L11">
    <cfRule type="containsText" dxfId="1245" priority="1361" operator="containsText" text="saknas">
      <formula>NOT(ISERROR(SEARCH("saknas",L10)))</formula>
    </cfRule>
  </conditionalFormatting>
  <conditionalFormatting sqref="L10:L11">
    <cfRule type="containsText" dxfId="1244" priority="1359" operator="containsText" text="ej angivet">
      <formula>NOT(ISERROR(SEARCH("ej angivet",L10)))</formula>
    </cfRule>
    <cfRule type="cellIs" dxfId="1243" priority="1360" operator="equal">
      <formula>""""""</formula>
    </cfRule>
  </conditionalFormatting>
  <conditionalFormatting sqref="H12:H13">
    <cfRule type="containsText" dxfId="1242" priority="1358" operator="containsText" text="saknas">
      <formula>NOT(ISERROR(SEARCH("saknas",H12)))</formula>
    </cfRule>
  </conditionalFormatting>
  <conditionalFormatting sqref="H12:H13">
    <cfRule type="containsText" dxfId="1241" priority="1356" operator="containsText" text="ej angivet">
      <formula>NOT(ISERROR(SEARCH("ej angivet",H12)))</formula>
    </cfRule>
    <cfRule type="cellIs" dxfId="1240" priority="1357" operator="equal">
      <formula>""""""</formula>
    </cfRule>
  </conditionalFormatting>
  <conditionalFormatting sqref="F12">
    <cfRule type="containsText" dxfId="1239" priority="1354" operator="containsText" text="ej angivet">
      <formula>NOT(ISERROR(SEARCH("ej angivet",F12)))</formula>
    </cfRule>
    <cfRule type="cellIs" dxfId="1238" priority="1355" operator="equal">
      <formula>""""""</formula>
    </cfRule>
  </conditionalFormatting>
  <conditionalFormatting sqref="R11">
    <cfRule type="containsText" dxfId="1237" priority="1350" operator="containsText" text="saknas">
      <formula>NOT(ISERROR(SEARCH("saknas",R11)))</formula>
    </cfRule>
  </conditionalFormatting>
  <conditionalFormatting sqref="R11">
    <cfRule type="containsText" dxfId="1236" priority="1348" operator="containsText" text="ej angivet">
      <formula>NOT(ISERROR(SEARCH("ej angivet",R11)))</formula>
    </cfRule>
    <cfRule type="cellIs" dxfId="1235" priority="1349" operator="equal">
      <formula>""""""</formula>
    </cfRule>
  </conditionalFormatting>
  <conditionalFormatting sqref="F13">
    <cfRule type="containsText" dxfId="1234" priority="1346" operator="containsText" text="ej angivet">
      <formula>NOT(ISERROR(SEARCH("ej angivet",F13)))</formula>
    </cfRule>
    <cfRule type="cellIs" dxfId="1233" priority="1347" operator="equal">
      <formula>""""""</formula>
    </cfRule>
  </conditionalFormatting>
  <conditionalFormatting sqref="L13">
    <cfRule type="containsText" dxfId="1232" priority="1342" operator="containsText" text="saknas">
      <formula>NOT(ISERROR(SEARCH("saknas",L13)))</formula>
    </cfRule>
  </conditionalFormatting>
  <conditionalFormatting sqref="L13">
    <cfRule type="containsText" dxfId="1231" priority="1340" operator="containsText" text="ej angivet">
      <formula>NOT(ISERROR(SEARCH("ej angivet",L13)))</formula>
    </cfRule>
    <cfRule type="cellIs" dxfId="1230" priority="1341" operator="equal">
      <formula>""""""</formula>
    </cfRule>
  </conditionalFormatting>
  <conditionalFormatting sqref="I127">
    <cfRule type="containsText" dxfId="1229" priority="1339" operator="containsText" text="saknas">
      <formula>NOT(ISERROR(SEARCH("saknas",I127)))</formula>
    </cfRule>
  </conditionalFormatting>
  <conditionalFormatting sqref="I127">
    <cfRule type="containsText" dxfId="1228" priority="1337" operator="containsText" text="ej angivet">
      <formula>NOT(ISERROR(SEARCH("ej angivet",I127)))</formula>
    </cfRule>
    <cfRule type="cellIs" dxfId="1227" priority="1338" operator="equal">
      <formula>""""""</formula>
    </cfRule>
  </conditionalFormatting>
  <conditionalFormatting sqref="E132">
    <cfRule type="containsText" dxfId="1226" priority="1336" operator="containsText" text="saknas">
      <formula>NOT(ISERROR(SEARCH("saknas",E132)))</formula>
    </cfRule>
  </conditionalFormatting>
  <conditionalFormatting sqref="E132">
    <cfRule type="containsText" dxfId="1225" priority="1335" operator="containsText" text="OBS">
      <formula>NOT(ISERROR(SEARCH("OBS",E132)))</formula>
    </cfRule>
  </conditionalFormatting>
  <conditionalFormatting sqref="E132">
    <cfRule type="containsText" dxfId="1224" priority="1334" operator="containsText" text="REK">
      <formula>NOT(ISERROR(SEARCH("REK",E132)))</formula>
    </cfRule>
  </conditionalFormatting>
  <conditionalFormatting sqref="E132">
    <cfRule type="containsText" dxfId="1223" priority="1332" operator="containsText" text="ej angivet">
      <formula>NOT(ISERROR(SEARCH("ej angivet",E132)))</formula>
    </cfRule>
    <cfRule type="cellIs" dxfId="1222" priority="1333" operator="equal">
      <formula>""""""</formula>
    </cfRule>
  </conditionalFormatting>
  <conditionalFormatting sqref="I122:I132 I76:I80 I74 I82:I85">
    <cfRule type="containsText" dxfId="1221" priority="1331" operator="containsText" text="saknas">
      <formula>NOT(ISERROR(SEARCH("saknas",I74)))</formula>
    </cfRule>
  </conditionalFormatting>
  <conditionalFormatting sqref="I122:I132 I76:I80 I74 I82:I85">
    <cfRule type="containsText" dxfId="1220" priority="1329" operator="containsText" text="ej angivet">
      <formula>NOT(ISERROR(SEARCH("ej angivet",I74)))</formula>
    </cfRule>
    <cfRule type="cellIs" dxfId="1219" priority="1330" operator="equal">
      <formula>""""""</formula>
    </cfRule>
  </conditionalFormatting>
  <conditionalFormatting sqref="I128">
    <cfRule type="containsText" dxfId="1218" priority="1325" operator="containsText" text="saknas">
      <formula>NOT(ISERROR(SEARCH("saknas",I128)))</formula>
    </cfRule>
  </conditionalFormatting>
  <conditionalFormatting sqref="I128">
    <cfRule type="containsText" dxfId="1217" priority="1323" operator="containsText" text="ej angivet">
      <formula>NOT(ISERROR(SEARCH("ej angivet",I128)))</formula>
    </cfRule>
    <cfRule type="cellIs" dxfId="1216" priority="1324" operator="equal">
      <formula>""""""</formula>
    </cfRule>
  </conditionalFormatting>
  <conditionalFormatting sqref="E143:E145">
    <cfRule type="containsText" dxfId="1215" priority="1319" operator="containsText" text="saknas">
      <formula>NOT(ISERROR(SEARCH("saknas",E143)))</formula>
    </cfRule>
  </conditionalFormatting>
  <conditionalFormatting sqref="E143:E145">
    <cfRule type="containsText" dxfId="1214" priority="1318" operator="containsText" text="OBS">
      <formula>NOT(ISERROR(SEARCH("OBS",E143)))</formula>
    </cfRule>
  </conditionalFormatting>
  <conditionalFormatting sqref="E143:E145">
    <cfRule type="containsText" dxfId="1213" priority="1317" operator="containsText" text="REK">
      <formula>NOT(ISERROR(SEARCH("REK",E143)))</formula>
    </cfRule>
  </conditionalFormatting>
  <conditionalFormatting sqref="E143:E145">
    <cfRule type="containsText" dxfId="1212" priority="1315" operator="containsText" text="ej angivet">
      <formula>NOT(ISERROR(SEARCH("ej angivet",E143)))</formula>
    </cfRule>
    <cfRule type="cellIs" dxfId="1211" priority="1316" operator="equal">
      <formula>""""""</formula>
    </cfRule>
  </conditionalFormatting>
  <conditionalFormatting sqref="I144">
    <cfRule type="containsText" dxfId="1210" priority="1311" operator="containsText" text="saknas">
      <formula>NOT(ISERROR(SEARCH("saknas",I144)))</formula>
    </cfRule>
  </conditionalFormatting>
  <conditionalFormatting sqref="I144">
    <cfRule type="containsText" dxfId="1209" priority="1309" operator="containsText" text="ej angivet">
      <formula>NOT(ISERROR(SEARCH("ej angivet",I144)))</formula>
    </cfRule>
    <cfRule type="cellIs" dxfId="1208" priority="1310" operator="equal">
      <formula>""""""</formula>
    </cfRule>
  </conditionalFormatting>
  <conditionalFormatting sqref="K1">
    <cfRule type="containsText" dxfId="1207" priority="1308" operator="containsText" text="saknas">
      <formula>NOT(ISERROR(SEARCH("saknas",K1)))</formula>
    </cfRule>
  </conditionalFormatting>
  <conditionalFormatting sqref="K1">
    <cfRule type="containsText" dxfId="1206" priority="1306" operator="containsText" text="ej angivet">
      <formula>NOT(ISERROR(SEARCH("ej angivet",K1)))</formula>
    </cfRule>
    <cfRule type="cellIs" dxfId="1205" priority="1307" operator="equal">
      <formula>""""""</formula>
    </cfRule>
  </conditionalFormatting>
  <conditionalFormatting sqref="K2">
    <cfRule type="containsText" dxfId="1204" priority="1305" operator="containsText" text="saknas">
      <formula>NOT(ISERROR(SEARCH("saknas",K2)))</formula>
    </cfRule>
  </conditionalFormatting>
  <conditionalFormatting sqref="K2">
    <cfRule type="containsText" dxfId="1203" priority="1303" operator="containsText" text="ej angivet">
      <formula>NOT(ISERROR(SEARCH("ej angivet",K2)))</formula>
    </cfRule>
    <cfRule type="cellIs" dxfId="1202" priority="1304" operator="equal">
      <formula>""""""</formula>
    </cfRule>
  </conditionalFormatting>
  <conditionalFormatting sqref="F133">
    <cfRule type="containsText" dxfId="1201" priority="1289" operator="containsText" text="ej angivet">
      <formula>NOT(ISERROR(SEARCH("ej angivet",F133)))</formula>
    </cfRule>
    <cfRule type="cellIs" dxfId="1200" priority="1290" operator="equal">
      <formula>""""""</formula>
    </cfRule>
  </conditionalFormatting>
  <conditionalFormatting sqref="H133 J133">
    <cfRule type="containsText" dxfId="1199" priority="1299" operator="containsText" text="saknas">
      <formula>NOT(ISERROR(SEARCH("saknas",H133)))</formula>
    </cfRule>
  </conditionalFormatting>
  <conditionalFormatting sqref="H133 J133">
    <cfRule type="containsText" dxfId="1198" priority="1297" operator="containsText" text="ej angivet">
      <formula>NOT(ISERROR(SEARCH("ej angivet",H133)))</formula>
    </cfRule>
    <cfRule type="cellIs" dxfId="1197" priority="1298" operator="equal">
      <formula>""""""</formula>
    </cfRule>
  </conditionalFormatting>
  <conditionalFormatting sqref="I133">
    <cfRule type="containsText" dxfId="1196" priority="1296" operator="containsText" text="saknas">
      <formula>NOT(ISERROR(SEARCH("saknas",I133)))</formula>
    </cfRule>
  </conditionalFormatting>
  <conditionalFormatting sqref="I133">
    <cfRule type="containsText" dxfId="1195" priority="1294" operator="containsText" text="ej angivet">
      <formula>NOT(ISERROR(SEARCH("ej angivet",I133)))</formula>
    </cfRule>
    <cfRule type="cellIs" dxfId="1194" priority="1295" operator="equal">
      <formula>""""""</formula>
    </cfRule>
  </conditionalFormatting>
  <conditionalFormatting sqref="B133">
    <cfRule type="containsText" dxfId="1193" priority="1293" operator="containsText" text="saknas">
      <formula>NOT(ISERROR(SEARCH("saknas",B133)))</formula>
    </cfRule>
  </conditionalFormatting>
  <conditionalFormatting sqref="B133">
    <cfRule type="containsText" dxfId="1192" priority="1291" operator="containsText" text="ej angivet">
      <formula>NOT(ISERROR(SEARCH("ej angivet",B133)))</formula>
    </cfRule>
    <cfRule type="cellIs" dxfId="1191" priority="1292" operator="equal">
      <formula>""""""</formula>
    </cfRule>
  </conditionalFormatting>
  <conditionalFormatting sqref="E198">
    <cfRule type="containsText" dxfId="1190" priority="1288" operator="containsText" text="OBS">
      <formula>NOT(ISERROR(SEARCH("OBS",E198)))</formula>
    </cfRule>
  </conditionalFormatting>
  <conditionalFormatting sqref="E198">
    <cfRule type="containsText" dxfId="1189" priority="1287" operator="containsText" text="REK">
      <formula>NOT(ISERROR(SEARCH("REK",E198)))</formula>
    </cfRule>
  </conditionalFormatting>
  <conditionalFormatting sqref="E198">
    <cfRule type="containsText" dxfId="1188" priority="1285" operator="containsText" text="ej angivet">
      <formula>NOT(ISERROR(SEARCH("ej angivet",E198)))</formula>
    </cfRule>
    <cfRule type="cellIs" dxfId="1187" priority="1286" operator="equal">
      <formula>""""""</formula>
    </cfRule>
  </conditionalFormatting>
  <conditionalFormatting sqref="E204">
    <cfRule type="containsText" dxfId="1186" priority="1284" operator="containsText" text="OBS">
      <formula>NOT(ISERROR(SEARCH("OBS",E204)))</formula>
    </cfRule>
  </conditionalFormatting>
  <conditionalFormatting sqref="E204">
    <cfRule type="containsText" dxfId="1185" priority="1283" operator="containsText" text="REK">
      <formula>NOT(ISERROR(SEARCH("REK",E204)))</formula>
    </cfRule>
  </conditionalFormatting>
  <conditionalFormatting sqref="E204">
    <cfRule type="containsText" dxfId="1184" priority="1281" operator="containsText" text="ej angivet">
      <formula>NOT(ISERROR(SEARCH("ej angivet",E204)))</formula>
    </cfRule>
    <cfRule type="cellIs" dxfId="1183" priority="1282" operator="equal">
      <formula>""""""</formula>
    </cfRule>
  </conditionalFormatting>
  <conditionalFormatting sqref="E204">
    <cfRule type="containsText" dxfId="1182" priority="1279" operator="containsText" text="saknas">
      <formula>NOT(ISERROR(SEARCH("saknas",E204)))</formula>
    </cfRule>
  </conditionalFormatting>
  <conditionalFormatting sqref="E204">
    <cfRule type="containsText" dxfId="1181" priority="1280" operator="containsText" text="saknas">
      <formula>NOT(ISERROR(SEARCH("saknas",E204)))</formula>
    </cfRule>
  </conditionalFormatting>
  <conditionalFormatting sqref="E207">
    <cfRule type="containsText" dxfId="1180" priority="1278" operator="containsText" text="OBS">
      <formula>NOT(ISERROR(SEARCH("OBS",E207)))</formula>
    </cfRule>
  </conditionalFormatting>
  <conditionalFormatting sqref="E207">
    <cfRule type="containsText" dxfId="1179" priority="1277" operator="containsText" text="REK">
      <formula>NOT(ISERROR(SEARCH("REK",E207)))</formula>
    </cfRule>
  </conditionalFormatting>
  <conditionalFormatting sqref="E207">
    <cfRule type="containsText" dxfId="1178" priority="1275" operator="containsText" text="ej angivet">
      <formula>NOT(ISERROR(SEARCH("ej angivet",E207)))</formula>
    </cfRule>
    <cfRule type="cellIs" dxfId="1177" priority="1276" operator="equal">
      <formula>""""""</formula>
    </cfRule>
  </conditionalFormatting>
  <conditionalFormatting sqref="E207">
    <cfRule type="containsText" dxfId="1176" priority="1274" operator="containsText" text="saknas">
      <formula>NOT(ISERROR(SEARCH("saknas",E207)))</formula>
    </cfRule>
  </conditionalFormatting>
  <conditionalFormatting sqref="E201">
    <cfRule type="containsText" dxfId="1175" priority="1273" operator="containsText" text="OBS">
      <formula>NOT(ISERROR(SEARCH("OBS",E201)))</formula>
    </cfRule>
  </conditionalFormatting>
  <conditionalFormatting sqref="E201">
    <cfRule type="containsText" dxfId="1174" priority="1272" operator="containsText" text="REK">
      <formula>NOT(ISERROR(SEARCH("REK",E201)))</formula>
    </cfRule>
  </conditionalFormatting>
  <conditionalFormatting sqref="E201">
    <cfRule type="containsText" dxfId="1173" priority="1270" operator="containsText" text="ej angivet">
      <formula>NOT(ISERROR(SEARCH("ej angivet",E201)))</formula>
    </cfRule>
    <cfRule type="cellIs" dxfId="1172" priority="1271" operator="equal">
      <formula>""""""</formula>
    </cfRule>
  </conditionalFormatting>
  <conditionalFormatting sqref="E146">
    <cfRule type="containsText" dxfId="1171" priority="1269" operator="containsText" text="saknas">
      <formula>NOT(ISERROR(SEARCH("saknas",E146)))</formula>
    </cfRule>
  </conditionalFormatting>
  <conditionalFormatting sqref="E146">
    <cfRule type="containsText" dxfId="1170" priority="1268" operator="containsText" text="OBS">
      <formula>NOT(ISERROR(SEARCH("OBS",E146)))</formula>
    </cfRule>
  </conditionalFormatting>
  <conditionalFormatting sqref="E146">
    <cfRule type="containsText" dxfId="1169" priority="1267" operator="containsText" text="REK">
      <formula>NOT(ISERROR(SEARCH("REK",E146)))</formula>
    </cfRule>
  </conditionalFormatting>
  <conditionalFormatting sqref="E146">
    <cfRule type="containsText" dxfId="1168" priority="1265" operator="containsText" text="ej angivet">
      <formula>NOT(ISERROR(SEARCH("ej angivet",E146)))</formula>
    </cfRule>
    <cfRule type="cellIs" dxfId="1167" priority="1266" operator="equal">
      <formula>""""""</formula>
    </cfRule>
  </conditionalFormatting>
  <conditionalFormatting sqref="E147">
    <cfRule type="containsText" dxfId="1166" priority="1264" operator="containsText" text="saknas">
      <formula>NOT(ISERROR(SEARCH("saknas",E147)))</formula>
    </cfRule>
  </conditionalFormatting>
  <conditionalFormatting sqref="E147">
    <cfRule type="containsText" dxfId="1165" priority="1263" operator="containsText" text="OBS">
      <formula>NOT(ISERROR(SEARCH("OBS",E147)))</formula>
    </cfRule>
  </conditionalFormatting>
  <conditionalFormatting sqref="E147">
    <cfRule type="containsText" dxfId="1164" priority="1262" operator="containsText" text="REK">
      <formula>NOT(ISERROR(SEARCH("REK",E147)))</formula>
    </cfRule>
  </conditionalFormatting>
  <conditionalFormatting sqref="E147">
    <cfRule type="containsText" dxfId="1163" priority="1260" operator="containsText" text="ej angivet">
      <formula>NOT(ISERROR(SEARCH("ej angivet",E147)))</formula>
    </cfRule>
    <cfRule type="cellIs" dxfId="1162" priority="1261" operator="equal">
      <formula>""""""</formula>
    </cfRule>
  </conditionalFormatting>
  <conditionalFormatting sqref="E148">
    <cfRule type="containsText" dxfId="1161" priority="1259" operator="containsText" text="saknas">
      <formula>NOT(ISERROR(SEARCH("saknas",E148)))</formula>
    </cfRule>
  </conditionalFormatting>
  <conditionalFormatting sqref="E148">
    <cfRule type="containsText" dxfId="1160" priority="1258" operator="containsText" text="OBS">
      <formula>NOT(ISERROR(SEARCH("OBS",E148)))</formula>
    </cfRule>
  </conditionalFormatting>
  <conditionalFormatting sqref="E148">
    <cfRule type="containsText" dxfId="1159" priority="1257" operator="containsText" text="REK">
      <formula>NOT(ISERROR(SEARCH("REK",E148)))</formula>
    </cfRule>
  </conditionalFormatting>
  <conditionalFormatting sqref="E148">
    <cfRule type="containsText" dxfId="1158" priority="1255" operator="containsText" text="ej angivet">
      <formula>NOT(ISERROR(SEARCH("ej angivet",E148)))</formula>
    </cfRule>
    <cfRule type="cellIs" dxfId="1157" priority="1256" operator="equal">
      <formula>""""""</formula>
    </cfRule>
  </conditionalFormatting>
  <conditionalFormatting sqref="F147">
    <cfRule type="containsText" dxfId="1156" priority="1253" operator="containsText" text="ej angivet">
      <formula>NOT(ISERROR(SEARCH("ej angivet",F147)))</formula>
    </cfRule>
    <cfRule type="cellIs" dxfId="1155" priority="1254" operator="equal">
      <formula>""""""</formula>
    </cfRule>
  </conditionalFormatting>
  <conditionalFormatting sqref="F148">
    <cfRule type="containsText" dxfId="1154" priority="1251" operator="containsText" text="ej angivet">
      <formula>NOT(ISERROR(SEARCH("ej angivet",F148)))</formula>
    </cfRule>
    <cfRule type="cellIs" dxfId="1153" priority="1252" operator="equal">
      <formula>""""""</formula>
    </cfRule>
  </conditionalFormatting>
  <conditionalFormatting sqref="F149">
    <cfRule type="containsText" dxfId="1152" priority="1249" operator="containsText" text="ej angivet">
      <formula>NOT(ISERROR(SEARCH("ej angivet",F149)))</formula>
    </cfRule>
    <cfRule type="cellIs" dxfId="1151" priority="1250" operator="equal">
      <formula>""""""</formula>
    </cfRule>
  </conditionalFormatting>
  <conditionalFormatting sqref="F150:F151">
    <cfRule type="containsText" dxfId="1150" priority="1247" operator="containsText" text="ej angivet">
      <formula>NOT(ISERROR(SEARCH("ej angivet",F150)))</formula>
    </cfRule>
    <cfRule type="cellIs" dxfId="1149" priority="1248" operator="equal">
      <formula>""""""</formula>
    </cfRule>
  </conditionalFormatting>
  <conditionalFormatting sqref="F152">
    <cfRule type="containsText" dxfId="1148" priority="1245" operator="containsText" text="ej angivet">
      <formula>NOT(ISERROR(SEARCH("ej angivet",F152)))</formula>
    </cfRule>
    <cfRule type="cellIs" dxfId="1147" priority="1246" operator="equal">
      <formula>""""""</formula>
    </cfRule>
  </conditionalFormatting>
  <conditionalFormatting sqref="K153">
    <cfRule type="containsText" dxfId="1146" priority="1244" operator="containsText" text="saknas">
      <formula>NOT(ISERROR(SEARCH("saknas",K153)))</formula>
    </cfRule>
  </conditionalFormatting>
  <conditionalFormatting sqref="K153">
    <cfRule type="containsText" dxfId="1145" priority="1242" operator="containsText" text="ej angivet">
      <formula>NOT(ISERROR(SEARCH("ej angivet",K153)))</formula>
    </cfRule>
    <cfRule type="cellIs" dxfId="1144" priority="1243" operator="equal">
      <formula>""""""</formula>
    </cfRule>
  </conditionalFormatting>
  <conditionalFormatting sqref="L153">
    <cfRule type="containsText" dxfId="1143" priority="1241" operator="containsText" text="saknas">
      <formula>NOT(ISERROR(SEARCH("saknas",L153)))</formula>
    </cfRule>
  </conditionalFormatting>
  <conditionalFormatting sqref="L153">
    <cfRule type="containsText" dxfId="1142" priority="1239" operator="containsText" text="ej angivet">
      <formula>NOT(ISERROR(SEARCH("ej angivet",L153)))</formula>
    </cfRule>
    <cfRule type="cellIs" dxfId="1141" priority="1240" operator="equal">
      <formula>""""""</formula>
    </cfRule>
  </conditionalFormatting>
  <conditionalFormatting sqref="B148">
    <cfRule type="containsText" dxfId="1140" priority="1237" operator="containsText" text="ej angivet">
      <formula>NOT(ISERROR(SEARCH("ej angivet",B148)))</formula>
    </cfRule>
    <cfRule type="cellIs" dxfId="1139" priority="1238" operator="equal">
      <formula>""""""</formula>
    </cfRule>
  </conditionalFormatting>
  <conditionalFormatting sqref="O153">
    <cfRule type="containsText" dxfId="1138" priority="1231" operator="containsText" text="saknas">
      <formula>NOT(ISERROR(SEARCH("saknas",O153)))</formula>
    </cfRule>
  </conditionalFormatting>
  <conditionalFormatting sqref="O153">
    <cfRule type="containsText" dxfId="1137" priority="1229" operator="containsText" text="ej angivet">
      <formula>NOT(ISERROR(SEARCH("ej angivet",O153)))</formula>
    </cfRule>
    <cfRule type="cellIs" dxfId="1136" priority="1230" operator="equal">
      <formula>""""""</formula>
    </cfRule>
  </conditionalFormatting>
  <conditionalFormatting sqref="B151">
    <cfRule type="containsText" dxfId="1135" priority="1227" operator="containsText" text="ej angivet">
      <formula>NOT(ISERROR(SEARCH("ej angivet",B151)))</formula>
    </cfRule>
    <cfRule type="cellIs" dxfId="1134" priority="1228" operator="equal">
      <formula>""""""</formula>
    </cfRule>
  </conditionalFormatting>
  <conditionalFormatting sqref="I151">
    <cfRule type="containsText" dxfId="1133" priority="1226" operator="containsText" text="saknas">
      <formula>NOT(ISERROR(SEARCH("saknas",I151)))</formula>
    </cfRule>
  </conditionalFormatting>
  <conditionalFormatting sqref="I151">
    <cfRule type="containsText" dxfId="1132" priority="1224" operator="containsText" text="ej angivet">
      <formula>NOT(ISERROR(SEARCH("ej angivet",I151)))</formula>
    </cfRule>
    <cfRule type="cellIs" dxfId="1131" priority="1225" operator="equal">
      <formula>""""""</formula>
    </cfRule>
  </conditionalFormatting>
  <conditionalFormatting sqref="K152">
    <cfRule type="containsText" dxfId="1130" priority="1223" operator="containsText" text="saknas">
      <formula>NOT(ISERROR(SEARCH("saknas",K152)))</formula>
    </cfRule>
  </conditionalFormatting>
  <conditionalFormatting sqref="K152">
    <cfRule type="containsText" dxfId="1129" priority="1221" operator="containsText" text="ej angivet">
      <formula>NOT(ISERROR(SEARCH("ej angivet",K152)))</formula>
    </cfRule>
    <cfRule type="cellIs" dxfId="1128" priority="1222" operator="equal">
      <formula>""""""</formula>
    </cfRule>
  </conditionalFormatting>
  <conditionalFormatting sqref="L152">
    <cfRule type="containsText" dxfId="1127" priority="1220" operator="containsText" text="saknas">
      <formula>NOT(ISERROR(SEARCH("saknas",L152)))</formula>
    </cfRule>
  </conditionalFormatting>
  <conditionalFormatting sqref="L152">
    <cfRule type="containsText" dxfId="1126" priority="1218" operator="containsText" text="ej angivet">
      <formula>NOT(ISERROR(SEARCH("ej angivet",L152)))</formula>
    </cfRule>
    <cfRule type="cellIs" dxfId="1125" priority="1219" operator="equal">
      <formula>""""""</formula>
    </cfRule>
  </conditionalFormatting>
  <conditionalFormatting sqref="F116">
    <cfRule type="containsText" dxfId="1124" priority="1216" operator="containsText" text="ej angivet">
      <formula>NOT(ISERROR(SEARCH("ej angivet",F116)))</formula>
    </cfRule>
    <cfRule type="cellIs" dxfId="1123" priority="1217" operator="equal">
      <formula>""""""</formula>
    </cfRule>
  </conditionalFormatting>
  <conditionalFormatting sqref="I116">
    <cfRule type="containsText" dxfId="1122" priority="1215" operator="containsText" text="saknas">
      <formula>NOT(ISERROR(SEARCH("saknas",I116)))</formula>
    </cfRule>
  </conditionalFormatting>
  <conditionalFormatting sqref="I116">
    <cfRule type="containsText" dxfId="1121" priority="1213" operator="containsText" text="ej angivet">
      <formula>NOT(ISERROR(SEARCH("ej angivet",I116)))</formula>
    </cfRule>
    <cfRule type="cellIs" dxfId="1120" priority="1214" operator="equal">
      <formula>""""""</formula>
    </cfRule>
  </conditionalFormatting>
  <conditionalFormatting sqref="K116">
    <cfRule type="containsText" dxfId="1119" priority="1212" operator="containsText" text="saknas">
      <formula>NOT(ISERROR(SEARCH("saknas",K116)))</formula>
    </cfRule>
  </conditionalFormatting>
  <conditionalFormatting sqref="K116">
    <cfRule type="containsText" dxfId="1118" priority="1210" operator="containsText" text="ej angivet">
      <formula>NOT(ISERROR(SEARCH("ej angivet",K116)))</formula>
    </cfRule>
    <cfRule type="cellIs" dxfId="1117" priority="1211" operator="equal">
      <formula>""""""</formula>
    </cfRule>
  </conditionalFormatting>
  <conditionalFormatting sqref="K117">
    <cfRule type="containsText" dxfId="1116" priority="1207" operator="containsText" text="saknas">
      <formula>NOT(ISERROR(SEARCH("saknas",K117)))</formula>
    </cfRule>
  </conditionalFormatting>
  <conditionalFormatting sqref="K117">
    <cfRule type="containsText" dxfId="1115" priority="1205" operator="containsText" text="ej angivet">
      <formula>NOT(ISERROR(SEARCH("ej angivet",K117)))</formula>
    </cfRule>
    <cfRule type="cellIs" dxfId="1114" priority="1206" operator="equal">
      <formula>""""""</formula>
    </cfRule>
  </conditionalFormatting>
  <conditionalFormatting sqref="I117">
    <cfRule type="containsText" dxfId="1113" priority="1204" operator="containsText" text="saknas">
      <formula>NOT(ISERROR(SEARCH("saknas",I117)))</formula>
    </cfRule>
  </conditionalFormatting>
  <conditionalFormatting sqref="I117">
    <cfRule type="containsText" dxfId="1112" priority="1202" operator="containsText" text="ej angivet">
      <formula>NOT(ISERROR(SEARCH("ej angivet",I117)))</formula>
    </cfRule>
    <cfRule type="cellIs" dxfId="1111" priority="1203" operator="equal">
      <formula>""""""</formula>
    </cfRule>
  </conditionalFormatting>
  <conditionalFormatting sqref="B117">
    <cfRule type="containsText" dxfId="1110" priority="1200" operator="containsText" text="ej angivet">
      <formula>NOT(ISERROR(SEARCH("ej angivet",B117)))</formula>
    </cfRule>
    <cfRule type="cellIs" dxfId="1109" priority="1201" operator="equal">
      <formula>""""""</formula>
    </cfRule>
  </conditionalFormatting>
  <conditionalFormatting sqref="F117">
    <cfRule type="containsText" dxfId="1108" priority="1198" operator="containsText" text="ej angivet">
      <formula>NOT(ISERROR(SEARCH("ej angivet",F117)))</formula>
    </cfRule>
    <cfRule type="cellIs" dxfId="1107" priority="1199" operator="equal">
      <formula>""""""</formula>
    </cfRule>
  </conditionalFormatting>
  <conditionalFormatting sqref="I118:I120">
    <cfRule type="containsText" dxfId="1106" priority="1197" operator="containsText" text="saknas">
      <formula>NOT(ISERROR(SEARCH("saknas",I118)))</formula>
    </cfRule>
  </conditionalFormatting>
  <conditionalFormatting sqref="I118:I120">
    <cfRule type="containsText" dxfId="1105" priority="1195" operator="containsText" text="ej angivet">
      <formula>NOT(ISERROR(SEARCH("ej angivet",I118)))</formula>
    </cfRule>
    <cfRule type="cellIs" dxfId="1104" priority="1196" operator="equal">
      <formula>""""""</formula>
    </cfRule>
  </conditionalFormatting>
  <conditionalFormatting sqref="I225">
    <cfRule type="containsText" dxfId="1103" priority="1181" operator="containsText" text="saknas">
      <formula>NOT(ISERROR(SEARCH("saknas",I225)))</formula>
    </cfRule>
  </conditionalFormatting>
  <conditionalFormatting sqref="I225">
    <cfRule type="containsText" dxfId="1102" priority="1179" operator="containsText" text="ej angivet">
      <formula>NOT(ISERROR(SEARCH("ej angivet",I225)))</formula>
    </cfRule>
    <cfRule type="cellIs" dxfId="1101" priority="1180" operator="equal">
      <formula>""""""</formula>
    </cfRule>
  </conditionalFormatting>
  <conditionalFormatting sqref="C232:D232">
    <cfRule type="containsText" dxfId="1100" priority="1172" operator="containsText" text="OBS">
      <formula>NOT(ISERROR(SEARCH("OBS",C232)))</formula>
    </cfRule>
  </conditionalFormatting>
  <conditionalFormatting sqref="C232:D232">
    <cfRule type="containsText" dxfId="1099" priority="1171" operator="containsText" text="REK">
      <formula>NOT(ISERROR(SEARCH("REK",C232)))</formula>
    </cfRule>
  </conditionalFormatting>
  <conditionalFormatting sqref="C232:D232">
    <cfRule type="containsText" dxfId="1098" priority="1169" operator="containsText" text="ej angivet">
      <formula>NOT(ISERROR(SEARCH("ej angivet",C232)))</formula>
    </cfRule>
    <cfRule type="cellIs" dxfId="1097" priority="1170" operator="equal">
      <formula>""""""</formula>
    </cfRule>
  </conditionalFormatting>
  <conditionalFormatting sqref="C231:D231">
    <cfRule type="containsText" dxfId="1096" priority="1168" operator="containsText" text="OBS">
      <formula>NOT(ISERROR(SEARCH("OBS",C231)))</formula>
    </cfRule>
  </conditionalFormatting>
  <conditionalFormatting sqref="C231:D231">
    <cfRule type="containsText" dxfId="1095" priority="1167" operator="containsText" text="REK">
      <formula>NOT(ISERROR(SEARCH("REK",C231)))</formula>
    </cfRule>
  </conditionalFormatting>
  <conditionalFormatting sqref="C231:D231">
    <cfRule type="containsText" dxfId="1094" priority="1165" operator="containsText" text="ej angivet">
      <formula>NOT(ISERROR(SEARCH("ej angivet",C231)))</formula>
    </cfRule>
    <cfRule type="cellIs" dxfId="1093" priority="1166" operator="equal">
      <formula>""""""</formula>
    </cfRule>
  </conditionalFormatting>
  <conditionalFormatting sqref="E211">
    <cfRule type="containsText" dxfId="1092" priority="1164" operator="containsText" text="saknas">
      <formula>NOT(ISERROR(SEARCH("saknas",E211)))</formula>
    </cfRule>
  </conditionalFormatting>
  <conditionalFormatting sqref="C241:D241">
    <cfRule type="containsText" dxfId="1091" priority="1163" operator="containsText" text="OBS">
      <formula>NOT(ISERROR(SEARCH("OBS",C241)))</formula>
    </cfRule>
  </conditionalFormatting>
  <conditionalFormatting sqref="C241:D241">
    <cfRule type="containsText" dxfId="1090" priority="1162" operator="containsText" text="REK">
      <formula>NOT(ISERROR(SEARCH("REK",C241)))</formula>
    </cfRule>
  </conditionalFormatting>
  <conditionalFormatting sqref="C241:D241">
    <cfRule type="containsText" dxfId="1089" priority="1160" operator="containsText" text="ej angivet">
      <formula>NOT(ISERROR(SEARCH("ej angivet",C241)))</formula>
    </cfRule>
    <cfRule type="cellIs" dxfId="1088" priority="1161" operator="equal">
      <formula>""""""</formula>
    </cfRule>
  </conditionalFormatting>
  <conditionalFormatting sqref="C230:D230">
    <cfRule type="containsText" dxfId="1087" priority="1159" operator="containsText" text="OBS">
      <formula>NOT(ISERROR(SEARCH("OBS",C230)))</formula>
    </cfRule>
  </conditionalFormatting>
  <conditionalFormatting sqref="C230:D230">
    <cfRule type="containsText" dxfId="1086" priority="1158" operator="containsText" text="REK">
      <formula>NOT(ISERROR(SEARCH("REK",C230)))</formula>
    </cfRule>
  </conditionalFormatting>
  <conditionalFormatting sqref="C230:D230">
    <cfRule type="containsText" dxfId="1085" priority="1156" operator="containsText" text="ej angivet">
      <formula>NOT(ISERROR(SEARCH("ej angivet",C230)))</formula>
    </cfRule>
    <cfRule type="cellIs" dxfId="1084" priority="1157" operator="equal">
      <formula>""""""</formula>
    </cfRule>
  </conditionalFormatting>
  <conditionalFormatting sqref="L162">
    <cfRule type="containsText" dxfId="1083" priority="1150" operator="containsText" text="saknas">
      <formula>NOT(ISERROR(SEARCH("saknas",L162)))</formula>
    </cfRule>
  </conditionalFormatting>
  <conditionalFormatting sqref="L162">
    <cfRule type="containsText" dxfId="1082" priority="1148" operator="containsText" text="ej angivet">
      <formula>NOT(ISERROR(SEARCH("ej angivet",L162)))</formula>
    </cfRule>
    <cfRule type="cellIs" dxfId="1081" priority="1149" operator="equal">
      <formula>""""""</formula>
    </cfRule>
  </conditionalFormatting>
  <conditionalFormatting sqref="H155:I155">
    <cfRule type="containsText" dxfId="1080" priority="1147" operator="containsText" text="saknas">
      <formula>NOT(ISERROR(SEARCH("saknas",H155)))</formula>
    </cfRule>
  </conditionalFormatting>
  <conditionalFormatting sqref="H155:I155">
    <cfRule type="containsText" dxfId="1079" priority="1145" operator="containsText" text="ej angivet">
      <formula>NOT(ISERROR(SEARCH("ej angivet",H155)))</formula>
    </cfRule>
    <cfRule type="cellIs" dxfId="1078" priority="1146" operator="equal">
      <formula>""""""</formula>
    </cfRule>
  </conditionalFormatting>
  <conditionalFormatting sqref="I160">
    <cfRule type="containsText" dxfId="1077" priority="1144" operator="containsText" text="saknas">
      <formula>NOT(ISERROR(SEARCH("saknas",I160)))</formula>
    </cfRule>
  </conditionalFormatting>
  <conditionalFormatting sqref="I160">
    <cfRule type="containsText" dxfId="1076" priority="1142" operator="containsText" text="ej angivet">
      <formula>NOT(ISERROR(SEARCH("ej angivet",I160)))</formula>
    </cfRule>
    <cfRule type="cellIs" dxfId="1075" priority="1143" operator="equal">
      <formula>""""""</formula>
    </cfRule>
  </conditionalFormatting>
  <conditionalFormatting sqref="I75">
    <cfRule type="containsText" dxfId="1074" priority="1141" operator="containsText" text="saknas">
      <formula>NOT(ISERROR(SEARCH("saknas",I75)))</formula>
    </cfRule>
  </conditionalFormatting>
  <conditionalFormatting sqref="I75">
    <cfRule type="containsText" dxfId="1073" priority="1139" operator="containsText" text="ej angivet">
      <formula>NOT(ISERROR(SEARCH("ej angivet",I75)))</formula>
    </cfRule>
    <cfRule type="cellIs" dxfId="1072" priority="1140" operator="equal">
      <formula>""""""</formula>
    </cfRule>
  </conditionalFormatting>
  <conditionalFormatting sqref="J73:L73">
    <cfRule type="containsText" dxfId="1071" priority="1138" operator="containsText" text="saknas">
      <formula>NOT(ISERROR(SEARCH("saknas",J73)))</formula>
    </cfRule>
  </conditionalFormatting>
  <conditionalFormatting sqref="J73:L73">
    <cfRule type="containsText" dxfId="1070" priority="1136" operator="containsText" text="ej angivet">
      <formula>NOT(ISERROR(SEARCH("ej angivet",J73)))</formula>
    </cfRule>
    <cfRule type="cellIs" dxfId="1069" priority="1137" operator="equal">
      <formula>""""""</formula>
    </cfRule>
  </conditionalFormatting>
  <conditionalFormatting sqref="I73">
    <cfRule type="containsText" dxfId="1068" priority="1135" operator="containsText" text="saknas">
      <formula>NOT(ISERROR(SEARCH("saknas",I73)))</formula>
    </cfRule>
  </conditionalFormatting>
  <conditionalFormatting sqref="I73">
    <cfRule type="containsText" dxfId="1067" priority="1133" operator="containsText" text="ej angivet">
      <formula>NOT(ISERROR(SEARCH("ej angivet",I73)))</formula>
    </cfRule>
    <cfRule type="cellIs" dxfId="1066" priority="1134" operator="equal">
      <formula>""""""</formula>
    </cfRule>
  </conditionalFormatting>
  <conditionalFormatting sqref="J72 L72">
    <cfRule type="containsText" dxfId="1065" priority="1132" operator="containsText" text="saknas">
      <formula>NOT(ISERROR(SEARCH("saknas",J72)))</formula>
    </cfRule>
  </conditionalFormatting>
  <conditionalFormatting sqref="J72 L72">
    <cfRule type="containsText" dxfId="1064" priority="1130" operator="containsText" text="ej angivet">
      <formula>NOT(ISERROR(SEARCH("ej angivet",J72)))</formula>
    </cfRule>
    <cfRule type="cellIs" dxfId="1063" priority="1131" operator="equal">
      <formula>""""""</formula>
    </cfRule>
  </conditionalFormatting>
  <conditionalFormatting sqref="F165">
    <cfRule type="containsText" dxfId="1062" priority="1128" operator="containsText" text="ej angivet">
      <formula>NOT(ISERROR(SEARCH("ej angivet",F165)))</formula>
    </cfRule>
    <cfRule type="cellIs" dxfId="1061" priority="1129" operator="equal">
      <formula>""""""</formula>
    </cfRule>
  </conditionalFormatting>
  <conditionalFormatting sqref="J178:L178 L183">
    <cfRule type="containsText" dxfId="1060" priority="1121" operator="containsText" text="saknas">
      <formula>NOT(ISERROR(SEARCH("saknas",J178)))</formula>
    </cfRule>
  </conditionalFormatting>
  <conditionalFormatting sqref="J178:L178 L183">
    <cfRule type="containsText" dxfId="1059" priority="1119" operator="containsText" text="ej angivet">
      <formula>NOT(ISERROR(SEARCH("ej angivet",J178)))</formula>
    </cfRule>
    <cfRule type="cellIs" dxfId="1058" priority="1120" operator="equal">
      <formula>""""""</formula>
    </cfRule>
  </conditionalFormatting>
  <conditionalFormatting sqref="J210:L210">
    <cfRule type="containsText" dxfId="1057" priority="1118" operator="containsText" text="saknas">
      <formula>NOT(ISERROR(SEARCH("saknas",J210)))</formula>
    </cfRule>
  </conditionalFormatting>
  <conditionalFormatting sqref="J210:L210">
    <cfRule type="containsText" dxfId="1056" priority="1116" operator="containsText" text="ej angivet">
      <formula>NOT(ISERROR(SEARCH("ej angivet",J210)))</formula>
    </cfRule>
    <cfRule type="cellIs" dxfId="1055" priority="1117" operator="equal">
      <formula>""""""</formula>
    </cfRule>
  </conditionalFormatting>
  <conditionalFormatting sqref="I169">
    <cfRule type="containsText" dxfId="1054" priority="1112" operator="containsText" text="saknas">
      <formula>NOT(ISERROR(SEARCH("saknas",I169)))</formula>
    </cfRule>
  </conditionalFormatting>
  <conditionalFormatting sqref="I169">
    <cfRule type="containsText" dxfId="1053" priority="1110" operator="containsText" text="ej angivet">
      <formula>NOT(ISERROR(SEARCH("ej angivet",I169)))</formula>
    </cfRule>
    <cfRule type="cellIs" dxfId="1052" priority="1111" operator="equal">
      <formula>""""""</formula>
    </cfRule>
  </conditionalFormatting>
  <conditionalFormatting sqref="K165">
    <cfRule type="containsText" dxfId="1051" priority="1109" operator="containsText" text="saknas">
      <formula>NOT(ISERROR(SEARCH("saknas",K165)))</formula>
    </cfRule>
  </conditionalFormatting>
  <conditionalFormatting sqref="K165">
    <cfRule type="containsText" dxfId="1050" priority="1107" operator="containsText" text="ej angivet">
      <formula>NOT(ISERROR(SEARCH("ej angivet",K165)))</formula>
    </cfRule>
    <cfRule type="cellIs" dxfId="1049" priority="1108" operator="equal">
      <formula>""""""</formula>
    </cfRule>
  </conditionalFormatting>
  <conditionalFormatting sqref="L165">
    <cfRule type="containsText" dxfId="1048" priority="1106" operator="containsText" text="saknas">
      <formula>NOT(ISERROR(SEARCH("saknas",L165)))</formula>
    </cfRule>
  </conditionalFormatting>
  <conditionalFormatting sqref="L165">
    <cfRule type="containsText" dxfId="1047" priority="1104" operator="containsText" text="ej angivet">
      <formula>NOT(ISERROR(SEARCH("ej angivet",L165)))</formula>
    </cfRule>
    <cfRule type="cellIs" dxfId="1046" priority="1105" operator="equal">
      <formula>""""""</formula>
    </cfRule>
  </conditionalFormatting>
  <conditionalFormatting sqref="O173">
    <cfRule type="containsText" dxfId="1045" priority="1097" operator="containsText" text="saknas">
      <formula>NOT(ISERROR(SEARCH("saknas",O173)))</formula>
    </cfRule>
  </conditionalFormatting>
  <conditionalFormatting sqref="O173">
    <cfRule type="containsText" dxfId="1044" priority="1095" operator="containsText" text="ej angivet">
      <formula>NOT(ISERROR(SEARCH("ej angivet",O173)))</formula>
    </cfRule>
    <cfRule type="cellIs" dxfId="1043" priority="1096" operator="equal">
      <formula>""""""</formula>
    </cfRule>
  </conditionalFormatting>
  <conditionalFormatting sqref="J179:K179">
    <cfRule type="containsText" dxfId="1042" priority="1094" operator="containsText" text="saknas">
      <formula>NOT(ISERROR(SEARCH("saknas",J179)))</formula>
    </cfRule>
  </conditionalFormatting>
  <conditionalFormatting sqref="J179:K179">
    <cfRule type="containsText" dxfId="1041" priority="1092" operator="containsText" text="ej angivet">
      <formula>NOT(ISERROR(SEARCH("ej angivet",J179)))</formula>
    </cfRule>
    <cfRule type="cellIs" dxfId="1040" priority="1093" operator="equal">
      <formula>""""""</formula>
    </cfRule>
  </conditionalFormatting>
  <conditionalFormatting sqref="K172">
    <cfRule type="containsText" dxfId="1039" priority="1091" operator="containsText" text="saknas">
      <formula>NOT(ISERROR(SEARCH("saknas",K172)))</formula>
    </cfRule>
  </conditionalFormatting>
  <conditionalFormatting sqref="K172">
    <cfRule type="containsText" dxfId="1038" priority="1089" operator="containsText" text="ej angivet">
      <formula>NOT(ISERROR(SEARCH("ej angivet",K172)))</formula>
    </cfRule>
    <cfRule type="cellIs" dxfId="1037" priority="1090" operator="equal">
      <formula>""""""</formula>
    </cfRule>
  </conditionalFormatting>
  <conditionalFormatting sqref="I175">
    <cfRule type="containsText" dxfId="1036" priority="1088" operator="containsText" text="saknas">
      <formula>NOT(ISERROR(SEARCH("saknas",I175)))</formula>
    </cfRule>
  </conditionalFormatting>
  <conditionalFormatting sqref="I175">
    <cfRule type="containsText" dxfId="1035" priority="1086" operator="containsText" text="ej angivet">
      <formula>NOT(ISERROR(SEARCH("ej angivet",I175)))</formula>
    </cfRule>
    <cfRule type="cellIs" dxfId="1034" priority="1087" operator="equal">
      <formula>""""""</formula>
    </cfRule>
  </conditionalFormatting>
  <conditionalFormatting sqref="K175">
    <cfRule type="containsText" dxfId="1033" priority="1077" operator="containsText" text="saknas">
      <formula>NOT(ISERROR(SEARCH("saknas",K175)))</formula>
    </cfRule>
  </conditionalFormatting>
  <conditionalFormatting sqref="K175">
    <cfRule type="containsText" dxfId="1032" priority="1075" operator="containsText" text="ej angivet">
      <formula>NOT(ISERROR(SEARCH("ej angivet",K175)))</formula>
    </cfRule>
    <cfRule type="cellIs" dxfId="1031" priority="1076" operator="equal">
      <formula>""""""</formula>
    </cfRule>
  </conditionalFormatting>
  <conditionalFormatting sqref="B175">
    <cfRule type="containsText" dxfId="1030" priority="1081" operator="containsText" text="ej angivet">
      <formula>NOT(ISERROR(SEARCH("ej angivet",B175)))</formula>
    </cfRule>
    <cfRule type="cellIs" dxfId="1029" priority="1082" operator="equal">
      <formula>""""""</formula>
    </cfRule>
  </conditionalFormatting>
  <conditionalFormatting sqref="L175">
    <cfRule type="containsText" dxfId="1028" priority="1080" operator="containsText" text="saknas">
      <formula>NOT(ISERROR(SEARCH("saknas",L175)))</formula>
    </cfRule>
  </conditionalFormatting>
  <conditionalFormatting sqref="L175">
    <cfRule type="containsText" dxfId="1027" priority="1078" operator="containsText" text="ej angivet">
      <formula>NOT(ISERROR(SEARCH("ej angivet",L175)))</formula>
    </cfRule>
    <cfRule type="cellIs" dxfId="1026" priority="1079" operator="equal">
      <formula>""""""</formula>
    </cfRule>
  </conditionalFormatting>
  <conditionalFormatting sqref="I183">
    <cfRule type="containsText" dxfId="1025" priority="1074" operator="containsText" text="saknas">
      <formula>NOT(ISERROR(SEARCH("saknas",I183)))</formula>
    </cfRule>
  </conditionalFormatting>
  <conditionalFormatting sqref="I183">
    <cfRule type="containsText" dxfId="1024" priority="1072" operator="containsText" text="ej angivet">
      <formula>NOT(ISERROR(SEARCH("ej angivet",I183)))</formula>
    </cfRule>
    <cfRule type="cellIs" dxfId="1023" priority="1073" operator="equal">
      <formula>""""""</formula>
    </cfRule>
  </conditionalFormatting>
  <conditionalFormatting sqref="B191">
    <cfRule type="containsText" dxfId="1022" priority="1069" operator="containsText" text="ej angivet">
      <formula>NOT(ISERROR(SEARCH("ej angivet",B191)))</formula>
    </cfRule>
    <cfRule type="cellIs" dxfId="1021" priority="1070" operator="equal">
      <formula>""""""</formula>
    </cfRule>
  </conditionalFormatting>
  <conditionalFormatting sqref="G87:G90 G94:G95 H99:H101 H104 G1:G67 G98:G1048576 G69:G85">
    <cfRule type="containsText" dxfId="1020" priority="1066" operator="containsText" text="ej aktuellt">
      <formula>NOT(ISERROR(SEARCH("ej aktuellt",G1)))</formula>
    </cfRule>
  </conditionalFormatting>
  <conditionalFormatting sqref="G150">
    <cfRule type="containsText" dxfId="1019" priority="1064" operator="containsText" text="ej angivet">
      <formula>NOT(ISERROR(SEARCH("ej angivet",G150)))</formula>
    </cfRule>
    <cfRule type="cellIs" dxfId="1018" priority="1065" operator="equal">
      <formula>""""""</formula>
    </cfRule>
  </conditionalFormatting>
  <conditionalFormatting sqref="G151 G159">
    <cfRule type="containsText" dxfId="1017" priority="1062" operator="containsText" text="ej angivet">
      <formula>NOT(ISERROR(SEARCH("ej angivet",G151)))</formula>
    </cfRule>
    <cfRule type="cellIs" dxfId="1016" priority="1063" operator="equal">
      <formula>""""""</formula>
    </cfRule>
  </conditionalFormatting>
  <conditionalFormatting sqref="G179:G180 G176 G174 G161">
    <cfRule type="containsText" dxfId="1015" priority="1060" operator="containsText" text="ej angivet">
      <formula>NOT(ISERROR(SEARCH("ej angivet",G161)))</formula>
    </cfRule>
    <cfRule type="cellIs" dxfId="1014" priority="1061" operator="equal">
      <formula>""""""</formula>
    </cfRule>
  </conditionalFormatting>
  <conditionalFormatting sqref="G187">
    <cfRule type="containsText" dxfId="1013" priority="1058" operator="containsText" text="ej angivet">
      <formula>NOT(ISERROR(SEARCH("ej angivet",G187)))</formula>
    </cfRule>
    <cfRule type="cellIs" dxfId="1012" priority="1059" operator="equal">
      <formula>""""""</formula>
    </cfRule>
  </conditionalFormatting>
  <conditionalFormatting sqref="G187">
    <cfRule type="containsText" dxfId="1011" priority="1057" operator="containsText" text="saknas">
      <formula>NOT(ISERROR(SEARCH("saknas",G187)))</formula>
    </cfRule>
  </conditionalFormatting>
  <conditionalFormatting sqref="G187">
    <cfRule type="containsText" dxfId="1010" priority="1056" operator="containsText" text="ej angivet">
      <formula>NOT(ISERROR(SEARCH("ej angivet",G187)))</formula>
    </cfRule>
  </conditionalFormatting>
  <conditionalFormatting sqref="G186">
    <cfRule type="containsText" dxfId="1009" priority="1054" operator="containsText" text="ej angivet">
      <formula>NOT(ISERROR(SEARCH("ej angivet",G186)))</formula>
    </cfRule>
    <cfRule type="cellIs" dxfId="1008" priority="1055" operator="equal">
      <formula>""""""</formula>
    </cfRule>
  </conditionalFormatting>
  <conditionalFormatting sqref="G193 G202 G212">
    <cfRule type="containsText" dxfId="1007" priority="1052" operator="containsText" text="ej angivet">
      <formula>NOT(ISERROR(SEARCH("ej angivet",G193)))</formula>
    </cfRule>
    <cfRule type="cellIs" dxfId="1006" priority="1053" operator="equal">
      <formula>""""""</formula>
    </cfRule>
  </conditionalFormatting>
  <conditionalFormatting sqref="G234">
    <cfRule type="containsText" dxfId="1005" priority="1050" operator="containsText" text="ej angivet">
      <formula>NOT(ISERROR(SEARCH("ej angivet",G234)))</formula>
    </cfRule>
    <cfRule type="cellIs" dxfId="1004" priority="1051" operator="equal">
      <formula>""""""</formula>
    </cfRule>
  </conditionalFormatting>
  <conditionalFormatting sqref="G234">
    <cfRule type="containsText" dxfId="1003" priority="1048" operator="containsText" text="ej angivet">
      <formula>NOT(ISERROR(SEARCH("ej angivet",G234)))</formula>
    </cfRule>
    <cfRule type="cellIs" dxfId="1002" priority="1049" operator="equal">
      <formula>""""""</formula>
    </cfRule>
  </conditionalFormatting>
  <conditionalFormatting sqref="G236">
    <cfRule type="containsText" dxfId="1001" priority="1046" operator="containsText" text="ej angivet">
      <formula>NOT(ISERROR(SEARCH("ej angivet",G236)))</formula>
    </cfRule>
    <cfRule type="cellIs" dxfId="1000" priority="1047" operator="equal">
      <formula>""""""</formula>
    </cfRule>
  </conditionalFormatting>
  <conditionalFormatting sqref="G236">
    <cfRule type="containsText" dxfId="999" priority="1044" operator="containsText" text="ej angivet">
      <formula>NOT(ISERROR(SEARCH("ej angivet",G236)))</formula>
    </cfRule>
    <cfRule type="cellIs" dxfId="998" priority="1045" operator="equal">
      <formula>""""""</formula>
    </cfRule>
  </conditionalFormatting>
  <conditionalFormatting sqref="O80:O82">
    <cfRule type="containsText" dxfId="997" priority="1043" operator="containsText" text="saknas">
      <formula>NOT(ISERROR(SEARCH("saknas",O80)))</formula>
    </cfRule>
  </conditionalFormatting>
  <conditionalFormatting sqref="O80:O82">
    <cfRule type="containsText" dxfId="996" priority="1041" operator="containsText" text="ej angivet">
      <formula>NOT(ISERROR(SEARCH("ej angivet",O80)))</formula>
    </cfRule>
    <cfRule type="cellIs" dxfId="995" priority="1042" operator="equal">
      <formula>""""""</formula>
    </cfRule>
  </conditionalFormatting>
  <conditionalFormatting sqref="H81:I81 H92 H165">
    <cfRule type="containsText" dxfId="994" priority="1040" operator="containsText" text="saknas">
      <formula>NOT(ISERROR(SEARCH("saknas",H81)))</formula>
    </cfRule>
  </conditionalFormatting>
  <conditionalFormatting sqref="H81:I81 H92 H165">
    <cfRule type="containsText" dxfId="993" priority="1038" operator="containsText" text="ej angivet">
      <formula>NOT(ISERROR(SEARCH("ej angivet",H81)))</formula>
    </cfRule>
    <cfRule type="cellIs" dxfId="992" priority="1039" operator="equal">
      <formula>""""""</formula>
    </cfRule>
  </conditionalFormatting>
  <conditionalFormatting sqref="F86:G86">
    <cfRule type="containsText" dxfId="991" priority="1035" operator="containsText" text="ej angivet">
      <formula>NOT(ISERROR(SEARCH("ej angivet",F86)))</formula>
    </cfRule>
    <cfRule type="cellIs" dxfId="990" priority="1036" operator="equal">
      <formula>""""""</formula>
    </cfRule>
  </conditionalFormatting>
  <conditionalFormatting sqref="I86">
    <cfRule type="containsText" dxfId="989" priority="1034" operator="containsText" text="saknas">
      <formula>NOT(ISERROR(SEARCH("saknas",I86)))</formula>
    </cfRule>
  </conditionalFormatting>
  <conditionalFormatting sqref="I86">
    <cfRule type="containsText" dxfId="988" priority="1032" operator="containsText" text="ej angivet">
      <formula>NOT(ISERROR(SEARCH("ej angivet",I86)))</formula>
    </cfRule>
    <cfRule type="cellIs" dxfId="987" priority="1033" operator="equal">
      <formula>""""""</formula>
    </cfRule>
  </conditionalFormatting>
  <conditionalFormatting sqref="G86">
    <cfRule type="containsText" dxfId="986" priority="1031" operator="containsText" text="ej aktuellt">
      <formula>NOT(ISERROR(SEARCH("ej aktuellt",G86)))</formula>
    </cfRule>
  </conditionalFormatting>
  <conditionalFormatting sqref="E99">
    <cfRule type="containsText" dxfId="985" priority="1030" operator="containsText" text="saknas">
      <formula>NOT(ISERROR(SEARCH("saknas",E99)))</formula>
    </cfRule>
  </conditionalFormatting>
  <conditionalFormatting sqref="E99">
    <cfRule type="containsText" dxfId="984" priority="1029" operator="containsText" text="OBS">
      <formula>NOT(ISERROR(SEARCH("OBS",E99)))</formula>
    </cfRule>
  </conditionalFormatting>
  <conditionalFormatting sqref="E99">
    <cfRule type="containsText" dxfId="983" priority="1028" operator="containsText" text="REK">
      <formula>NOT(ISERROR(SEARCH("REK",E99)))</formula>
    </cfRule>
  </conditionalFormatting>
  <conditionalFormatting sqref="E99">
    <cfRule type="containsText" dxfId="982" priority="1026" operator="containsText" text="ej angivet">
      <formula>NOT(ISERROR(SEARCH("ej angivet",E99)))</formula>
    </cfRule>
    <cfRule type="cellIs" dxfId="981" priority="1027" operator="equal">
      <formula>""""""</formula>
    </cfRule>
  </conditionalFormatting>
  <conditionalFormatting sqref="E93">
    <cfRule type="containsText" dxfId="980" priority="1022" operator="containsText" text="saknas">
      <formula>NOT(ISERROR(SEARCH("saknas",E93)))</formula>
    </cfRule>
  </conditionalFormatting>
  <conditionalFormatting sqref="E93">
    <cfRule type="containsText" dxfId="979" priority="1021" operator="containsText" text="OBS">
      <formula>NOT(ISERROR(SEARCH("OBS",E93)))</formula>
    </cfRule>
  </conditionalFormatting>
  <conditionalFormatting sqref="E93">
    <cfRule type="containsText" dxfId="978" priority="1020" operator="containsText" text="REK">
      <formula>NOT(ISERROR(SEARCH("REK",E93)))</formula>
    </cfRule>
  </conditionalFormatting>
  <conditionalFormatting sqref="E93:G93 G91:G92">
    <cfRule type="containsText" dxfId="977" priority="1018" operator="containsText" text="ej angivet">
      <formula>NOT(ISERROR(SEARCH("ej angivet",E91)))</formula>
    </cfRule>
    <cfRule type="cellIs" dxfId="976" priority="1019" operator="equal">
      <formula>""""""</formula>
    </cfRule>
  </conditionalFormatting>
  <conditionalFormatting sqref="G91:G93">
    <cfRule type="containsText" dxfId="975" priority="1014" operator="containsText" text="ej aktuellt">
      <formula>NOT(ISERROR(SEARCH("ej aktuellt",G91)))</formula>
    </cfRule>
  </conditionalFormatting>
  <conditionalFormatting sqref="B93">
    <cfRule type="containsText" dxfId="974" priority="1010" operator="containsText" text="saknas">
      <formula>NOT(ISERROR(SEARCH("saknas",B93)))</formula>
    </cfRule>
  </conditionalFormatting>
  <conditionalFormatting sqref="B93">
    <cfRule type="containsText" dxfId="973" priority="1008" operator="containsText" text="ej angivet">
      <formula>NOT(ISERROR(SEARCH("ej angivet",B93)))</formula>
    </cfRule>
    <cfRule type="cellIs" dxfId="972" priority="1009" operator="equal">
      <formula>""""""</formula>
    </cfRule>
  </conditionalFormatting>
  <conditionalFormatting sqref="G96">
    <cfRule type="containsText" dxfId="971" priority="1004" operator="containsText" text="ej angivet">
      <formula>NOT(ISERROR(SEARCH("ej angivet",G96)))</formula>
    </cfRule>
    <cfRule type="cellIs" dxfId="970" priority="1005" operator="equal">
      <formula>""""""</formula>
    </cfRule>
  </conditionalFormatting>
  <conditionalFormatting sqref="G96">
    <cfRule type="containsText" dxfId="969" priority="1003" operator="containsText" text="ej aktuellt">
      <formula>NOT(ISERROR(SEARCH("ej aktuellt",G96)))</formula>
    </cfRule>
  </conditionalFormatting>
  <conditionalFormatting sqref="G97">
    <cfRule type="containsText" dxfId="968" priority="999" operator="containsText" text="ej angivet">
      <formula>NOT(ISERROR(SEARCH("ej angivet",G97)))</formula>
    </cfRule>
    <cfRule type="cellIs" dxfId="967" priority="1000" operator="equal">
      <formula>""""""</formula>
    </cfRule>
  </conditionalFormatting>
  <conditionalFormatting sqref="G97">
    <cfRule type="containsText" dxfId="966" priority="998" operator="containsText" text="ej aktuellt">
      <formula>NOT(ISERROR(SEARCH("ej aktuellt",G97)))</formula>
    </cfRule>
  </conditionalFormatting>
  <conditionalFormatting sqref="B97">
    <cfRule type="containsText" dxfId="965" priority="995" operator="containsText" text="ej angivet">
      <formula>NOT(ISERROR(SEARCH("ej angivet",B97)))</formula>
    </cfRule>
    <cfRule type="cellIs" dxfId="964" priority="996" operator="equal">
      <formula>""""""</formula>
    </cfRule>
  </conditionalFormatting>
  <conditionalFormatting sqref="K100">
    <cfRule type="containsText" dxfId="963" priority="985" operator="containsText" text="saknas">
      <formula>NOT(ISERROR(SEARCH("saknas",K100)))</formula>
    </cfRule>
  </conditionalFormatting>
  <conditionalFormatting sqref="K100">
    <cfRule type="containsText" dxfId="962" priority="983" operator="containsText" text="ej angivet">
      <formula>NOT(ISERROR(SEARCH("ej angivet",K100)))</formula>
    </cfRule>
    <cfRule type="cellIs" dxfId="961" priority="984" operator="equal">
      <formula>""""""</formula>
    </cfRule>
  </conditionalFormatting>
  <conditionalFormatting sqref="O99">
    <cfRule type="containsText" dxfId="960" priority="988" operator="containsText" text="saknas">
      <formula>NOT(ISERROR(SEARCH("saknas",O99)))</formula>
    </cfRule>
  </conditionalFormatting>
  <conditionalFormatting sqref="O99">
    <cfRule type="containsText" dxfId="959" priority="986" operator="containsText" text="ej angivet">
      <formula>NOT(ISERROR(SEARCH("ej angivet",O99)))</formula>
    </cfRule>
    <cfRule type="cellIs" dxfId="958" priority="987" operator="equal">
      <formula>""""""</formula>
    </cfRule>
  </conditionalFormatting>
  <conditionalFormatting sqref="O100">
    <cfRule type="containsText" dxfId="957" priority="976" operator="containsText" text="saknas">
      <formula>NOT(ISERROR(SEARCH("saknas",O100)))</formula>
    </cfRule>
  </conditionalFormatting>
  <conditionalFormatting sqref="O100">
    <cfRule type="containsText" dxfId="956" priority="974" operator="containsText" text="ej angivet">
      <formula>NOT(ISERROR(SEARCH("ej angivet",O100)))</formula>
    </cfRule>
    <cfRule type="cellIs" dxfId="955" priority="975" operator="equal">
      <formula>""""""</formula>
    </cfRule>
  </conditionalFormatting>
  <conditionalFormatting sqref="F91">
    <cfRule type="containsText" dxfId="954" priority="972" operator="containsText" text="ej angivet">
      <formula>NOT(ISERROR(SEARCH("ej angivet",F91)))</formula>
    </cfRule>
    <cfRule type="cellIs" dxfId="953" priority="973" operator="equal">
      <formula>""""""</formula>
    </cfRule>
  </conditionalFormatting>
  <conditionalFormatting sqref="I91">
    <cfRule type="containsText" dxfId="952" priority="971" operator="containsText" text="saknas">
      <formula>NOT(ISERROR(SEARCH("saknas",I91)))</formula>
    </cfRule>
  </conditionalFormatting>
  <conditionalFormatting sqref="I91">
    <cfRule type="containsText" dxfId="951" priority="969" operator="containsText" text="ej angivet">
      <formula>NOT(ISERROR(SEARCH("ej angivet",I91)))</formula>
    </cfRule>
    <cfRule type="cellIs" dxfId="950" priority="970" operator="equal">
      <formula>""""""</formula>
    </cfRule>
  </conditionalFormatting>
  <conditionalFormatting sqref="B92">
    <cfRule type="containsText" dxfId="949" priority="964" operator="containsText" text="ej angivet">
      <formula>NOT(ISERROR(SEARCH("ej angivet",B92)))</formula>
    </cfRule>
    <cfRule type="cellIs" dxfId="948" priority="965" operator="equal">
      <formula>""""""</formula>
    </cfRule>
  </conditionalFormatting>
  <conditionalFormatting sqref="B92">
    <cfRule type="containsText" dxfId="947" priority="963" operator="containsText" text="saknas">
      <formula>NOT(ISERROR(SEARCH("saknas",B92)))</formula>
    </cfRule>
  </conditionalFormatting>
  <conditionalFormatting sqref="I92">
    <cfRule type="containsText" dxfId="946" priority="962" operator="containsText" text="saknas">
      <formula>NOT(ISERROR(SEARCH("saknas",I92)))</formula>
    </cfRule>
  </conditionalFormatting>
  <conditionalFormatting sqref="I92">
    <cfRule type="containsText" dxfId="945" priority="960" operator="containsText" text="ej angivet">
      <formula>NOT(ISERROR(SEARCH("ej angivet",I92)))</formula>
    </cfRule>
    <cfRule type="cellIs" dxfId="944" priority="961" operator="equal">
      <formula>""""""</formula>
    </cfRule>
  </conditionalFormatting>
  <conditionalFormatting sqref="K90">
    <cfRule type="containsText" dxfId="943" priority="956" operator="containsText" text="saknas">
      <formula>NOT(ISERROR(SEARCH("saknas",K90)))</formula>
    </cfRule>
  </conditionalFormatting>
  <conditionalFormatting sqref="K90">
    <cfRule type="containsText" dxfId="942" priority="954" operator="containsText" text="ej angivet">
      <formula>NOT(ISERROR(SEARCH("ej angivet",K90)))</formula>
    </cfRule>
    <cfRule type="cellIs" dxfId="941" priority="955" operator="equal">
      <formula>""""""</formula>
    </cfRule>
  </conditionalFormatting>
  <conditionalFormatting sqref="K88">
    <cfRule type="containsText" dxfId="940" priority="953" operator="containsText" text="saknas">
      <formula>NOT(ISERROR(SEARCH("saknas",K88)))</formula>
    </cfRule>
  </conditionalFormatting>
  <conditionalFormatting sqref="K88">
    <cfRule type="containsText" dxfId="939" priority="951" operator="containsText" text="ej angivet">
      <formula>NOT(ISERROR(SEARCH("ej angivet",K88)))</formula>
    </cfRule>
    <cfRule type="cellIs" dxfId="938" priority="952" operator="equal">
      <formula>""""""</formula>
    </cfRule>
  </conditionalFormatting>
  <conditionalFormatting sqref="K111">
    <cfRule type="containsText" dxfId="937" priority="950" operator="containsText" text="saknas">
      <formula>NOT(ISERROR(SEARCH("saknas",K111)))</formula>
    </cfRule>
  </conditionalFormatting>
  <conditionalFormatting sqref="K111">
    <cfRule type="containsText" dxfId="936" priority="948" operator="containsText" text="ej angivet">
      <formula>NOT(ISERROR(SEARCH("ej angivet",K111)))</formula>
    </cfRule>
    <cfRule type="cellIs" dxfId="935" priority="949" operator="equal">
      <formula>""""""</formula>
    </cfRule>
  </conditionalFormatting>
  <conditionalFormatting sqref="G241">
    <cfRule type="containsText" dxfId="934" priority="941" operator="containsText" text="ej angivet">
      <formula>NOT(ISERROR(SEARCH("ej angivet",G241)))</formula>
    </cfRule>
    <cfRule type="cellIs" dxfId="933" priority="942" operator="equal">
      <formula>""""""</formula>
    </cfRule>
  </conditionalFormatting>
  <conditionalFormatting sqref="G65">
    <cfRule type="containsText" dxfId="932" priority="939" operator="containsText" text="ej angivet">
      <formula>NOT(ISERROR(SEARCH("ej angivet",G65)))</formula>
    </cfRule>
    <cfRule type="cellIs" dxfId="931" priority="940" operator="equal">
      <formula>""""""</formula>
    </cfRule>
  </conditionalFormatting>
  <conditionalFormatting sqref="E57">
    <cfRule type="containsText" dxfId="930" priority="938" operator="containsText" text="ej aktuellt">
      <formula>NOT(ISERROR(SEARCH("ej aktuellt",E57)))</formula>
    </cfRule>
  </conditionalFormatting>
  <conditionalFormatting sqref="E57">
    <cfRule type="containsText" dxfId="929" priority="936" operator="containsText" text="ej angivet">
      <formula>NOT(ISERROR(SEARCH("ej angivet",E57)))</formula>
    </cfRule>
    <cfRule type="cellIs" dxfId="928" priority="937" operator="equal">
      <formula>""""""</formula>
    </cfRule>
  </conditionalFormatting>
  <conditionalFormatting sqref="G66">
    <cfRule type="containsText" dxfId="927" priority="934" operator="containsText" text="ej angivet">
      <formula>NOT(ISERROR(SEARCH("ej angivet",G66)))</formula>
    </cfRule>
    <cfRule type="cellIs" dxfId="926" priority="935" operator="equal">
      <formula>""""""</formula>
    </cfRule>
  </conditionalFormatting>
  <conditionalFormatting sqref="H5 H9 H38 H64 H85 H120 H136:H137 H171 H226 H232">
    <cfRule type="containsText" dxfId="925" priority="930" operator="containsText" text="saknas">
      <formula>NOT(ISERROR(SEARCH("saknas",H5)))</formula>
    </cfRule>
  </conditionalFormatting>
  <conditionalFormatting sqref="H5 H9 H38 H64 H85 H120 H136:H137 H171 H226 H232">
    <cfRule type="containsText" dxfId="924" priority="928" operator="containsText" text="ej angivet">
      <formula>NOT(ISERROR(SEARCH("ej angivet",H5)))</formula>
    </cfRule>
    <cfRule type="cellIs" dxfId="923" priority="929" operator="equal">
      <formula>""""""</formula>
    </cfRule>
  </conditionalFormatting>
  <conditionalFormatting sqref="E64">
    <cfRule type="containsText" dxfId="922" priority="921" operator="containsText" text="saknas">
      <formula>NOT(ISERROR(SEARCH("saknas",E64)))</formula>
    </cfRule>
  </conditionalFormatting>
  <conditionalFormatting sqref="E64">
    <cfRule type="containsText" dxfId="921" priority="920" operator="containsText" text="OBS">
      <formula>NOT(ISERROR(SEARCH("OBS",E64)))</formula>
    </cfRule>
  </conditionalFormatting>
  <conditionalFormatting sqref="E64">
    <cfRule type="containsText" dxfId="920" priority="919" operator="containsText" text="REK">
      <formula>NOT(ISERROR(SEARCH("REK",E64)))</formula>
    </cfRule>
  </conditionalFormatting>
  <conditionalFormatting sqref="E64">
    <cfRule type="containsText" dxfId="919" priority="917" operator="containsText" text="ej angivet">
      <formula>NOT(ISERROR(SEARCH("ej angivet",E64)))</formula>
    </cfRule>
    <cfRule type="cellIs" dxfId="918" priority="918" operator="equal">
      <formula>""""""</formula>
    </cfRule>
  </conditionalFormatting>
  <conditionalFormatting sqref="H233">
    <cfRule type="containsText" dxfId="917" priority="916" operator="containsText" text="saknas">
      <formula>NOT(ISERROR(SEARCH("saknas",H233)))</formula>
    </cfRule>
  </conditionalFormatting>
  <conditionalFormatting sqref="H233">
    <cfRule type="containsText" dxfId="916" priority="914" operator="containsText" text="ej angivet">
      <formula>NOT(ISERROR(SEARCH("ej angivet",H233)))</formula>
    </cfRule>
    <cfRule type="cellIs" dxfId="915" priority="915" operator="equal">
      <formula>""""""</formula>
    </cfRule>
  </conditionalFormatting>
  <conditionalFormatting sqref="H40">
    <cfRule type="containsText" dxfId="914" priority="913" operator="containsText" text="saknas">
      <formula>NOT(ISERROR(SEARCH("saknas",H40)))</formula>
    </cfRule>
  </conditionalFormatting>
  <conditionalFormatting sqref="H40">
    <cfRule type="containsText" dxfId="913" priority="911" operator="containsText" text="ej angivet">
      <formula>NOT(ISERROR(SEARCH("ej angivet",H40)))</formula>
    </cfRule>
    <cfRule type="cellIs" dxfId="912" priority="912" operator="equal">
      <formula>""""""</formula>
    </cfRule>
  </conditionalFormatting>
  <conditionalFormatting sqref="P225:P227">
    <cfRule type="containsText" dxfId="911" priority="910" operator="containsText" text="saknas">
      <formula>NOT(ISERROR(SEARCH("saknas",P225)))</formula>
    </cfRule>
  </conditionalFormatting>
  <conditionalFormatting sqref="P225:P227">
    <cfRule type="containsText" dxfId="910" priority="908" operator="containsText" text="ej angivet">
      <formula>NOT(ISERROR(SEARCH("ej angivet",P225)))</formula>
    </cfRule>
    <cfRule type="cellIs" dxfId="909" priority="909" operator="equal">
      <formula>""""""</formula>
    </cfRule>
  </conditionalFormatting>
  <conditionalFormatting sqref="O225:O228">
    <cfRule type="containsText" dxfId="908" priority="907" operator="containsText" text="saknas">
      <formula>NOT(ISERROR(SEARCH("saknas",O225)))</formula>
    </cfRule>
  </conditionalFormatting>
  <conditionalFormatting sqref="O225:O228">
    <cfRule type="containsText" dxfId="907" priority="905" operator="containsText" text="ej angivet">
      <formula>NOT(ISERROR(SEARCH("ej angivet",O225)))</formula>
    </cfRule>
    <cfRule type="cellIs" dxfId="906" priority="906" operator="equal">
      <formula>""""""</formula>
    </cfRule>
  </conditionalFormatting>
  <conditionalFormatting sqref="M87">
    <cfRule type="containsText" dxfId="905" priority="880" operator="containsText" text="saknas">
      <formula>NOT(ISERROR(SEARCH("saknas",M87)))</formula>
    </cfRule>
  </conditionalFormatting>
  <conditionalFormatting sqref="M87">
    <cfRule type="containsText" dxfId="904" priority="878" operator="containsText" text="ej angivet">
      <formula>NOT(ISERROR(SEARCH("ej angivet",M87)))</formula>
    </cfRule>
    <cfRule type="cellIs" dxfId="903" priority="879" operator="equal">
      <formula>""""""</formula>
    </cfRule>
  </conditionalFormatting>
  <conditionalFormatting sqref="M126">
    <cfRule type="containsText" dxfId="902" priority="877" operator="containsText" text="saknas">
      <formula>NOT(ISERROR(SEARCH("saknas",M126)))</formula>
    </cfRule>
  </conditionalFormatting>
  <conditionalFormatting sqref="M126">
    <cfRule type="containsText" dxfId="901" priority="875" operator="containsText" text="ej angivet">
      <formula>NOT(ISERROR(SEARCH("ej angivet",M126)))</formula>
    </cfRule>
    <cfRule type="cellIs" dxfId="900" priority="876" operator="equal">
      <formula>""""""</formula>
    </cfRule>
  </conditionalFormatting>
  <conditionalFormatting sqref="J17">
    <cfRule type="containsText" dxfId="899" priority="841" operator="containsText" text="saknas">
      <formula>NOT(ISERROR(SEARCH("saknas",J17)))</formula>
    </cfRule>
  </conditionalFormatting>
  <conditionalFormatting sqref="J17">
    <cfRule type="containsText" dxfId="898" priority="839" operator="containsText" text="ej angivet">
      <formula>NOT(ISERROR(SEARCH("ej angivet",J17)))</formula>
    </cfRule>
    <cfRule type="cellIs" dxfId="897" priority="840" operator="equal">
      <formula>""""""</formula>
    </cfRule>
  </conditionalFormatting>
  <conditionalFormatting sqref="M27:M41 M43:M58">
    <cfRule type="containsText" dxfId="896" priority="895" operator="containsText" text="saknas">
      <formula>NOT(ISERROR(SEARCH("saknas",M27)))</formula>
    </cfRule>
  </conditionalFormatting>
  <conditionalFormatting sqref="M27:M41 M43:M58">
    <cfRule type="containsText" dxfId="895" priority="893" operator="containsText" text="ej angivet">
      <formula>NOT(ISERROR(SEARCH("ej angivet",M27)))</formula>
    </cfRule>
    <cfRule type="cellIs" dxfId="894" priority="894" operator="equal">
      <formula>""""""</formula>
    </cfRule>
  </conditionalFormatting>
  <conditionalFormatting sqref="M66:M86 M174:M238 M127:M152 M154:M172 M112 M114:M125">
    <cfRule type="containsText" dxfId="893" priority="892" operator="containsText" text="saknas">
      <formula>NOT(ISERROR(SEARCH("saknas",M66)))</formula>
    </cfRule>
  </conditionalFormatting>
  <conditionalFormatting sqref="M66:M86 M174:M238 M127:M152 M154:M172 M112 M114:M125">
    <cfRule type="containsText" dxfId="892" priority="890" operator="containsText" text="ej angivet">
      <formula>NOT(ISERROR(SEARCH("ej angivet",M66)))</formula>
    </cfRule>
    <cfRule type="cellIs" dxfId="891" priority="891" operator="equal">
      <formula>""""""</formula>
    </cfRule>
  </conditionalFormatting>
  <conditionalFormatting sqref="M21">
    <cfRule type="containsText" dxfId="890" priority="889" operator="containsText" text="saknas">
      <formula>NOT(ISERROR(SEARCH("saknas",M21)))</formula>
    </cfRule>
  </conditionalFormatting>
  <conditionalFormatting sqref="M21">
    <cfRule type="containsText" dxfId="889" priority="887" operator="containsText" text="ej angivet">
      <formula>NOT(ISERROR(SEARCH("ej angivet",M21)))</formula>
    </cfRule>
    <cfRule type="cellIs" dxfId="888" priority="888" operator="equal">
      <formula>""""""</formula>
    </cfRule>
  </conditionalFormatting>
  <conditionalFormatting sqref="M153">
    <cfRule type="containsText" dxfId="887" priority="886" operator="containsText" text="saknas">
      <formula>NOT(ISERROR(SEARCH("saknas",M153)))</formula>
    </cfRule>
  </conditionalFormatting>
  <conditionalFormatting sqref="M153">
    <cfRule type="containsText" dxfId="886" priority="884" operator="containsText" text="ej angivet">
      <formula>NOT(ISERROR(SEARCH("ej angivet",M153)))</formula>
    </cfRule>
    <cfRule type="cellIs" dxfId="885" priority="885" operator="equal">
      <formula>""""""</formula>
    </cfRule>
  </conditionalFormatting>
  <conditionalFormatting sqref="M173">
    <cfRule type="containsText" dxfId="884" priority="883" operator="containsText" text="saknas">
      <formula>NOT(ISERROR(SEARCH("saknas",M173)))</formula>
    </cfRule>
  </conditionalFormatting>
  <conditionalFormatting sqref="M173">
    <cfRule type="containsText" dxfId="883" priority="881" operator="containsText" text="ej angivet">
      <formula>NOT(ISERROR(SEARCH("ej angivet",M173)))</formula>
    </cfRule>
    <cfRule type="cellIs" dxfId="882" priority="882" operator="equal">
      <formula>""""""</formula>
    </cfRule>
  </conditionalFormatting>
  <conditionalFormatting sqref="J19">
    <cfRule type="containsText" dxfId="881" priority="844" operator="containsText" text="saknas">
      <formula>NOT(ISERROR(SEARCH("saknas",J19)))</formula>
    </cfRule>
  </conditionalFormatting>
  <conditionalFormatting sqref="J19">
    <cfRule type="containsText" dxfId="880" priority="842" operator="containsText" text="ej angivet">
      <formula>NOT(ISERROR(SEARCH("ej angivet",J19)))</formula>
    </cfRule>
    <cfRule type="cellIs" dxfId="879" priority="843" operator="equal">
      <formula>""""""</formula>
    </cfRule>
  </conditionalFormatting>
  <conditionalFormatting sqref="M26">
    <cfRule type="containsText" dxfId="878" priority="874" operator="containsText" text="saknas">
      <formula>NOT(ISERROR(SEARCH("saknas",M26)))</formula>
    </cfRule>
  </conditionalFormatting>
  <conditionalFormatting sqref="M26">
    <cfRule type="containsText" dxfId="877" priority="872" operator="containsText" text="ej angivet">
      <formula>NOT(ISERROR(SEARCH("ej angivet",M26)))</formula>
    </cfRule>
    <cfRule type="cellIs" dxfId="876" priority="873" operator="equal">
      <formula>""""""</formula>
    </cfRule>
  </conditionalFormatting>
  <conditionalFormatting sqref="O224">
    <cfRule type="containsText" dxfId="875" priority="871" operator="containsText" text="saknas">
      <formula>NOT(ISERROR(SEARCH("saknas",O224)))</formula>
    </cfRule>
  </conditionalFormatting>
  <conditionalFormatting sqref="O224">
    <cfRule type="containsText" dxfId="874" priority="869" operator="containsText" text="ej angivet">
      <formula>NOT(ISERROR(SEARCH("ej angivet",O224)))</formula>
    </cfRule>
    <cfRule type="cellIs" dxfId="873" priority="870" operator="equal">
      <formula>""""""</formula>
    </cfRule>
  </conditionalFormatting>
  <conditionalFormatting sqref="J230">
    <cfRule type="containsText" dxfId="872" priority="868" operator="containsText" text="saknas">
      <formula>NOT(ISERROR(SEARCH("saknas",J230)))</formula>
    </cfRule>
  </conditionalFormatting>
  <conditionalFormatting sqref="J230">
    <cfRule type="containsText" dxfId="871" priority="866" operator="containsText" text="ej angivet">
      <formula>NOT(ISERROR(SEARCH("ej angivet",J230)))</formula>
    </cfRule>
    <cfRule type="cellIs" dxfId="870" priority="867" operator="equal">
      <formula>""""""</formula>
    </cfRule>
  </conditionalFormatting>
  <conditionalFormatting sqref="J165">
    <cfRule type="containsText" dxfId="869" priority="865" operator="containsText" text="saknas">
      <formula>NOT(ISERROR(SEARCH("saknas",J165)))</formula>
    </cfRule>
  </conditionalFormatting>
  <conditionalFormatting sqref="J165">
    <cfRule type="containsText" dxfId="868" priority="863" operator="containsText" text="ej angivet">
      <formula>NOT(ISERROR(SEARCH("ej angivet",J165)))</formula>
    </cfRule>
    <cfRule type="cellIs" dxfId="867" priority="864" operator="equal">
      <formula>""""""</formula>
    </cfRule>
  </conditionalFormatting>
  <conditionalFormatting sqref="J153">
    <cfRule type="containsText" dxfId="866" priority="862" operator="containsText" text="saknas">
      <formula>NOT(ISERROR(SEARCH("saknas",J153)))</formula>
    </cfRule>
  </conditionalFormatting>
  <conditionalFormatting sqref="J153">
    <cfRule type="containsText" dxfId="865" priority="860" operator="containsText" text="ej angivet">
      <formula>NOT(ISERROR(SEARCH("ej angivet",J153)))</formula>
    </cfRule>
    <cfRule type="cellIs" dxfId="864" priority="861" operator="equal">
      <formula>""""""</formula>
    </cfRule>
  </conditionalFormatting>
  <conditionalFormatting sqref="J152">
    <cfRule type="containsText" dxfId="863" priority="859" operator="containsText" text="saknas">
      <formula>NOT(ISERROR(SEARCH("saknas",J152)))</formula>
    </cfRule>
  </conditionalFormatting>
  <conditionalFormatting sqref="J152">
    <cfRule type="containsText" dxfId="862" priority="857" operator="containsText" text="ej angivet">
      <formula>NOT(ISERROR(SEARCH("ej angivet",J152)))</formula>
    </cfRule>
    <cfRule type="cellIs" dxfId="861" priority="858" operator="equal">
      <formula>""""""</formula>
    </cfRule>
  </conditionalFormatting>
  <conditionalFormatting sqref="J116">
    <cfRule type="containsText" dxfId="860" priority="856" operator="containsText" text="saknas">
      <formula>NOT(ISERROR(SEARCH("saknas",J116)))</formula>
    </cfRule>
  </conditionalFormatting>
  <conditionalFormatting sqref="J116">
    <cfRule type="containsText" dxfId="859" priority="854" operator="containsText" text="ej angivet">
      <formula>NOT(ISERROR(SEARCH("ej angivet",J116)))</formula>
    </cfRule>
    <cfRule type="cellIs" dxfId="858" priority="855" operator="equal">
      <formula>""""""</formula>
    </cfRule>
  </conditionalFormatting>
  <conditionalFormatting sqref="J111">
    <cfRule type="containsText" dxfId="857" priority="853" operator="containsText" text="saknas">
      <formula>NOT(ISERROR(SEARCH("saknas",J111)))</formula>
    </cfRule>
  </conditionalFormatting>
  <conditionalFormatting sqref="J111">
    <cfRule type="containsText" dxfId="856" priority="851" operator="containsText" text="ej angivet">
      <formula>NOT(ISERROR(SEARCH("ej angivet",J111)))</formula>
    </cfRule>
    <cfRule type="cellIs" dxfId="855" priority="852" operator="equal">
      <formula>""""""</formula>
    </cfRule>
  </conditionalFormatting>
  <conditionalFormatting sqref="J103">
    <cfRule type="containsText" dxfId="854" priority="850" operator="containsText" text="saknas">
      <formula>NOT(ISERROR(SEARCH("saknas",J103)))</formula>
    </cfRule>
  </conditionalFormatting>
  <conditionalFormatting sqref="J103">
    <cfRule type="containsText" dxfId="853" priority="848" operator="containsText" text="ej angivet">
      <formula>NOT(ISERROR(SEARCH("ej angivet",J103)))</formula>
    </cfRule>
    <cfRule type="cellIs" dxfId="852" priority="849" operator="equal">
      <formula>""""""</formula>
    </cfRule>
  </conditionalFormatting>
  <conditionalFormatting sqref="J65">
    <cfRule type="containsText" dxfId="851" priority="847" operator="containsText" text="saknas">
      <formula>NOT(ISERROR(SEARCH("saknas",J65)))</formula>
    </cfRule>
  </conditionalFormatting>
  <conditionalFormatting sqref="J65">
    <cfRule type="containsText" dxfId="850" priority="845" operator="containsText" text="ej angivet">
      <formula>NOT(ISERROR(SEARCH("ej angivet",J65)))</formula>
    </cfRule>
    <cfRule type="cellIs" dxfId="849" priority="846" operator="equal">
      <formula>""""""</formula>
    </cfRule>
  </conditionalFormatting>
  <conditionalFormatting sqref="J3">
    <cfRule type="containsText" dxfId="848" priority="838" operator="containsText" text="saknas">
      <formula>NOT(ISERROR(SEARCH("saknas",J3)))</formula>
    </cfRule>
  </conditionalFormatting>
  <conditionalFormatting sqref="J3">
    <cfRule type="containsText" dxfId="847" priority="836" operator="containsText" text="ej angivet">
      <formula>NOT(ISERROR(SEARCH("ej angivet",J3)))</formula>
    </cfRule>
    <cfRule type="cellIs" dxfId="846" priority="837" operator="equal">
      <formula>""""""</formula>
    </cfRule>
  </conditionalFormatting>
  <conditionalFormatting sqref="J13">
    <cfRule type="containsText" dxfId="845" priority="835" operator="containsText" text="saknas">
      <formula>NOT(ISERROR(SEARCH("saknas",J13)))</formula>
    </cfRule>
  </conditionalFormatting>
  <conditionalFormatting sqref="J13">
    <cfRule type="containsText" dxfId="844" priority="833" operator="containsText" text="ej angivet">
      <formula>NOT(ISERROR(SEARCH("ej angivet",J13)))</formula>
    </cfRule>
    <cfRule type="cellIs" dxfId="843" priority="834" operator="equal">
      <formula>""""""</formula>
    </cfRule>
  </conditionalFormatting>
  <conditionalFormatting sqref="J100">
    <cfRule type="containsText" dxfId="842" priority="832" operator="containsText" text="saknas">
      <formula>NOT(ISERROR(SEARCH("saknas",J100)))</formula>
    </cfRule>
  </conditionalFormatting>
  <conditionalFormatting sqref="J100">
    <cfRule type="containsText" dxfId="841" priority="830" operator="containsText" text="ej angivet">
      <formula>NOT(ISERROR(SEARCH("ej angivet",J100)))</formula>
    </cfRule>
    <cfRule type="cellIs" dxfId="840" priority="831" operator="equal">
      <formula>""""""</formula>
    </cfRule>
  </conditionalFormatting>
  <conditionalFormatting sqref="J99">
    <cfRule type="containsText" dxfId="839" priority="829" operator="containsText" text="saknas">
      <formula>NOT(ISERROR(SEARCH("saknas",J99)))</formula>
    </cfRule>
  </conditionalFormatting>
  <conditionalFormatting sqref="J99">
    <cfRule type="containsText" dxfId="838" priority="827" operator="containsText" text="ej angivet">
      <formula>NOT(ISERROR(SEARCH("ej angivet",J99)))</formula>
    </cfRule>
    <cfRule type="cellIs" dxfId="837" priority="828" operator="equal">
      <formula>""""""</formula>
    </cfRule>
  </conditionalFormatting>
  <conditionalFormatting sqref="J113">
    <cfRule type="containsText" dxfId="836" priority="826" operator="containsText" text="saknas">
      <formula>NOT(ISERROR(SEARCH("saknas",J113)))</formula>
    </cfRule>
  </conditionalFormatting>
  <conditionalFormatting sqref="J113">
    <cfRule type="containsText" dxfId="835" priority="824" operator="containsText" text="ej angivet">
      <formula>NOT(ISERROR(SEARCH("ej angivet",J113)))</formula>
    </cfRule>
    <cfRule type="cellIs" dxfId="834" priority="825" operator="equal">
      <formula>""""""</formula>
    </cfRule>
  </conditionalFormatting>
  <conditionalFormatting sqref="H231">
    <cfRule type="containsText" dxfId="833" priority="823" operator="containsText" text="saknas">
      <formula>NOT(ISERROR(SEARCH("saknas",H231)))</formula>
    </cfRule>
  </conditionalFormatting>
  <conditionalFormatting sqref="H231">
    <cfRule type="containsText" dxfId="832" priority="821" operator="containsText" text="ej angivet">
      <formula>NOT(ISERROR(SEARCH("ej angivet",H231)))</formula>
    </cfRule>
    <cfRule type="cellIs" dxfId="831" priority="822" operator="equal">
      <formula>""""""</formula>
    </cfRule>
  </conditionalFormatting>
  <conditionalFormatting sqref="H235">
    <cfRule type="containsText" dxfId="830" priority="820" operator="containsText" text="saknas">
      <formula>NOT(ISERROR(SEARCH("saknas",H235)))</formula>
    </cfRule>
  </conditionalFormatting>
  <conditionalFormatting sqref="H235">
    <cfRule type="containsText" dxfId="829" priority="818" operator="containsText" text="ej angivet">
      <formula>NOT(ISERROR(SEARCH("ej angivet",H235)))</formula>
    </cfRule>
    <cfRule type="cellIs" dxfId="828" priority="819" operator="equal">
      <formula>""""""</formula>
    </cfRule>
  </conditionalFormatting>
  <conditionalFormatting sqref="H223">
    <cfRule type="containsText" dxfId="827" priority="817" operator="containsText" text="saknas">
      <formula>NOT(ISERROR(SEARCH("saknas",H223)))</formula>
    </cfRule>
  </conditionalFormatting>
  <conditionalFormatting sqref="H223">
    <cfRule type="containsText" dxfId="826" priority="815" operator="containsText" text="ej angivet">
      <formula>NOT(ISERROR(SEARCH("ej angivet",H223)))</formula>
    </cfRule>
    <cfRule type="cellIs" dxfId="825" priority="816" operator="equal">
      <formula>""""""</formula>
    </cfRule>
  </conditionalFormatting>
  <conditionalFormatting sqref="H222">
    <cfRule type="containsText" dxfId="824" priority="814" operator="containsText" text="saknas">
      <formula>NOT(ISERROR(SEARCH("saknas",H222)))</formula>
    </cfRule>
  </conditionalFormatting>
  <conditionalFormatting sqref="H222">
    <cfRule type="containsText" dxfId="823" priority="812" operator="containsText" text="ej angivet">
      <formula>NOT(ISERROR(SEARCH("ej angivet",H222)))</formula>
    </cfRule>
    <cfRule type="cellIs" dxfId="822" priority="813" operator="equal">
      <formula>""""""</formula>
    </cfRule>
  </conditionalFormatting>
  <conditionalFormatting sqref="H221">
    <cfRule type="containsText" dxfId="821" priority="811" operator="containsText" text="saknas">
      <formula>NOT(ISERROR(SEARCH("saknas",H221)))</formula>
    </cfRule>
  </conditionalFormatting>
  <conditionalFormatting sqref="H221">
    <cfRule type="containsText" dxfId="820" priority="809" operator="containsText" text="ej angivet">
      <formula>NOT(ISERROR(SEARCH("ej angivet",H221)))</formula>
    </cfRule>
    <cfRule type="cellIs" dxfId="819" priority="810" operator="equal">
      <formula>""""""</formula>
    </cfRule>
  </conditionalFormatting>
  <conditionalFormatting sqref="H213">
    <cfRule type="containsText" dxfId="818" priority="808" operator="containsText" text="saknas">
      <formula>NOT(ISERROR(SEARCH("saknas",H213)))</formula>
    </cfRule>
  </conditionalFormatting>
  <conditionalFormatting sqref="H213">
    <cfRule type="containsText" dxfId="817" priority="806" operator="containsText" text="ej angivet">
      <formula>NOT(ISERROR(SEARCH("ej angivet",H213)))</formula>
    </cfRule>
    <cfRule type="cellIs" dxfId="816" priority="807" operator="equal">
      <formula>""""""</formula>
    </cfRule>
  </conditionalFormatting>
  <conditionalFormatting sqref="H212">
    <cfRule type="containsText" dxfId="815" priority="805" operator="containsText" text="saknas">
      <formula>NOT(ISERROR(SEARCH("saknas",H212)))</formula>
    </cfRule>
  </conditionalFormatting>
  <conditionalFormatting sqref="H212">
    <cfRule type="containsText" dxfId="814" priority="803" operator="containsText" text="ej angivet">
      <formula>NOT(ISERROR(SEARCH("ej angivet",H212)))</formula>
    </cfRule>
    <cfRule type="cellIs" dxfId="813" priority="804" operator="equal">
      <formula>""""""</formula>
    </cfRule>
  </conditionalFormatting>
  <conditionalFormatting sqref="H211">
    <cfRule type="containsText" dxfId="812" priority="802" operator="containsText" text="saknas">
      <formula>NOT(ISERROR(SEARCH("saknas",H211)))</formula>
    </cfRule>
  </conditionalFormatting>
  <conditionalFormatting sqref="H211">
    <cfRule type="containsText" dxfId="811" priority="800" operator="containsText" text="ej angivet">
      <formula>NOT(ISERROR(SEARCH("ej angivet",H211)))</formula>
    </cfRule>
    <cfRule type="cellIs" dxfId="810" priority="801" operator="equal">
      <formula>""""""</formula>
    </cfRule>
  </conditionalFormatting>
  <conditionalFormatting sqref="H210">
    <cfRule type="containsText" dxfId="809" priority="799" operator="containsText" text="saknas">
      <formula>NOT(ISERROR(SEARCH("saknas",H210)))</formula>
    </cfRule>
  </conditionalFormatting>
  <conditionalFormatting sqref="H210">
    <cfRule type="containsText" dxfId="808" priority="797" operator="containsText" text="ej angivet">
      <formula>NOT(ISERROR(SEARCH("ej angivet",H210)))</formula>
    </cfRule>
    <cfRule type="cellIs" dxfId="807" priority="798" operator="equal">
      <formula>""""""</formula>
    </cfRule>
  </conditionalFormatting>
  <conditionalFormatting sqref="H209">
    <cfRule type="containsText" dxfId="806" priority="796" operator="containsText" text="saknas">
      <formula>NOT(ISERROR(SEARCH("saknas",H209)))</formula>
    </cfRule>
  </conditionalFormatting>
  <conditionalFormatting sqref="H209">
    <cfRule type="containsText" dxfId="805" priority="794" operator="containsText" text="ej angivet">
      <formula>NOT(ISERROR(SEARCH("ej angivet",H209)))</formula>
    </cfRule>
    <cfRule type="cellIs" dxfId="804" priority="795" operator="equal">
      <formula>""""""</formula>
    </cfRule>
  </conditionalFormatting>
  <conditionalFormatting sqref="H208">
    <cfRule type="containsText" dxfId="803" priority="793" operator="containsText" text="saknas">
      <formula>NOT(ISERROR(SEARCH("saknas",H208)))</formula>
    </cfRule>
  </conditionalFormatting>
  <conditionalFormatting sqref="H208">
    <cfRule type="containsText" dxfId="802" priority="791" operator="containsText" text="ej angivet">
      <formula>NOT(ISERROR(SEARCH("ej angivet",H208)))</formula>
    </cfRule>
    <cfRule type="cellIs" dxfId="801" priority="792" operator="equal">
      <formula>""""""</formula>
    </cfRule>
  </conditionalFormatting>
  <conditionalFormatting sqref="H199">
    <cfRule type="containsText" dxfId="800" priority="790" operator="containsText" text="saknas">
      <formula>NOT(ISERROR(SEARCH("saknas",H199)))</formula>
    </cfRule>
  </conditionalFormatting>
  <conditionalFormatting sqref="H199">
    <cfRule type="containsText" dxfId="799" priority="788" operator="containsText" text="ej angivet">
      <formula>NOT(ISERROR(SEARCH("ej angivet",H199)))</formula>
    </cfRule>
    <cfRule type="cellIs" dxfId="798" priority="789" operator="equal">
      <formula>""""""</formula>
    </cfRule>
  </conditionalFormatting>
  <conditionalFormatting sqref="H197">
    <cfRule type="containsText" dxfId="797" priority="787" operator="containsText" text="saknas">
      <formula>NOT(ISERROR(SEARCH("saknas",H197)))</formula>
    </cfRule>
  </conditionalFormatting>
  <conditionalFormatting sqref="H197">
    <cfRule type="containsText" dxfId="796" priority="785" operator="containsText" text="ej angivet">
      <formula>NOT(ISERROR(SEARCH("ej angivet",H197)))</formula>
    </cfRule>
    <cfRule type="cellIs" dxfId="795" priority="786" operator="equal">
      <formula>""""""</formula>
    </cfRule>
  </conditionalFormatting>
  <conditionalFormatting sqref="H196">
    <cfRule type="containsText" dxfId="794" priority="784" operator="containsText" text="saknas">
      <formula>NOT(ISERROR(SEARCH("saknas",H196)))</formula>
    </cfRule>
  </conditionalFormatting>
  <conditionalFormatting sqref="H196">
    <cfRule type="containsText" dxfId="793" priority="782" operator="containsText" text="ej angivet">
      <formula>NOT(ISERROR(SEARCH("ej angivet",H196)))</formula>
    </cfRule>
    <cfRule type="cellIs" dxfId="792" priority="783" operator="equal">
      <formula>""""""</formula>
    </cfRule>
  </conditionalFormatting>
  <conditionalFormatting sqref="H195">
    <cfRule type="containsText" dxfId="791" priority="781" operator="containsText" text="saknas">
      <formula>NOT(ISERROR(SEARCH("saknas",H195)))</formula>
    </cfRule>
  </conditionalFormatting>
  <conditionalFormatting sqref="H195">
    <cfRule type="containsText" dxfId="790" priority="779" operator="containsText" text="ej angivet">
      <formula>NOT(ISERROR(SEARCH("ej angivet",H195)))</formula>
    </cfRule>
    <cfRule type="cellIs" dxfId="789" priority="780" operator="equal">
      <formula>""""""</formula>
    </cfRule>
  </conditionalFormatting>
  <conditionalFormatting sqref="H194">
    <cfRule type="containsText" dxfId="788" priority="778" operator="containsText" text="saknas">
      <formula>NOT(ISERROR(SEARCH("saknas",H194)))</formula>
    </cfRule>
  </conditionalFormatting>
  <conditionalFormatting sqref="H194">
    <cfRule type="containsText" dxfId="787" priority="776" operator="containsText" text="ej angivet">
      <formula>NOT(ISERROR(SEARCH("ej angivet",H194)))</formula>
    </cfRule>
    <cfRule type="cellIs" dxfId="786" priority="777" operator="equal">
      <formula>""""""</formula>
    </cfRule>
  </conditionalFormatting>
  <conditionalFormatting sqref="H186">
    <cfRule type="containsText" dxfId="785" priority="775" operator="containsText" text="saknas">
      <formula>NOT(ISERROR(SEARCH("saknas",H186)))</formula>
    </cfRule>
  </conditionalFormatting>
  <conditionalFormatting sqref="H186">
    <cfRule type="containsText" dxfId="784" priority="773" operator="containsText" text="ej angivet">
      <formula>NOT(ISERROR(SEARCH("ej angivet",H186)))</formula>
    </cfRule>
    <cfRule type="cellIs" dxfId="783" priority="774" operator="equal">
      <formula>""""""</formula>
    </cfRule>
  </conditionalFormatting>
  <conditionalFormatting sqref="H185">
    <cfRule type="containsText" dxfId="782" priority="772" operator="containsText" text="saknas">
      <formula>NOT(ISERROR(SEARCH("saknas",H185)))</formula>
    </cfRule>
  </conditionalFormatting>
  <conditionalFormatting sqref="H185">
    <cfRule type="containsText" dxfId="781" priority="770" operator="containsText" text="ej angivet">
      <formula>NOT(ISERROR(SEARCH("ej angivet",H185)))</formula>
    </cfRule>
    <cfRule type="cellIs" dxfId="780" priority="771" operator="equal">
      <formula>""""""</formula>
    </cfRule>
  </conditionalFormatting>
  <conditionalFormatting sqref="H184">
    <cfRule type="containsText" dxfId="779" priority="769" operator="containsText" text="saknas">
      <formula>NOT(ISERROR(SEARCH("saknas",H184)))</formula>
    </cfRule>
  </conditionalFormatting>
  <conditionalFormatting sqref="H184">
    <cfRule type="containsText" dxfId="778" priority="767" operator="containsText" text="ej angivet">
      <formula>NOT(ISERROR(SEARCH("ej angivet",H184)))</formula>
    </cfRule>
    <cfRule type="cellIs" dxfId="777" priority="768" operator="equal">
      <formula>""""""</formula>
    </cfRule>
  </conditionalFormatting>
  <conditionalFormatting sqref="H183">
    <cfRule type="containsText" dxfId="776" priority="766" operator="containsText" text="saknas">
      <formula>NOT(ISERROR(SEARCH("saknas",H183)))</formula>
    </cfRule>
  </conditionalFormatting>
  <conditionalFormatting sqref="H183">
    <cfRule type="containsText" dxfId="775" priority="764" operator="containsText" text="ej angivet">
      <formula>NOT(ISERROR(SEARCH("ej angivet",H183)))</formula>
    </cfRule>
    <cfRule type="cellIs" dxfId="774" priority="765" operator="equal">
      <formula>""""""</formula>
    </cfRule>
  </conditionalFormatting>
  <conditionalFormatting sqref="H182">
    <cfRule type="containsText" dxfId="773" priority="763" operator="containsText" text="saknas">
      <formula>NOT(ISERROR(SEARCH("saknas",H182)))</formula>
    </cfRule>
  </conditionalFormatting>
  <conditionalFormatting sqref="H182">
    <cfRule type="containsText" dxfId="772" priority="761" operator="containsText" text="ej angivet">
      <formula>NOT(ISERROR(SEARCH("ej angivet",H182)))</formula>
    </cfRule>
    <cfRule type="cellIs" dxfId="771" priority="762" operator="equal">
      <formula>""""""</formula>
    </cfRule>
  </conditionalFormatting>
  <conditionalFormatting sqref="H175">
    <cfRule type="containsText" dxfId="770" priority="760" operator="containsText" text="saknas">
      <formula>NOT(ISERROR(SEARCH("saknas",H175)))</formula>
    </cfRule>
  </conditionalFormatting>
  <conditionalFormatting sqref="H175">
    <cfRule type="containsText" dxfId="769" priority="758" operator="containsText" text="ej angivet">
      <formula>NOT(ISERROR(SEARCH("ej angivet",H175)))</formula>
    </cfRule>
    <cfRule type="cellIs" dxfId="768" priority="759" operator="equal">
      <formula>""""""</formula>
    </cfRule>
  </conditionalFormatting>
  <conditionalFormatting sqref="H169">
    <cfRule type="containsText" dxfId="767" priority="757" operator="containsText" text="saknas">
      <formula>NOT(ISERROR(SEARCH("saknas",H169)))</formula>
    </cfRule>
  </conditionalFormatting>
  <conditionalFormatting sqref="H169">
    <cfRule type="containsText" dxfId="766" priority="755" operator="containsText" text="ej angivet">
      <formula>NOT(ISERROR(SEARCH("ej angivet",H169)))</formula>
    </cfRule>
    <cfRule type="cellIs" dxfId="765" priority="756" operator="equal">
      <formula>""""""</formula>
    </cfRule>
  </conditionalFormatting>
  <conditionalFormatting sqref="H166">
    <cfRule type="containsText" dxfId="764" priority="754" operator="containsText" text="saknas">
      <formula>NOT(ISERROR(SEARCH("saknas",H166)))</formula>
    </cfRule>
  </conditionalFormatting>
  <conditionalFormatting sqref="H166">
    <cfRule type="containsText" dxfId="763" priority="752" operator="containsText" text="ej angivet">
      <formula>NOT(ISERROR(SEARCH("ej angivet",H166)))</formula>
    </cfRule>
    <cfRule type="cellIs" dxfId="762" priority="753" operator="equal">
      <formula>""""""</formula>
    </cfRule>
  </conditionalFormatting>
  <conditionalFormatting sqref="H162">
    <cfRule type="containsText" dxfId="761" priority="751" operator="containsText" text="saknas">
      <formula>NOT(ISERROR(SEARCH("saknas",H162)))</formula>
    </cfRule>
  </conditionalFormatting>
  <conditionalFormatting sqref="H162">
    <cfRule type="containsText" dxfId="760" priority="749" operator="containsText" text="ej angivet">
      <formula>NOT(ISERROR(SEARCH("ej angivet",H162)))</formula>
    </cfRule>
    <cfRule type="cellIs" dxfId="759" priority="750" operator="equal">
      <formula>""""""</formula>
    </cfRule>
  </conditionalFormatting>
  <conditionalFormatting sqref="H160">
    <cfRule type="containsText" dxfId="758" priority="748" operator="containsText" text="saknas">
      <formula>NOT(ISERROR(SEARCH("saknas",H160)))</formula>
    </cfRule>
  </conditionalFormatting>
  <conditionalFormatting sqref="H160">
    <cfRule type="containsText" dxfId="757" priority="746" operator="containsText" text="ej angivet">
      <formula>NOT(ISERROR(SEARCH("ej angivet",H160)))</formula>
    </cfRule>
    <cfRule type="cellIs" dxfId="756" priority="747" operator="equal">
      <formula>""""""</formula>
    </cfRule>
  </conditionalFormatting>
  <conditionalFormatting sqref="H157">
    <cfRule type="containsText" dxfId="755" priority="745" operator="containsText" text="saknas">
      <formula>NOT(ISERROR(SEARCH("saknas",H157)))</formula>
    </cfRule>
  </conditionalFormatting>
  <conditionalFormatting sqref="H157">
    <cfRule type="containsText" dxfId="754" priority="743" operator="containsText" text="ej angivet">
      <formula>NOT(ISERROR(SEARCH("ej angivet",H157)))</formula>
    </cfRule>
    <cfRule type="cellIs" dxfId="753" priority="744" operator="equal">
      <formula>""""""</formula>
    </cfRule>
  </conditionalFormatting>
  <conditionalFormatting sqref="H158">
    <cfRule type="containsText" dxfId="752" priority="742" operator="containsText" text="saknas">
      <formula>NOT(ISERROR(SEARCH("saknas",H158)))</formula>
    </cfRule>
  </conditionalFormatting>
  <conditionalFormatting sqref="H158">
    <cfRule type="containsText" dxfId="751" priority="740" operator="containsText" text="ej angivet">
      <formula>NOT(ISERROR(SEARCH("ej angivet",H158)))</formula>
    </cfRule>
    <cfRule type="cellIs" dxfId="750" priority="741" operator="equal">
      <formula>""""""</formula>
    </cfRule>
  </conditionalFormatting>
  <conditionalFormatting sqref="H156">
    <cfRule type="containsText" dxfId="749" priority="739" operator="containsText" text="saknas">
      <formula>NOT(ISERROR(SEARCH("saknas",H156)))</formula>
    </cfRule>
  </conditionalFormatting>
  <conditionalFormatting sqref="H156">
    <cfRule type="containsText" dxfId="748" priority="737" operator="containsText" text="ej angivet">
      <formula>NOT(ISERROR(SEARCH("ej angivet",H156)))</formula>
    </cfRule>
    <cfRule type="cellIs" dxfId="747" priority="738" operator="equal">
      <formula>""""""</formula>
    </cfRule>
  </conditionalFormatting>
  <conditionalFormatting sqref="H148">
    <cfRule type="containsText" dxfId="746" priority="736" operator="containsText" text="saknas">
      <formula>NOT(ISERROR(SEARCH("saknas",H148)))</formula>
    </cfRule>
  </conditionalFormatting>
  <conditionalFormatting sqref="H148">
    <cfRule type="containsText" dxfId="745" priority="734" operator="containsText" text="ej angivet">
      <formula>NOT(ISERROR(SEARCH("ej angivet",H148)))</formula>
    </cfRule>
    <cfRule type="cellIs" dxfId="744" priority="735" operator="equal">
      <formula>""""""</formula>
    </cfRule>
  </conditionalFormatting>
  <conditionalFormatting sqref="H147">
    <cfRule type="containsText" dxfId="743" priority="733" operator="containsText" text="saknas">
      <formula>NOT(ISERROR(SEARCH("saknas",H147)))</formula>
    </cfRule>
  </conditionalFormatting>
  <conditionalFormatting sqref="H147">
    <cfRule type="containsText" dxfId="742" priority="731" operator="containsText" text="ej angivet">
      <formula>NOT(ISERROR(SEARCH("ej angivet",H147)))</formula>
    </cfRule>
    <cfRule type="cellIs" dxfId="741" priority="732" operator="equal">
      <formula>""""""</formula>
    </cfRule>
  </conditionalFormatting>
  <conditionalFormatting sqref="H146">
    <cfRule type="containsText" dxfId="740" priority="730" operator="containsText" text="saknas">
      <formula>NOT(ISERROR(SEARCH("saknas",H146)))</formula>
    </cfRule>
  </conditionalFormatting>
  <conditionalFormatting sqref="H146">
    <cfRule type="containsText" dxfId="739" priority="728" operator="containsText" text="ej angivet">
      <formula>NOT(ISERROR(SEARCH("ej angivet",H146)))</formula>
    </cfRule>
    <cfRule type="cellIs" dxfId="738" priority="729" operator="equal">
      <formula>""""""</formula>
    </cfRule>
  </conditionalFormatting>
  <conditionalFormatting sqref="H145">
    <cfRule type="containsText" dxfId="737" priority="727" operator="containsText" text="saknas">
      <formula>NOT(ISERROR(SEARCH("saknas",H145)))</formula>
    </cfRule>
  </conditionalFormatting>
  <conditionalFormatting sqref="H145">
    <cfRule type="containsText" dxfId="736" priority="725" operator="containsText" text="ej angivet">
      <formula>NOT(ISERROR(SEARCH("ej angivet",H145)))</formula>
    </cfRule>
    <cfRule type="cellIs" dxfId="735" priority="726" operator="equal">
      <formula>""""""</formula>
    </cfRule>
  </conditionalFormatting>
  <conditionalFormatting sqref="H144">
    <cfRule type="containsText" dxfId="734" priority="724" operator="containsText" text="saknas">
      <formula>NOT(ISERROR(SEARCH("saknas",H144)))</formula>
    </cfRule>
  </conditionalFormatting>
  <conditionalFormatting sqref="H144">
    <cfRule type="containsText" dxfId="733" priority="722" operator="containsText" text="ej angivet">
      <formula>NOT(ISERROR(SEARCH("ej angivet",H144)))</formula>
    </cfRule>
    <cfRule type="cellIs" dxfId="732" priority="723" operator="equal">
      <formula>""""""</formula>
    </cfRule>
  </conditionalFormatting>
  <conditionalFormatting sqref="H143">
    <cfRule type="containsText" dxfId="731" priority="721" operator="containsText" text="saknas">
      <formula>NOT(ISERROR(SEARCH("saknas",H143)))</formula>
    </cfRule>
  </conditionalFormatting>
  <conditionalFormatting sqref="H143">
    <cfRule type="containsText" dxfId="730" priority="719" operator="containsText" text="ej angivet">
      <formula>NOT(ISERROR(SEARCH("ej angivet",H143)))</formula>
    </cfRule>
    <cfRule type="cellIs" dxfId="729" priority="720" operator="equal">
      <formula>""""""</formula>
    </cfRule>
  </conditionalFormatting>
  <conditionalFormatting sqref="H16">
    <cfRule type="containsText" dxfId="728" priority="718" operator="containsText" text="saknas">
      <formula>NOT(ISERROR(SEARCH("saknas",H16)))</formula>
    </cfRule>
  </conditionalFormatting>
  <conditionalFormatting sqref="H16">
    <cfRule type="containsText" dxfId="727" priority="716" operator="containsText" text="ej angivet">
      <formula>NOT(ISERROR(SEARCH("ej angivet",H16)))</formula>
    </cfRule>
    <cfRule type="cellIs" dxfId="726" priority="717" operator="equal">
      <formula>""""""</formula>
    </cfRule>
  </conditionalFormatting>
  <conditionalFormatting sqref="H29">
    <cfRule type="containsText" dxfId="725" priority="715" operator="containsText" text="saknas">
      <formula>NOT(ISERROR(SEARCH("saknas",H29)))</formula>
    </cfRule>
  </conditionalFormatting>
  <conditionalFormatting sqref="H29">
    <cfRule type="containsText" dxfId="724" priority="713" operator="containsText" text="ej angivet">
      <formula>NOT(ISERROR(SEARCH("ej angivet",H29)))</formula>
    </cfRule>
    <cfRule type="cellIs" dxfId="723" priority="714" operator="equal">
      <formula>""""""</formula>
    </cfRule>
  </conditionalFormatting>
  <conditionalFormatting sqref="H67">
    <cfRule type="containsText" dxfId="722" priority="703" operator="containsText" text="saknas">
      <formula>NOT(ISERROR(SEARCH("saknas",H67)))</formula>
    </cfRule>
  </conditionalFormatting>
  <conditionalFormatting sqref="H67">
    <cfRule type="containsText" dxfId="721" priority="701" operator="containsText" text="ej angivet">
      <formula>NOT(ISERROR(SEARCH("ej angivet",H67)))</formula>
    </cfRule>
    <cfRule type="cellIs" dxfId="720" priority="702" operator="equal">
      <formula>""""""</formula>
    </cfRule>
  </conditionalFormatting>
  <conditionalFormatting sqref="H88">
    <cfRule type="containsText" dxfId="719" priority="685" operator="containsText" text="saknas">
      <formula>NOT(ISERROR(SEARCH("saknas",H88)))</formula>
    </cfRule>
  </conditionalFormatting>
  <conditionalFormatting sqref="H88">
    <cfRule type="containsText" dxfId="718" priority="683" operator="containsText" text="ej angivet">
      <formula>NOT(ISERROR(SEARCH("ej angivet",H88)))</formula>
    </cfRule>
    <cfRule type="cellIs" dxfId="717" priority="684" operator="equal">
      <formula>""""""</formula>
    </cfRule>
  </conditionalFormatting>
  <conditionalFormatting sqref="H62">
    <cfRule type="containsText" dxfId="716" priority="697" operator="containsText" text="saknas">
      <formula>NOT(ISERROR(SEARCH("saknas",H62)))</formula>
    </cfRule>
  </conditionalFormatting>
  <conditionalFormatting sqref="H62">
    <cfRule type="containsText" dxfId="715" priority="695" operator="containsText" text="ej angivet">
      <formula>NOT(ISERROR(SEARCH("ej angivet",H62)))</formula>
    </cfRule>
    <cfRule type="cellIs" dxfId="714" priority="696" operator="equal">
      <formula>""""""</formula>
    </cfRule>
  </conditionalFormatting>
  <conditionalFormatting sqref="H58">
    <cfRule type="containsText" dxfId="713" priority="694" operator="containsText" text="saknas">
      <formula>NOT(ISERROR(SEARCH("saknas",H58)))</formula>
    </cfRule>
  </conditionalFormatting>
  <conditionalFormatting sqref="H58">
    <cfRule type="containsText" dxfId="712" priority="692" operator="containsText" text="ej angivet">
      <formula>NOT(ISERROR(SEARCH("ej angivet",H58)))</formula>
    </cfRule>
    <cfRule type="cellIs" dxfId="711" priority="693" operator="equal">
      <formula>""""""</formula>
    </cfRule>
  </conditionalFormatting>
  <conditionalFormatting sqref="H77">
    <cfRule type="containsText" dxfId="710" priority="691" operator="containsText" text="saknas">
      <formula>NOT(ISERROR(SEARCH("saknas",H77)))</formula>
    </cfRule>
  </conditionalFormatting>
  <conditionalFormatting sqref="H77">
    <cfRule type="containsText" dxfId="709" priority="689" operator="containsText" text="ej angivet">
      <formula>NOT(ISERROR(SEARCH("ej angivet",H77)))</formula>
    </cfRule>
    <cfRule type="cellIs" dxfId="708" priority="690" operator="equal">
      <formula>""""""</formula>
    </cfRule>
  </conditionalFormatting>
  <conditionalFormatting sqref="H86:H87">
    <cfRule type="containsText" dxfId="707" priority="688" operator="containsText" text="saknas">
      <formula>NOT(ISERROR(SEARCH("saknas",H86)))</formula>
    </cfRule>
  </conditionalFormatting>
  <conditionalFormatting sqref="H86:H87">
    <cfRule type="containsText" dxfId="706" priority="686" operator="containsText" text="ej angivet">
      <formula>NOT(ISERROR(SEARCH("ej angivet",H86)))</formula>
    </cfRule>
    <cfRule type="cellIs" dxfId="705" priority="687" operator="equal">
      <formula>""""""</formula>
    </cfRule>
  </conditionalFormatting>
  <conditionalFormatting sqref="H89">
    <cfRule type="containsText" dxfId="704" priority="682" operator="containsText" text="saknas">
      <formula>NOT(ISERROR(SEARCH("saknas",H89)))</formula>
    </cfRule>
  </conditionalFormatting>
  <conditionalFormatting sqref="H89">
    <cfRule type="containsText" dxfId="703" priority="680" operator="containsText" text="ej angivet">
      <formula>NOT(ISERROR(SEARCH("ej angivet",H89)))</formula>
    </cfRule>
    <cfRule type="cellIs" dxfId="702" priority="681" operator="equal">
      <formula>""""""</formula>
    </cfRule>
  </conditionalFormatting>
  <conditionalFormatting sqref="H94:H98">
    <cfRule type="containsText" dxfId="701" priority="679" operator="containsText" text="saknas">
      <formula>NOT(ISERROR(SEARCH("saknas",H94)))</formula>
    </cfRule>
  </conditionalFormatting>
  <conditionalFormatting sqref="H94:H98">
    <cfRule type="containsText" dxfId="700" priority="677" operator="containsText" text="ej angivet">
      <formula>NOT(ISERROR(SEARCH("ej angivet",H94)))</formula>
    </cfRule>
    <cfRule type="cellIs" dxfId="699" priority="678" operator="equal">
      <formula>""""""</formula>
    </cfRule>
  </conditionalFormatting>
  <conditionalFormatting sqref="H97">
    <cfRule type="containsText" dxfId="698" priority="676" operator="containsText" text="saknas">
      <formula>NOT(ISERROR(SEARCH("saknas",H97)))</formula>
    </cfRule>
  </conditionalFormatting>
  <conditionalFormatting sqref="H97">
    <cfRule type="containsText" dxfId="697" priority="674" operator="containsText" text="ej angivet">
      <formula>NOT(ISERROR(SEARCH("ej angivet",H97)))</formula>
    </cfRule>
    <cfRule type="cellIs" dxfId="696" priority="675" operator="equal">
      <formula>""""""</formula>
    </cfRule>
  </conditionalFormatting>
  <conditionalFormatting sqref="H99">
    <cfRule type="containsText" dxfId="695" priority="673" operator="containsText" text="saknas">
      <formula>NOT(ISERROR(SEARCH("saknas",H99)))</formula>
    </cfRule>
  </conditionalFormatting>
  <conditionalFormatting sqref="H99">
    <cfRule type="containsText" dxfId="694" priority="671" operator="containsText" text="ej angivet">
      <formula>NOT(ISERROR(SEARCH("ej angivet",H99)))</formula>
    </cfRule>
    <cfRule type="cellIs" dxfId="693" priority="672" operator="equal">
      <formula>""""""</formula>
    </cfRule>
  </conditionalFormatting>
  <conditionalFormatting sqref="H100">
    <cfRule type="containsText" dxfId="692" priority="670" operator="containsText" text="saknas">
      <formula>NOT(ISERROR(SEARCH("saknas",H100)))</formula>
    </cfRule>
  </conditionalFormatting>
  <conditionalFormatting sqref="H100">
    <cfRule type="containsText" dxfId="691" priority="668" operator="containsText" text="ej angivet">
      <formula>NOT(ISERROR(SEARCH("ej angivet",H100)))</formula>
    </cfRule>
    <cfRule type="cellIs" dxfId="690" priority="669" operator="equal">
      <formula>""""""</formula>
    </cfRule>
  </conditionalFormatting>
  <conditionalFormatting sqref="H101">
    <cfRule type="containsText" dxfId="689" priority="667" operator="containsText" text="saknas">
      <formula>NOT(ISERROR(SEARCH("saknas",H101)))</formula>
    </cfRule>
  </conditionalFormatting>
  <conditionalFormatting sqref="H101">
    <cfRule type="containsText" dxfId="688" priority="665" operator="containsText" text="ej angivet">
      <formula>NOT(ISERROR(SEARCH("ej angivet",H101)))</formula>
    </cfRule>
    <cfRule type="cellIs" dxfId="687" priority="666" operator="equal">
      <formula>""""""</formula>
    </cfRule>
  </conditionalFormatting>
  <conditionalFormatting sqref="H102">
    <cfRule type="containsText" dxfId="686" priority="664" operator="containsText" text="saknas">
      <formula>NOT(ISERROR(SEARCH("saknas",H102)))</formula>
    </cfRule>
  </conditionalFormatting>
  <conditionalFormatting sqref="H102">
    <cfRule type="containsText" dxfId="685" priority="662" operator="containsText" text="ej angivet">
      <formula>NOT(ISERROR(SEARCH("ej angivet",H102)))</formula>
    </cfRule>
    <cfRule type="cellIs" dxfId="684" priority="663" operator="equal">
      <formula>""""""</formula>
    </cfRule>
  </conditionalFormatting>
  <conditionalFormatting sqref="H102">
    <cfRule type="containsText" dxfId="683" priority="661" operator="containsText" text="saknas">
      <formula>NOT(ISERROR(SEARCH("saknas",H102)))</formula>
    </cfRule>
  </conditionalFormatting>
  <conditionalFormatting sqref="H102">
    <cfRule type="containsText" dxfId="682" priority="659" operator="containsText" text="ej angivet">
      <formula>NOT(ISERROR(SEARCH("ej angivet",H102)))</formula>
    </cfRule>
    <cfRule type="cellIs" dxfId="681" priority="660" operator="equal">
      <formula>""""""</formula>
    </cfRule>
  </conditionalFormatting>
  <conditionalFormatting sqref="H107">
    <cfRule type="containsText" dxfId="680" priority="658" operator="containsText" text="saknas">
      <formula>NOT(ISERROR(SEARCH("saknas",H107)))</formula>
    </cfRule>
  </conditionalFormatting>
  <conditionalFormatting sqref="H107">
    <cfRule type="containsText" dxfId="679" priority="656" operator="containsText" text="ej angivet">
      <formula>NOT(ISERROR(SEARCH("ej angivet",H107)))</formula>
    </cfRule>
    <cfRule type="cellIs" dxfId="678" priority="657" operator="equal">
      <formula>""""""</formula>
    </cfRule>
  </conditionalFormatting>
  <conditionalFormatting sqref="H107">
    <cfRule type="containsText" dxfId="677" priority="655" operator="containsText" text="saknas">
      <formula>NOT(ISERROR(SEARCH("saknas",H107)))</formula>
    </cfRule>
  </conditionalFormatting>
  <conditionalFormatting sqref="H107">
    <cfRule type="containsText" dxfId="676" priority="653" operator="containsText" text="ej angivet">
      <formula>NOT(ISERROR(SEARCH("ej angivet",H107)))</formula>
    </cfRule>
    <cfRule type="cellIs" dxfId="675" priority="654" operator="equal">
      <formula>""""""</formula>
    </cfRule>
  </conditionalFormatting>
  <conditionalFormatting sqref="H109">
    <cfRule type="containsText" dxfId="674" priority="652" operator="containsText" text="saknas">
      <formula>NOT(ISERROR(SEARCH("saknas",H109)))</formula>
    </cfRule>
  </conditionalFormatting>
  <conditionalFormatting sqref="H109">
    <cfRule type="containsText" dxfId="673" priority="650" operator="containsText" text="ej angivet">
      <formula>NOT(ISERROR(SEARCH("ej angivet",H109)))</formula>
    </cfRule>
    <cfRule type="cellIs" dxfId="672" priority="651" operator="equal">
      <formula>""""""</formula>
    </cfRule>
  </conditionalFormatting>
  <conditionalFormatting sqref="H109">
    <cfRule type="containsText" dxfId="671" priority="649" operator="containsText" text="saknas">
      <formula>NOT(ISERROR(SEARCH("saknas",H109)))</formula>
    </cfRule>
  </conditionalFormatting>
  <conditionalFormatting sqref="H109">
    <cfRule type="containsText" dxfId="670" priority="647" operator="containsText" text="ej angivet">
      <formula>NOT(ISERROR(SEARCH("ej angivet",H109)))</formula>
    </cfRule>
    <cfRule type="cellIs" dxfId="669" priority="648" operator="equal">
      <formula>""""""</formula>
    </cfRule>
  </conditionalFormatting>
  <conditionalFormatting sqref="H121">
    <cfRule type="containsText" dxfId="668" priority="646" operator="containsText" text="saknas">
      <formula>NOT(ISERROR(SEARCH("saknas",H121)))</formula>
    </cfRule>
  </conditionalFormatting>
  <conditionalFormatting sqref="H121">
    <cfRule type="containsText" dxfId="667" priority="644" operator="containsText" text="ej angivet">
      <formula>NOT(ISERROR(SEARCH("ej angivet",H121)))</formula>
    </cfRule>
    <cfRule type="cellIs" dxfId="666" priority="645" operator="equal">
      <formula>""""""</formula>
    </cfRule>
  </conditionalFormatting>
  <conditionalFormatting sqref="H121">
    <cfRule type="containsText" dxfId="665" priority="643" operator="containsText" text="saknas">
      <formula>NOT(ISERROR(SEARCH("saknas",H121)))</formula>
    </cfRule>
  </conditionalFormatting>
  <conditionalFormatting sqref="H121">
    <cfRule type="containsText" dxfId="664" priority="641" operator="containsText" text="ej angivet">
      <formula>NOT(ISERROR(SEARCH("ej angivet",H121)))</formula>
    </cfRule>
    <cfRule type="cellIs" dxfId="663" priority="642" operator="equal">
      <formula>""""""</formula>
    </cfRule>
  </conditionalFormatting>
  <conditionalFormatting sqref="H131">
    <cfRule type="containsText" dxfId="662" priority="640" operator="containsText" text="saknas">
      <formula>NOT(ISERROR(SEARCH("saknas",H131)))</formula>
    </cfRule>
  </conditionalFormatting>
  <conditionalFormatting sqref="H131">
    <cfRule type="containsText" dxfId="661" priority="638" operator="containsText" text="ej angivet">
      <formula>NOT(ISERROR(SEARCH("ej angivet",H131)))</formula>
    </cfRule>
    <cfRule type="cellIs" dxfId="660" priority="639" operator="equal">
      <formula>""""""</formula>
    </cfRule>
  </conditionalFormatting>
  <conditionalFormatting sqref="H131">
    <cfRule type="containsText" dxfId="659" priority="637" operator="containsText" text="saknas">
      <formula>NOT(ISERROR(SEARCH("saknas",H131)))</formula>
    </cfRule>
  </conditionalFormatting>
  <conditionalFormatting sqref="H131">
    <cfRule type="containsText" dxfId="658" priority="635" operator="containsText" text="ej angivet">
      <formula>NOT(ISERROR(SEARCH("ej angivet",H131)))</formula>
    </cfRule>
    <cfRule type="cellIs" dxfId="657" priority="636" operator="equal">
      <formula>""""""</formula>
    </cfRule>
  </conditionalFormatting>
  <conditionalFormatting sqref="E113">
    <cfRule type="containsText" dxfId="656" priority="634" operator="containsText" text="saknas">
      <formula>NOT(ISERROR(SEARCH("saknas",E113)))</formula>
    </cfRule>
  </conditionalFormatting>
  <conditionalFormatting sqref="E113">
    <cfRule type="containsText" dxfId="655" priority="633" operator="containsText" text="OBS">
      <formula>NOT(ISERROR(SEARCH("OBS",E113)))</formula>
    </cfRule>
  </conditionalFormatting>
  <conditionalFormatting sqref="E113">
    <cfRule type="containsText" dxfId="654" priority="632" operator="containsText" text="REK">
      <formula>NOT(ISERROR(SEARCH("REK",E113)))</formula>
    </cfRule>
  </conditionalFormatting>
  <conditionalFormatting sqref="E113">
    <cfRule type="containsText" dxfId="653" priority="630" operator="containsText" text="ej angivet">
      <formula>NOT(ISERROR(SEARCH("ej angivet",E113)))</formula>
    </cfRule>
    <cfRule type="cellIs" dxfId="652" priority="631" operator="equal">
      <formula>""""""</formula>
    </cfRule>
  </conditionalFormatting>
  <conditionalFormatting sqref="L98 L52 L9">
    <cfRule type="containsText" dxfId="651" priority="629" operator="containsText" text="saknas">
      <formula>NOT(ISERROR(SEARCH("saknas",L9)))</formula>
    </cfRule>
  </conditionalFormatting>
  <conditionalFormatting sqref="L98 L52 L9">
    <cfRule type="containsText" dxfId="650" priority="627" operator="containsText" text="ej angivet">
      <formula>NOT(ISERROR(SEARCH("ej angivet",L9)))</formula>
    </cfRule>
    <cfRule type="cellIs" dxfId="649" priority="628" operator="equal">
      <formula>""""""</formula>
    </cfRule>
  </conditionalFormatting>
  <conditionalFormatting sqref="J9 J52 J98">
    <cfRule type="containsText" dxfId="648" priority="626" operator="containsText" text="saknas">
      <formula>NOT(ISERROR(SEARCH("saknas",J9)))</formula>
    </cfRule>
  </conditionalFormatting>
  <conditionalFormatting sqref="J9 J52 J98">
    <cfRule type="containsText" dxfId="647" priority="624" operator="containsText" text="ej angivet">
      <formula>NOT(ISERROR(SEARCH("ej angivet",J9)))</formula>
    </cfRule>
    <cfRule type="cellIs" dxfId="646" priority="625" operator="equal">
      <formula>""""""</formula>
    </cfRule>
  </conditionalFormatting>
  <conditionalFormatting sqref="I204">
    <cfRule type="containsText" dxfId="645" priority="623" operator="containsText" text="saknas">
      <formula>NOT(ISERROR(SEARCH("saknas",I204)))</formula>
    </cfRule>
  </conditionalFormatting>
  <conditionalFormatting sqref="I204">
    <cfRule type="containsText" dxfId="644" priority="621" operator="containsText" text="ej angivet">
      <formula>NOT(ISERROR(SEARCH("ej angivet",I204)))</formula>
    </cfRule>
    <cfRule type="cellIs" dxfId="643" priority="622" operator="equal">
      <formula>""""""</formula>
    </cfRule>
  </conditionalFormatting>
  <conditionalFormatting sqref="H204">
    <cfRule type="containsText" dxfId="642" priority="620" operator="containsText" text="saknas">
      <formula>NOT(ISERROR(SEARCH("saknas",H204)))</formula>
    </cfRule>
  </conditionalFormatting>
  <conditionalFormatting sqref="H204">
    <cfRule type="containsText" dxfId="641" priority="618" operator="containsText" text="ej angivet">
      <formula>NOT(ISERROR(SEARCH("ej angivet",H204)))</formula>
    </cfRule>
    <cfRule type="cellIs" dxfId="640" priority="619" operator="equal">
      <formula>""""""</formula>
    </cfRule>
  </conditionalFormatting>
  <conditionalFormatting sqref="K110">
    <cfRule type="containsText" dxfId="639" priority="617" operator="containsText" text="saknas">
      <formula>NOT(ISERROR(SEARCH("saknas",K110)))</formula>
    </cfRule>
  </conditionalFormatting>
  <conditionalFormatting sqref="K110">
    <cfRule type="containsText" dxfId="638" priority="615" operator="containsText" text="ej angivet">
      <formula>NOT(ISERROR(SEARCH("ej angivet",K110)))</formula>
    </cfRule>
    <cfRule type="cellIs" dxfId="637" priority="616" operator="equal">
      <formula>""""""</formula>
    </cfRule>
  </conditionalFormatting>
  <conditionalFormatting sqref="J110">
    <cfRule type="containsText" dxfId="636" priority="614" operator="containsText" text="saknas">
      <formula>NOT(ISERROR(SEARCH("saknas",J110)))</formula>
    </cfRule>
  </conditionalFormatting>
  <conditionalFormatting sqref="J110">
    <cfRule type="containsText" dxfId="635" priority="612" operator="containsText" text="ej angivet">
      <formula>NOT(ISERROR(SEARCH("ej angivet",J110)))</formula>
    </cfRule>
    <cfRule type="cellIs" dxfId="634" priority="613" operator="equal">
      <formula>""""""</formula>
    </cfRule>
  </conditionalFormatting>
  <conditionalFormatting sqref="M110">
    <cfRule type="containsText" dxfId="633" priority="608" operator="containsText" text="saknas">
      <formula>NOT(ISERROR(SEARCH("saknas",M110)))</formula>
    </cfRule>
  </conditionalFormatting>
  <conditionalFormatting sqref="M110">
    <cfRule type="containsText" dxfId="632" priority="606" operator="containsText" text="ej angivet">
      <formula>NOT(ISERROR(SEARCH("ej angivet",M110)))</formula>
    </cfRule>
    <cfRule type="cellIs" dxfId="631" priority="607" operator="equal">
      <formula>""""""</formula>
    </cfRule>
  </conditionalFormatting>
  <conditionalFormatting sqref="U141 U111 U23 U44:U56 U115 U25 U13 U15:U18 U128:U131 U94:U98 U88:U92 U100:U103 U76:U86 U136:U137 U61 U32:U40 U122:U124 U69:U73 U3:U8">
    <cfRule type="containsText" dxfId="630" priority="605" operator="containsText" text="saknas">
      <formula>NOT(ISERROR(SEARCH("saknas",U3)))</formula>
    </cfRule>
  </conditionalFormatting>
  <conditionalFormatting sqref="U111 U23 U61 U44:U56 U155:U160 U173 U197 U141 U176:U178 U162 U180:U181 U199:U200 U25 U36:U40 U33:U34 U13 U15:U18 U115 U128:U131 U205:U206 U202:U203 U122:U124 U208:U221 U69:U73 U184:U194 U94:U98 U88:U92 U100:U103 U76:U86 U136:U137 U3:U8">
    <cfRule type="containsText" dxfId="629" priority="604" operator="containsText" text="OBS">
      <formula>NOT(ISERROR(SEARCH("OBS",U3)))</formula>
    </cfRule>
  </conditionalFormatting>
  <conditionalFormatting sqref="U111 U23 U61 U44:U56 U155:U160 U173 U197 U141 U176:U178 U162 U180:U181 U199:U200 U25 U36:U40 U33:U34 U13 U15:U18 U115 U128:U131 U205:U206 U202:U203 U122:U124 U208:U221 U69:U73 U184:U194 U94:U98 U88:U92 U100:U103 U76:U86 U136:U137 U3:U8">
    <cfRule type="containsText" dxfId="628" priority="603" operator="containsText" text="REK">
      <formula>NOT(ISERROR(SEARCH("REK",U3)))</formula>
    </cfRule>
  </conditionalFormatting>
  <conditionalFormatting sqref="U141 U111 U23 U44:U56 U197 U115 U152 U162:U167 U25 U13 U15:U18 U128:U131 U149 U94:U98 U100:U103 U136:U137 U170 U88:U92 U173 U176:U178 U180:U181 U199:U200 U155:U160 U205:U206 U202:U203 U122:U124 U208:U221 U69:U73 U184:U194 U32:U40 U76:U86 U3:U8 U61">
    <cfRule type="containsText" dxfId="627" priority="601" operator="containsText" text="ej angivet">
      <formula>NOT(ISERROR(SEARCH("ej angivet",U3)))</formula>
    </cfRule>
    <cfRule type="cellIs" dxfId="626" priority="602" operator="equal">
      <formula>""""""</formula>
    </cfRule>
  </conditionalFormatting>
  <conditionalFormatting sqref="U167">
    <cfRule type="containsText" dxfId="625" priority="600" operator="containsText" text="OBS">
      <formula>NOT(ISERROR(SEARCH("OBS",U167)))</formula>
    </cfRule>
  </conditionalFormatting>
  <conditionalFormatting sqref="U167">
    <cfRule type="containsText" dxfId="624" priority="599" operator="containsText" text="REK">
      <formula>NOT(ISERROR(SEARCH("REK",U167)))</formula>
    </cfRule>
  </conditionalFormatting>
  <conditionalFormatting sqref="U10">
    <cfRule type="containsText" dxfId="623" priority="598" operator="containsText" text="saknas">
      <formula>NOT(ISERROR(SEARCH("saknas",U10)))</formula>
    </cfRule>
  </conditionalFormatting>
  <conditionalFormatting sqref="U10">
    <cfRule type="containsText" dxfId="622" priority="597" operator="containsText" text="OBS">
      <formula>NOT(ISERROR(SEARCH("OBS",U10)))</formula>
    </cfRule>
  </conditionalFormatting>
  <conditionalFormatting sqref="U10">
    <cfRule type="containsText" dxfId="621" priority="596" operator="containsText" text="REK">
      <formula>NOT(ISERROR(SEARCH("REK",U10)))</formula>
    </cfRule>
  </conditionalFormatting>
  <conditionalFormatting sqref="U10">
    <cfRule type="containsText" dxfId="620" priority="594" operator="containsText" text="ej angivet">
      <formula>NOT(ISERROR(SEARCH("ej angivet",U10)))</formula>
    </cfRule>
    <cfRule type="cellIs" dxfId="619" priority="595" operator="equal">
      <formula>""""""</formula>
    </cfRule>
  </conditionalFormatting>
  <conditionalFormatting sqref="U206">
    <cfRule type="containsText" dxfId="618" priority="593" operator="containsText" text="saknas">
      <formula>NOT(ISERROR(SEARCH("saknas",U206)))</formula>
    </cfRule>
  </conditionalFormatting>
  <conditionalFormatting sqref="U202">
    <cfRule type="containsText" dxfId="617" priority="592" operator="containsText" text="saknas">
      <formula>NOT(ISERROR(SEARCH("saknas",U202)))</formula>
    </cfRule>
  </conditionalFormatting>
  <conditionalFormatting sqref="U202">
    <cfRule type="containsText" dxfId="616" priority="591" operator="containsText" text="saknas">
      <formula>NOT(ISERROR(SEARCH("saknas",U202)))</formula>
    </cfRule>
  </conditionalFormatting>
  <conditionalFormatting sqref="U104">
    <cfRule type="containsText" dxfId="615" priority="590" operator="containsText" text="saknas">
      <formula>NOT(ISERROR(SEARCH("saknas",U104)))</formula>
    </cfRule>
  </conditionalFormatting>
  <conditionalFormatting sqref="U104">
    <cfRule type="containsText" dxfId="614" priority="589" operator="containsText" text="OBS">
      <formula>NOT(ISERROR(SEARCH("OBS",U104)))</formula>
    </cfRule>
  </conditionalFormatting>
  <conditionalFormatting sqref="U104">
    <cfRule type="containsText" dxfId="613" priority="588" operator="containsText" text="REK">
      <formula>NOT(ISERROR(SEARCH("REK",U104)))</formula>
    </cfRule>
  </conditionalFormatting>
  <conditionalFormatting sqref="U104">
    <cfRule type="containsText" dxfId="612" priority="586" operator="containsText" text="ej angivet">
      <formula>NOT(ISERROR(SEARCH("ej angivet",U104)))</formula>
    </cfRule>
    <cfRule type="cellIs" dxfId="611" priority="587" operator="equal">
      <formula>""""""</formula>
    </cfRule>
  </conditionalFormatting>
  <conditionalFormatting sqref="U112">
    <cfRule type="containsText" dxfId="610" priority="585" operator="containsText" text="saknas">
      <formula>NOT(ISERROR(SEARCH("saknas",U112)))</formula>
    </cfRule>
  </conditionalFormatting>
  <conditionalFormatting sqref="U112">
    <cfRule type="containsText" dxfId="609" priority="584" operator="containsText" text="OBS">
      <formula>NOT(ISERROR(SEARCH("OBS",U112)))</formula>
    </cfRule>
  </conditionalFormatting>
  <conditionalFormatting sqref="U112">
    <cfRule type="containsText" dxfId="608" priority="583" operator="containsText" text="REK">
      <formula>NOT(ISERROR(SEARCH("REK",U112)))</formula>
    </cfRule>
  </conditionalFormatting>
  <conditionalFormatting sqref="U112">
    <cfRule type="containsText" dxfId="607" priority="581" operator="containsText" text="ej angivet">
      <formula>NOT(ISERROR(SEARCH("ej angivet",U112)))</formula>
    </cfRule>
    <cfRule type="cellIs" dxfId="606" priority="582" operator="equal">
      <formula>""""""</formula>
    </cfRule>
  </conditionalFormatting>
  <conditionalFormatting sqref="U125:U127">
    <cfRule type="containsText" dxfId="605" priority="580" operator="containsText" text="saknas">
      <formula>NOT(ISERROR(SEARCH("saknas",U125)))</formula>
    </cfRule>
  </conditionalFormatting>
  <conditionalFormatting sqref="U125:U127">
    <cfRule type="containsText" dxfId="604" priority="579" operator="containsText" text="OBS">
      <formula>NOT(ISERROR(SEARCH("OBS",U125)))</formula>
    </cfRule>
  </conditionalFormatting>
  <conditionalFormatting sqref="U125:U127">
    <cfRule type="containsText" dxfId="603" priority="578" operator="containsText" text="REK">
      <formula>NOT(ISERROR(SEARCH("REK",U125)))</formula>
    </cfRule>
  </conditionalFormatting>
  <conditionalFormatting sqref="U125:U127">
    <cfRule type="containsText" dxfId="602" priority="576" operator="containsText" text="ej angivet">
      <formula>NOT(ISERROR(SEARCH("ej angivet",U125)))</formula>
    </cfRule>
    <cfRule type="cellIs" dxfId="601" priority="577" operator="equal">
      <formula>""""""</formula>
    </cfRule>
  </conditionalFormatting>
  <conditionalFormatting sqref="U135">
    <cfRule type="containsText" dxfId="600" priority="575" operator="containsText" text="saknas">
      <formula>NOT(ISERROR(SEARCH("saknas",U135)))</formula>
    </cfRule>
  </conditionalFormatting>
  <conditionalFormatting sqref="U135">
    <cfRule type="containsText" dxfId="599" priority="574" operator="containsText" text="OBS">
      <formula>NOT(ISERROR(SEARCH("OBS",U135)))</formula>
    </cfRule>
  </conditionalFormatting>
  <conditionalFormatting sqref="U135">
    <cfRule type="containsText" dxfId="598" priority="573" operator="containsText" text="REK">
      <formula>NOT(ISERROR(SEARCH("REK",U135)))</formula>
    </cfRule>
  </conditionalFormatting>
  <conditionalFormatting sqref="U135">
    <cfRule type="containsText" dxfId="597" priority="571" operator="containsText" text="ej angivet">
      <formula>NOT(ISERROR(SEARCH("ej angivet",U135)))</formula>
    </cfRule>
    <cfRule type="cellIs" dxfId="596" priority="572" operator="equal">
      <formula>""""""</formula>
    </cfRule>
  </conditionalFormatting>
  <conditionalFormatting sqref="U138">
    <cfRule type="containsText" dxfId="595" priority="570" operator="containsText" text="saknas">
      <formula>NOT(ISERROR(SEARCH("saknas",U138)))</formula>
    </cfRule>
  </conditionalFormatting>
  <conditionalFormatting sqref="U138">
    <cfRule type="containsText" dxfId="594" priority="569" operator="containsText" text="OBS">
      <formula>NOT(ISERROR(SEARCH("OBS",U138)))</formula>
    </cfRule>
  </conditionalFormatting>
  <conditionalFormatting sqref="U138">
    <cfRule type="containsText" dxfId="593" priority="568" operator="containsText" text="REK">
      <formula>NOT(ISERROR(SEARCH("REK",U138)))</formula>
    </cfRule>
  </conditionalFormatting>
  <conditionalFormatting sqref="U138">
    <cfRule type="containsText" dxfId="592" priority="566" operator="containsText" text="ej angivet">
      <formula>NOT(ISERROR(SEARCH("ej angivet",U138)))</formula>
    </cfRule>
    <cfRule type="cellIs" dxfId="591" priority="567" operator="equal">
      <formula>""""""</formula>
    </cfRule>
  </conditionalFormatting>
  <conditionalFormatting sqref="U140">
    <cfRule type="containsText" dxfId="590" priority="565" operator="containsText" text="saknas">
      <formula>NOT(ISERROR(SEARCH("saknas",U140)))</formula>
    </cfRule>
  </conditionalFormatting>
  <conditionalFormatting sqref="U140">
    <cfRule type="containsText" dxfId="589" priority="564" operator="containsText" text="OBS">
      <formula>NOT(ISERROR(SEARCH("OBS",U140)))</formula>
    </cfRule>
  </conditionalFormatting>
  <conditionalFormatting sqref="U140">
    <cfRule type="containsText" dxfId="588" priority="563" operator="containsText" text="REK">
      <formula>NOT(ISERROR(SEARCH("REK",U140)))</formula>
    </cfRule>
  </conditionalFormatting>
  <conditionalFormatting sqref="U140">
    <cfRule type="containsText" dxfId="587" priority="561" operator="containsText" text="ej angivet">
      <formula>NOT(ISERROR(SEARCH("ej angivet",U140)))</formula>
    </cfRule>
    <cfRule type="cellIs" dxfId="586" priority="562" operator="equal">
      <formula>""""""</formula>
    </cfRule>
  </conditionalFormatting>
  <conditionalFormatting sqref="U142">
    <cfRule type="containsText" dxfId="585" priority="560" operator="containsText" text="saknas">
      <formula>NOT(ISERROR(SEARCH("saknas",U142)))</formula>
    </cfRule>
  </conditionalFormatting>
  <conditionalFormatting sqref="U142">
    <cfRule type="containsText" dxfId="584" priority="559" operator="containsText" text="OBS">
      <formula>NOT(ISERROR(SEARCH("OBS",U142)))</formula>
    </cfRule>
  </conditionalFormatting>
  <conditionalFormatting sqref="U142">
    <cfRule type="containsText" dxfId="583" priority="558" operator="containsText" text="REK">
      <formula>NOT(ISERROR(SEARCH("REK",U142)))</formula>
    </cfRule>
  </conditionalFormatting>
  <conditionalFormatting sqref="U142">
    <cfRule type="containsText" dxfId="582" priority="556" operator="containsText" text="ej angivet">
      <formula>NOT(ISERROR(SEARCH("ej angivet",U142)))</formula>
    </cfRule>
    <cfRule type="cellIs" dxfId="581" priority="557" operator="equal">
      <formula>""""""</formula>
    </cfRule>
  </conditionalFormatting>
  <conditionalFormatting sqref="U161">
    <cfRule type="containsText" dxfId="580" priority="555" operator="containsText" text="OBS">
      <formula>NOT(ISERROR(SEARCH("OBS",U161)))</formula>
    </cfRule>
  </conditionalFormatting>
  <conditionalFormatting sqref="U161">
    <cfRule type="containsText" dxfId="579" priority="554" operator="containsText" text="REK">
      <formula>NOT(ISERROR(SEARCH("REK",U161)))</formula>
    </cfRule>
  </conditionalFormatting>
  <conditionalFormatting sqref="U161">
    <cfRule type="containsText" dxfId="578" priority="552" operator="containsText" text="ej angivet">
      <formula>NOT(ISERROR(SEARCH("ej angivet",U161)))</formula>
    </cfRule>
    <cfRule type="cellIs" dxfId="577" priority="553" operator="equal">
      <formula>""""""</formula>
    </cfRule>
  </conditionalFormatting>
  <conditionalFormatting sqref="U168">
    <cfRule type="containsText" dxfId="576" priority="550" operator="containsText" text="ej angivet">
      <formula>NOT(ISERROR(SEARCH("ej angivet",U168)))</formula>
    </cfRule>
    <cfRule type="cellIs" dxfId="575" priority="551" operator="equal">
      <formula>""""""</formula>
    </cfRule>
  </conditionalFormatting>
  <conditionalFormatting sqref="U171">
    <cfRule type="containsText" dxfId="574" priority="549" operator="containsText" text="OBS">
      <formula>NOT(ISERROR(SEARCH("OBS",U171)))</formula>
    </cfRule>
  </conditionalFormatting>
  <conditionalFormatting sqref="U171">
    <cfRule type="containsText" dxfId="573" priority="548" operator="containsText" text="REK">
      <formula>NOT(ISERROR(SEARCH("REK",U171)))</formula>
    </cfRule>
  </conditionalFormatting>
  <conditionalFormatting sqref="U171">
    <cfRule type="containsText" dxfId="572" priority="546" operator="containsText" text="ej angivet">
      <formula>NOT(ISERROR(SEARCH("ej angivet",U171)))</formula>
    </cfRule>
    <cfRule type="cellIs" dxfId="571" priority="547" operator="equal">
      <formula>""""""</formula>
    </cfRule>
  </conditionalFormatting>
  <conditionalFormatting sqref="U172">
    <cfRule type="containsText" dxfId="570" priority="545" operator="containsText" text="OBS">
      <formula>NOT(ISERROR(SEARCH("OBS",U172)))</formula>
    </cfRule>
  </conditionalFormatting>
  <conditionalFormatting sqref="U172">
    <cfRule type="containsText" dxfId="569" priority="544" operator="containsText" text="REK">
      <formula>NOT(ISERROR(SEARCH("REK",U172)))</formula>
    </cfRule>
  </conditionalFormatting>
  <conditionalFormatting sqref="U172">
    <cfRule type="containsText" dxfId="568" priority="542" operator="containsText" text="ej angivet">
      <formula>NOT(ISERROR(SEARCH("ej angivet",U172)))</formula>
    </cfRule>
    <cfRule type="cellIs" dxfId="567" priority="543" operator="equal">
      <formula>""""""</formula>
    </cfRule>
  </conditionalFormatting>
  <conditionalFormatting sqref="U174:U175">
    <cfRule type="containsText" dxfId="566" priority="541" operator="containsText" text="OBS">
      <formula>NOT(ISERROR(SEARCH("OBS",U174)))</formula>
    </cfRule>
  </conditionalFormatting>
  <conditionalFormatting sqref="U174:U175">
    <cfRule type="containsText" dxfId="565" priority="540" operator="containsText" text="REK">
      <formula>NOT(ISERROR(SEARCH("REK",U174)))</formula>
    </cfRule>
  </conditionalFormatting>
  <conditionalFormatting sqref="U174:U175">
    <cfRule type="containsText" dxfId="564" priority="538" operator="containsText" text="ej angivet">
      <formula>NOT(ISERROR(SEARCH("ej angivet",U174)))</formula>
    </cfRule>
    <cfRule type="cellIs" dxfId="563" priority="539" operator="equal">
      <formula>""""""</formula>
    </cfRule>
  </conditionalFormatting>
  <conditionalFormatting sqref="U179">
    <cfRule type="containsText" dxfId="562" priority="537" operator="containsText" text="OBS">
      <formula>NOT(ISERROR(SEARCH("OBS",U179)))</formula>
    </cfRule>
  </conditionalFormatting>
  <conditionalFormatting sqref="U179">
    <cfRule type="containsText" dxfId="561" priority="536" operator="containsText" text="REK">
      <formula>NOT(ISERROR(SEARCH("REK",U179)))</formula>
    </cfRule>
  </conditionalFormatting>
  <conditionalFormatting sqref="U179">
    <cfRule type="containsText" dxfId="560" priority="534" operator="containsText" text="ej angivet">
      <formula>NOT(ISERROR(SEARCH("ej angivet",U179)))</formula>
    </cfRule>
    <cfRule type="cellIs" dxfId="559" priority="535" operator="equal">
      <formula>""""""</formula>
    </cfRule>
  </conditionalFormatting>
  <conditionalFormatting sqref="U218">
    <cfRule type="containsText" dxfId="558" priority="533" operator="containsText" text="saknas">
      <formula>NOT(ISERROR(SEARCH("saknas",U218)))</formula>
    </cfRule>
  </conditionalFormatting>
  <conditionalFormatting sqref="U221">
    <cfRule type="containsText" dxfId="557" priority="532" operator="containsText" text="saknas">
      <formula>NOT(ISERROR(SEARCH("saknas",U221)))</formula>
    </cfRule>
  </conditionalFormatting>
  <conditionalFormatting sqref="U218">
    <cfRule type="containsText" dxfId="556" priority="531" operator="containsText" text="saknas">
      <formula>NOT(ISERROR(SEARCH("saknas",U218)))</formula>
    </cfRule>
  </conditionalFormatting>
  <conditionalFormatting sqref="U203">
    <cfRule type="containsText" dxfId="555" priority="508" operator="containsText" text="saknas">
      <formula>NOT(ISERROR(SEARCH("saknas",U203)))</formula>
    </cfRule>
  </conditionalFormatting>
  <conditionalFormatting sqref="U153">
    <cfRule type="containsText" dxfId="554" priority="530" operator="containsText" text="saknas">
      <formula>NOT(ISERROR(SEARCH("saknas",U153)))</formula>
    </cfRule>
  </conditionalFormatting>
  <conditionalFormatting sqref="U153">
    <cfRule type="containsText" dxfId="553" priority="529" operator="containsText" text="OBS">
      <formula>NOT(ISERROR(SEARCH("OBS",U153)))</formula>
    </cfRule>
  </conditionalFormatting>
  <conditionalFormatting sqref="U153">
    <cfRule type="containsText" dxfId="552" priority="528" operator="containsText" text="REK">
      <formula>NOT(ISERROR(SEARCH("REK",U153)))</formula>
    </cfRule>
  </conditionalFormatting>
  <conditionalFormatting sqref="U153">
    <cfRule type="containsText" dxfId="551" priority="526" operator="containsText" text="ej angivet">
      <formula>NOT(ISERROR(SEARCH("ej angivet",U153)))</formula>
    </cfRule>
    <cfRule type="cellIs" dxfId="550" priority="527" operator="equal">
      <formula>""""""</formula>
    </cfRule>
  </conditionalFormatting>
  <conditionalFormatting sqref="U169">
    <cfRule type="containsText" dxfId="549" priority="525" operator="containsText" text="saknas">
      <formula>NOT(ISERROR(SEARCH("saknas",U169)))</formula>
    </cfRule>
  </conditionalFormatting>
  <conditionalFormatting sqref="U169">
    <cfRule type="containsText" dxfId="548" priority="524" operator="containsText" text="OBS">
      <formula>NOT(ISERROR(SEARCH("OBS",U169)))</formula>
    </cfRule>
  </conditionalFormatting>
  <conditionalFormatting sqref="U169">
    <cfRule type="containsText" dxfId="547" priority="523" operator="containsText" text="REK">
      <formula>NOT(ISERROR(SEARCH("REK",U169)))</formula>
    </cfRule>
  </conditionalFormatting>
  <conditionalFormatting sqref="U169">
    <cfRule type="containsText" dxfId="546" priority="521" operator="containsText" text="ej angivet">
      <formula>NOT(ISERROR(SEARCH("ej angivet",U169)))</formula>
    </cfRule>
    <cfRule type="cellIs" dxfId="545" priority="522" operator="equal">
      <formula>""""""</formula>
    </cfRule>
  </conditionalFormatting>
  <conditionalFormatting sqref="U181">
    <cfRule type="containsText" dxfId="544" priority="520" operator="containsText" text="saknas">
      <formula>NOT(ISERROR(SEARCH("saknas",U181)))</formula>
    </cfRule>
  </conditionalFormatting>
  <conditionalFormatting sqref="U199">
    <cfRule type="containsText" dxfId="543" priority="519" operator="containsText" text="saknas">
      <formula>NOT(ISERROR(SEARCH("saknas",U199)))</formula>
    </cfRule>
  </conditionalFormatting>
  <conditionalFormatting sqref="U211">
    <cfRule type="containsText" dxfId="542" priority="518" operator="containsText" text="saknas">
      <formula>NOT(ISERROR(SEARCH("saknas",U211)))</formula>
    </cfRule>
  </conditionalFormatting>
  <conditionalFormatting sqref="U152">
    <cfRule type="containsText" dxfId="541" priority="517" operator="containsText" text="saknas">
      <formula>NOT(ISERROR(SEARCH("saknas",U152)))</formula>
    </cfRule>
  </conditionalFormatting>
  <conditionalFormatting sqref="U152">
    <cfRule type="containsText" dxfId="540" priority="516" operator="containsText" text="OBS">
      <formula>NOT(ISERROR(SEARCH("OBS",U152)))</formula>
    </cfRule>
  </conditionalFormatting>
  <conditionalFormatting sqref="U152">
    <cfRule type="containsText" dxfId="539" priority="515" operator="containsText" text="REK">
      <formula>NOT(ISERROR(SEARCH("REK",U152)))</formula>
    </cfRule>
  </conditionalFormatting>
  <conditionalFormatting sqref="U162">
    <cfRule type="containsText" dxfId="538" priority="514" operator="containsText" text="saknas">
      <formula>NOT(ISERROR(SEARCH("saknas",U162)))</formula>
    </cfRule>
  </conditionalFormatting>
  <conditionalFormatting sqref="U203">
    <cfRule type="containsText" dxfId="537" priority="513" operator="containsText" text="saknas">
      <formula>NOT(ISERROR(SEARCH("saknas",U203)))</formula>
    </cfRule>
  </conditionalFormatting>
  <conditionalFormatting sqref="U152">
    <cfRule type="containsText" dxfId="536" priority="512" operator="containsText" text="saknas">
      <formula>NOT(ISERROR(SEARCH("saknas",U152)))</formula>
    </cfRule>
  </conditionalFormatting>
  <conditionalFormatting sqref="U152">
    <cfRule type="containsText" dxfId="535" priority="511" operator="containsText" text="OBS">
      <formula>NOT(ISERROR(SEARCH("OBS",U152)))</formula>
    </cfRule>
  </conditionalFormatting>
  <conditionalFormatting sqref="U152">
    <cfRule type="containsText" dxfId="534" priority="510" operator="containsText" text="REK">
      <formula>NOT(ISERROR(SEARCH("REK",U152)))</formula>
    </cfRule>
  </conditionalFormatting>
  <conditionalFormatting sqref="U162">
    <cfRule type="containsText" dxfId="533" priority="509" operator="containsText" text="saknas">
      <formula>NOT(ISERROR(SEARCH("saknas",U162)))</formula>
    </cfRule>
  </conditionalFormatting>
  <conditionalFormatting sqref="U9">
    <cfRule type="containsText" dxfId="532" priority="507" operator="containsText" text="saknas">
      <formula>NOT(ISERROR(SEARCH("saknas",U9)))</formula>
    </cfRule>
  </conditionalFormatting>
  <conditionalFormatting sqref="U9">
    <cfRule type="containsText" dxfId="531" priority="506" operator="containsText" text="OBS">
      <formula>NOT(ISERROR(SEARCH("OBS",U9)))</formula>
    </cfRule>
  </conditionalFormatting>
  <conditionalFormatting sqref="U9">
    <cfRule type="containsText" dxfId="530" priority="505" operator="containsText" text="REK">
      <formula>NOT(ISERROR(SEARCH("REK",U9)))</formula>
    </cfRule>
  </conditionalFormatting>
  <conditionalFormatting sqref="U9">
    <cfRule type="containsText" dxfId="529" priority="503" operator="containsText" text="ej angivet">
      <formula>NOT(ISERROR(SEARCH("ej angivet",U9)))</formula>
    </cfRule>
    <cfRule type="cellIs" dxfId="528" priority="504" operator="equal">
      <formula>""""""</formula>
    </cfRule>
  </conditionalFormatting>
  <conditionalFormatting sqref="U24">
    <cfRule type="cellIs" dxfId="527" priority="502" operator="equal">
      <formula>0</formula>
    </cfRule>
  </conditionalFormatting>
  <conditionalFormatting sqref="U24">
    <cfRule type="containsBlanks" dxfId="526" priority="501">
      <formula>LEN(TRIM(U24))=0</formula>
    </cfRule>
  </conditionalFormatting>
  <conditionalFormatting sqref="U134">
    <cfRule type="containsText" dxfId="525" priority="500" operator="containsText" text="saknas">
      <formula>NOT(ISERROR(SEARCH("saknas",U134)))</formula>
    </cfRule>
  </conditionalFormatting>
  <conditionalFormatting sqref="U134">
    <cfRule type="containsText" dxfId="524" priority="499" operator="containsText" text="OBS">
      <formula>NOT(ISERROR(SEARCH("OBS",U134)))</formula>
    </cfRule>
  </conditionalFormatting>
  <conditionalFormatting sqref="U134">
    <cfRule type="containsText" dxfId="523" priority="498" operator="containsText" text="REK">
      <formula>NOT(ISERROR(SEARCH("REK",U134)))</formula>
    </cfRule>
  </conditionalFormatting>
  <conditionalFormatting sqref="U134">
    <cfRule type="containsText" dxfId="522" priority="496" operator="containsText" text="ej angivet">
      <formula>NOT(ISERROR(SEARCH("ej angivet",U134)))</formula>
    </cfRule>
    <cfRule type="cellIs" dxfId="521" priority="497" operator="equal">
      <formula>""""""</formula>
    </cfRule>
  </conditionalFormatting>
  <conditionalFormatting sqref="U42">
    <cfRule type="containsText" dxfId="520" priority="495" operator="containsText" text="saknas">
      <formula>NOT(ISERROR(SEARCH("saknas",U42)))</formula>
    </cfRule>
  </conditionalFormatting>
  <conditionalFormatting sqref="U42">
    <cfRule type="containsText" dxfId="519" priority="494" operator="containsText" text="OBS">
      <formula>NOT(ISERROR(SEARCH("OBS",U42)))</formula>
    </cfRule>
  </conditionalFormatting>
  <conditionalFormatting sqref="U42">
    <cfRule type="containsText" dxfId="518" priority="493" operator="containsText" text="REK">
      <formula>NOT(ISERROR(SEARCH("REK",U42)))</formula>
    </cfRule>
  </conditionalFormatting>
  <conditionalFormatting sqref="U42">
    <cfRule type="containsText" dxfId="517" priority="491" operator="containsText" text="ej angivet">
      <formula>NOT(ISERROR(SEARCH("ej angivet",U42)))</formula>
    </cfRule>
    <cfRule type="cellIs" dxfId="516" priority="492" operator="equal">
      <formula>""""""</formula>
    </cfRule>
  </conditionalFormatting>
  <conditionalFormatting sqref="U132">
    <cfRule type="containsText" dxfId="515" priority="490" operator="containsText" text="saknas">
      <formula>NOT(ISERROR(SEARCH("saknas",U132)))</formula>
    </cfRule>
  </conditionalFormatting>
  <conditionalFormatting sqref="U132">
    <cfRule type="containsText" dxfId="514" priority="489" operator="containsText" text="OBS">
      <formula>NOT(ISERROR(SEARCH("OBS",U132)))</formula>
    </cfRule>
  </conditionalFormatting>
  <conditionalFormatting sqref="U132">
    <cfRule type="containsText" dxfId="513" priority="488" operator="containsText" text="REK">
      <formula>NOT(ISERROR(SEARCH("REK",U132)))</formula>
    </cfRule>
  </conditionalFormatting>
  <conditionalFormatting sqref="U132">
    <cfRule type="containsText" dxfId="512" priority="486" operator="containsText" text="ej angivet">
      <formula>NOT(ISERROR(SEARCH("ej angivet",U132)))</formula>
    </cfRule>
    <cfRule type="cellIs" dxfId="511" priority="487" operator="equal">
      <formula>""""""</formula>
    </cfRule>
  </conditionalFormatting>
  <conditionalFormatting sqref="U143:U145">
    <cfRule type="containsText" dxfId="510" priority="485" operator="containsText" text="saknas">
      <formula>NOT(ISERROR(SEARCH("saknas",U143)))</formula>
    </cfRule>
  </conditionalFormatting>
  <conditionalFormatting sqref="U143:U145">
    <cfRule type="containsText" dxfId="509" priority="484" operator="containsText" text="OBS">
      <formula>NOT(ISERROR(SEARCH("OBS",U143)))</formula>
    </cfRule>
  </conditionalFormatting>
  <conditionalFormatting sqref="U143:U145">
    <cfRule type="containsText" dxfId="508" priority="483" operator="containsText" text="REK">
      <formula>NOT(ISERROR(SEARCH("REK",U143)))</formula>
    </cfRule>
  </conditionalFormatting>
  <conditionalFormatting sqref="U143:U145">
    <cfRule type="containsText" dxfId="507" priority="481" operator="containsText" text="ej angivet">
      <formula>NOT(ISERROR(SEARCH("ej angivet",U143)))</formula>
    </cfRule>
    <cfRule type="cellIs" dxfId="506" priority="482" operator="equal">
      <formula>""""""</formula>
    </cfRule>
  </conditionalFormatting>
  <conditionalFormatting sqref="U198">
    <cfRule type="containsText" dxfId="505" priority="480" operator="containsText" text="OBS">
      <formula>NOT(ISERROR(SEARCH("OBS",U198)))</formula>
    </cfRule>
  </conditionalFormatting>
  <conditionalFormatting sqref="U198">
    <cfRule type="containsText" dxfId="504" priority="479" operator="containsText" text="REK">
      <formula>NOT(ISERROR(SEARCH("REK",U198)))</formula>
    </cfRule>
  </conditionalFormatting>
  <conditionalFormatting sqref="U198">
    <cfRule type="containsText" dxfId="503" priority="477" operator="containsText" text="ej angivet">
      <formula>NOT(ISERROR(SEARCH("ej angivet",U198)))</formula>
    </cfRule>
    <cfRule type="cellIs" dxfId="502" priority="478" operator="equal">
      <formula>""""""</formula>
    </cfRule>
  </conditionalFormatting>
  <conditionalFormatting sqref="U204">
    <cfRule type="containsText" dxfId="501" priority="476" operator="containsText" text="OBS">
      <formula>NOT(ISERROR(SEARCH("OBS",U204)))</formula>
    </cfRule>
  </conditionalFormatting>
  <conditionalFormatting sqref="U204">
    <cfRule type="containsText" dxfId="500" priority="475" operator="containsText" text="REK">
      <formula>NOT(ISERROR(SEARCH("REK",U204)))</formula>
    </cfRule>
  </conditionalFormatting>
  <conditionalFormatting sqref="U204">
    <cfRule type="containsText" dxfId="499" priority="473" operator="containsText" text="ej angivet">
      <formula>NOT(ISERROR(SEARCH("ej angivet",U204)))</formula>
    </cfRule>
    <cfRule type="cellIs" dxfId="498" priority="474" operator="equal">
      <formula>""""""</formula>
    </cfRule>
  </conditionalFormatting>
  <conditionalFormatting sqref="U204">
    <cfRule type="containsText" dxfId="497" priority="471" operator="containsText" text="saknas">
      <formula>NOT(ISERROR(SEARCH("saknas",U204)))</formula>
    </cfRule>
  </conditionalFormatting>
  <conditionalFormatting sqref="U204">
    <cfRule type="containsText" dxfId="496" priority="472" operator="containsText" text="saknas">
      <formula>NOT(ISERROR(SEARCH("saknas",U204)))</formula>
    </cfRule>
  </conditionalFormatting>
  <conditionalFormatting sqref="U207">
    <cfRule type="containsText" dxfId="495" priority="470" operator="containsText" text="OBS">
      <formula>NOT(ISERROR(SEARCH("OBS",U207)))</formula>
    </cfRule>
  </conditionalFormatting>
  <conditionalFormatting sqref="U207">
    <cfRule type="containsText" dxfId="494" priority="469" operator="containsText" text="REK">
      <formula>NOT(ISERROR(SEARCH("REK",U207)))</formula>
    </cfRule>
  </conditionalFormatting>
  <conditionalFormatting sqref="U207">
    <cfRule type="containsText" dxfId="493" priority="467" operator="containsText" text="ej angivet">
      <formula>NOT(ISERROR(SEARCH("ej angivet",U207)))</formula>
    </cfRule>
    <cfRule type="cellIs" dxfId="492" priority="468" operator="equal">
      <formula>""""""</formula>
    </cfRule>
  </conditionalFormatting>
  <conditionalFormatting sqref="U207">
    <cfRule type="containsText" dxfId="491" priority="466" operator="containsText" text="saknas">
      <formula>NOT(ISERROR(SEARCH("saknas",U207)))</formula>
    </cfRule>
  </conditionalFormatting>
  <conditionalFormatting sqref="U201">
    <cfRule type="containsText" dxfId="490" priority="465" operator="containsText" text="OBS">
      <formula>NOT(ISERROR(SEARCH("OBS",U201)))</formula>
    </cfRule>
  </conditionalFormatting>
  <conditionalFormatting sqref="U201">
    <cfRule type="containsText" dxfId="489" priority="464" operator="containsText" text="REK">
      <formula>NOT(ISERROR(SEARCH("REK",U201)))</formula>
    </cfRule>
  </conditionalFormatting>
  <conditionalFormatting sqref="U201">
    <cfRule type="containsText" dxfId="488" priority="462" operator="containsText" text="ej angivet">
      <formula>NOT(ISERROR(SEARCH("ej angivet",U201)))</formula>
    </cfRule>
    <cfRule type="cellIs" dxfId="487" priority="463" operator="equal">
      <formula>""""""</formula>
    </cfRule>
  </conditionalFormatting>
  <conditionalFormatting sqref="U146">
    <cfRule type="containsText" dxfId="486" priority="461" operator="containsText" text="saknas">
      <formula>NOT(ISERROR(SEARCH("saknas",U146)))</formula>
    </cfRule>
  </conditionalFormatting>
  <conditionalFormatting sqref="U146">
    <cfRule type="containsText" dxfId="485" priority="460" operator="containsText" text="OBS">
      <formula>NOT(ISERROR(SEARCH("OBS",U146)))</formula>
    </cfRule>
  </conditionalFormatting>
  <conditionalFormatting sqref="U146">
    <cfRule type="containsText" dxfId="484" priority="459" operator="containsText" text="REK">
      <formula>NOT(ISERROR(SEARCH("REK",U146)))</formula>
    </cfRule>
  </conditionalFormatting>
  <conditionalFormatting sqref="U146">
    <cfRule type="containsText" dxfId="483" priority="457" operator="containsText" text="ej angivet">
      <formula>NOT(ISERROR(SEARCH("ej angivet",U146)))</formula>
    </cfRule>
    <cfRule type="cellIs" dxfId="482" priority="458" operator="equal">
      <formula>""""""</formula>
    </cfRule>
  </conditionalFormatting>
  <conditionalFormatting sqref="U147">
    <cfRule type="containsText" dxfId="481" priority="456" operator="containsText" text="saknas">
      <formula>NOT(ISERROR(SEARCH("saknas",U147)))</formula>
    </cfRule>
  </conditionalFormatting>
  <conditionalFormatting sqref="U147">
    <cfRule type="containsText" dxfId="480" priority="455" operator="containsText" text="OBS">
      <formula>NOT(ISERROR(SEARCH("OBS",U147)))</formula>
    </cfRule>
  </conditionalFormatting>
  <conditionalFormatting sqref="U147">
    <cfRule type="containsText" dxfId="479" priority="454" operator="containsText" text="REK">
      <formula>NOT(ISERROR(SEARCH("REK",U147)))</formula>
    </cfRule>
  </conditionalFormatting>
  <conditionalFormatting sqref="U147">
    <cfRule type="containsText" dxfId="478" priority="452" operator="containsText" text="ej angivet">
      <formula>NOT(ISERROR(SEARCH("ej angivet",U147)))</formula>
    </cfRule>
    <cfRule type="cellIs" dxfId="477" priority="453" operator="equal">
      <formula>""""""</formula>
    </cfRule>
  </conditionalFormatting>
  <conditionalFormatting sqref="U148">
    <cfRule type="containsText" dxfId="476" priority="451" operator="containsText" text="saknas">
      <formula>NOT(ISERROR(SEARCH("saknas",U148)))</formula>
    </cfRule>
  </conditionalFormatting>
  <conditionalFormatting sqref="U148">
    <cfRule type="containsText" dxfId="475" priority="450" operator="containsText" text="OBS">
      <formula>NOT(ISERROR(SEARCH("OBS",U148)))</formula>
    </cfRule>
  </conditionalFormatting>
  <conditionalFormatting sqref="U148">
    <cfRule type="containsText" dxfId="474" priority="449" operator="containsText" text="REK">
      <formula>NOT(ISERROR(SEARCH("REK",U148)))</formula>
    </cfRule>
  </conditionalFormatting>
  <conditionalFormatting sqref="U148">
    <cfRule type="containsText" dxfId="473" priority="447" operator="containsText" text="ej angivet">
      <formula>NOT(ISERROR(SEARCH("ej angivet",U148)))</formula>
    </cfRule>
    <cfRule type="cellIs" dxfId="472" priority="448" operator="equal">
      <formula>""""""</formula>
    </cfRule>
  </conditionalFormatting>
  <conditionalFormatting sqref="U211">
    <cfRule type="containsText" dxfId="471" priority="446" operator="containsText" text="saknas">
      <formula>NOT(ISERROR(SEARCH("saknas",U211)))</formula>
    </cfRule>
  </conditionalFormatting>
  <conditionalFormatting sqref="U99">
    <cfRule type="containsText" dxfId="470" priority="445" operator="containsText" text="saknas">
      <formula>NOT(ISERROR(SEARCH("saknas",U99)))</formula>
    </cfRule>
  </conditionalFormatting>
  <conditionalFormatting sqref="U99">
    <cfRule type="containsText" dxfId="469" priority="444" operator="containsText" text="OBS">
      <formula>NOT(ISERROR(SEARCH("OBS",U99)))</formula>
    </cfRule>
  </conditionalFormatting>
  <conditionalFormatting sqref="U99">
    <cfRule type="containsText" dxfId="468" priority="443" operator="containsText" text="REK">
      <formula>NOT(ISERROR(SEARCH("REK",U99)))</formula>
    </cfRule>
  </conditionalFormatting>
  <conditionalFormatting sqref="U99">
    <cfRule type="containsText" dxfId="467" priority="441" operator="containsText" text="ej angivet">
      <formula>NOT(ISERROR(SEARCH("ej angivet",U99)))</formula>
    </cfRule>
    <cfRule type="cellIs" dxfId="466" priority="442" operator="equal">
      <formula>""""""</formula>
    </cfRule>
  </conditionalFormatting>
  <conditionalFormatting sqref="U93">
    <cfRule type="containsText" dxfId="465" priority="440" operator="containsText" text="saknas">
      <formula>NOT(ISERROR(SEARCH("saknas",U93)))</formula>
    </cfRule>
  </conditionalFormatting>
  <conditionalFormatting sqref="U93">
    <cfRule type="containsText" dxfId="464" priority="439" operator="containsText" text="OBS">
      <formula>NOT(ISERROR(SEARCH("OBS",U93)))</formula>
    </cfRule>
  </conditionalFormatting>
  <conditionalFormatting sqref="U93">
    <cfRule type="containsText" dxfId="463" priority="438" operator="containsText" text="REK">
      <formula>NOT(ISERROR(SEARCH("REK",U93)))</formula>
    </cfRule>
  </conditionalFormatting>
  <conditionalFormatting sqref="U93">
    <cfRule type="containsText" dxfId="462" priority="436" operator="containsText" text="ej angivet">
      <formula>NOT(ISERROR(SEARCH("ej angivet",U93)))</formula>
    </cfRule>
    <cfRule type="cellIs" dxfId="461" priority="437" operator="equal">
      <formula>""""""</formula>
    </cfRule>
  </conditionalFormatting>
  <conditionalFormatting sqref="U57">
    <cfRule type="containsText" dxfId="460" priority="435" operator="containsText" text="ej aktuellt">
      <formula>NOT(ISERROR(SEARCH("ej aktuellt",U57)))</formula>
    </cfRule>
  </conditionalFormatting>
  <conditionalFormatting sqref="U57">
    <cfRule type="containsText" dxfId="459" priority="433" operator="containsText" text="ej angivet">
      <formula>NOT(ISERROR(SEARCH("ej angivet",U57)))</formula>
    </cfRule>
    <cfRule type="cellIs" dxfId="458" priority="434" operator="equal">
      <formula>""""""</formula>
    </cfRule>
  </conditionalFormatting>
  <conditionalFormatting sqref="U64">
    <cfRule type="containsText" dxfId="457" priority="432" operator="containsText" text="saknas">
      <formula>NOT(ISERROR(SEARCH("saknas",U64)))</formula>
    </cfRule>
  </conditionalFormatting>
  <conditionalFormatting sqref="U64">
    <cfRule type="containsText" dxfId="456" priority="431" operator="containsText" text="OBS">
      <formula>NOT(ISERROR(SEARCH("OBS",U64)))</formula>
    </cfRule>
  </conditionalFormatting>
  <conditionalFormatting sqref="U64">
    <cfRule type="containsText" dxfId="455" priority="430" operator="containsText" text="REK">
      <formula>NOT(ISERROR(SEARCH("REK",U64)))</formula>
    </cfRule>
  </conditionalFormatting>
  <conditionalFormatting sqref="U64">
    <cfRule type="containsText" dxfId="454" priority="428" operator="containsText" text="ej angivet">
      <formula>NOT(ISERROR(SEARCH("ej angivet",U64)))</formula>
    </cfRule>
    <cfRule type="cellIs" dxfId="453" priority="429" operator="equal">
      <formula>""""""</formula>
    </cfRule>
  </conditionalFormatting>
  <conditionalFormatting sqref="U113">
    <cfRule type="containsText" dxfId="452" priority="427" operator="containsText" text="saknas">
      <formula>NOT(ISERROR(SEARCH("saknas",U113)))</formula>
    </cfRule>
  </conditionalFormatting>
  <conditionalFormatting sqref="U113">
    <cfRule type="containsText" dxfId="451" priority="426" operator="containsText" text="OBS">
      <formula>NOT(ISERROR(SEARCH("OBS",U113)))</formula>
    </cfRule>
  </conditionalFormatting>
  <conditionalFormatting sqref="U113">
    <cfRule type="containsText" dxfId="450" priority="425" operator="containsText" text="REK">
      <formula>NOT(ISERROR(SEARCH("REK",U113)))</formula>
    </cfRule>
  </conditionalFormatting>
  <conditionalFormatting sqref="U113">
    <cfRule type="containsText" dxfId="449" priority="423" operator="containsText" text="ej angivet">
      <formula>NOT(ISERROR(SEARCH("ej angivet",U113)))</formula>
    </cfRule>
    <cfRule type="cellIs" dxfId="448" priority="424" operator="equal">
      <formula>""""""</formula>
    </cfRule>
  </conditionalFormatting>
  <conditionalFormatting sqref="F92">
    <cfRule type="containsText" dxfId="447" priority="421" operator="containsText" text="ej angivet">
      <formula>NOT(ISERROR(SEARCH("ej angivet",F92)))</formula>
    </cfRule>
    <cfRule type="cellIs" dxfId="446" priority="422" operator="equal">
      <formula>""""""</formula>
    </cfRule>
  </conditionalFormatting>
  <conditionalFormatting sqref="I207">
    <cfRule type="containsText" dxfId="445" priority="420" operator="containsText" text="saknas">
      <formula>NOT(ISERROR(SEARCH("saknas",I207)))</formula>
    </cfRule>
  </conditionalFormatting>
  <conditionalFormatting sqref="I207">
    <cfRule type="containsText" dxfId="444" priority="418" operator="containsText" text="ej angivet">
      <formula>NOT(ISERROR(SEARCH("ej angivet",I207)))</formula>
    </cfRule>
    <cfRule type="cellIs" dxfId="443" priority="419" operator="equal">
      <formula>""""""</formula>
    </cfRule>
  </conditionalFormatting>
  <conditionalFormatting sqref="H207">
    <cfRule type="containsText" dxfId="442" priority="417" operator="containsText" text="saknas">
      <formula>NOT(ISERROR(SEARCH("saknas",H207)))</formula>
    </cfRule>
  </conditionalFormatting>
  <conditionalFormatting sqref="H207">
    <cfRule type="containsText" dxfId="441" priority="415" operator="containsText" text="ej angivet">
      <formula>NOT(ISERROR(SEARCH("ej angivet",H207)))</formula>
    </cfRule>
    <cfRule type="cellIs" dxfId="440" priority="416" operator="equal">
      <formula>""""""</formula>
    </cfRule>
  </conditionalFormatting>
  <conditionalFormatting sqref="H205">
    <cfRule type="containsText" dxfId="439" priority="414" operator="containsText" text="saknas">
      <formula>NOT(ISERROR(SEARCH("saknas",H205)))</formula>
    </cfRule>
  </conditionalFormatting>
  <conditionalFormatting sqref="H205">
    <cfRule type="containsText" dxfId="438" priority="412" operator="containsText" text="ej angivet">
      <formula>NOT(ISERROR(SEARCH("ej angivet",H205)))</formula>
    </cfRule>
    <cfRule type="cellIs" dxfId="437" priority="413" operator="equal">
      <formula>""""""</formula>
    </cfRule>
  </conditionalFormatting>
  <conditionalFormatting sqref="H206">
    <cfRule type="containsText" dxfId="436" priority="411" operator="containsText" text="saknas">
      <formula>NOT(ISERROR(SEARCH("saknas",H206)))</formula>
    </cfRule>
  </conditionalFormatting>
  <conditionalFormatting sqref="H206">
    <cfRule type="containsText" dxfId="435" priority="409" operator="containsText" text="ej angivet">
      <formula>NOT(ISERROR(SEARCH("ej angivet",H206)))</formula>
    </cfRule>
    <cfRule type="cellIs" dxfId="434" priority="410" operator="equal">
      <formula>""""""</formula>
    </cfRule>
  </conditionalFormatting>
  <conditionalFormatting sqref="I205:I206">
    <cfRule type="containsText" dxfId="433" priority="408" operator="containsText" text="saknas">
      <formula>NOT(ISERROR(SEARCH("saknas",I205)))</formula>
    </cfRule>
  </conditionalFormatting>
  <conditionalFormatting sqref="I205:I206">
    <cfRule type="containsText" dxfId="432" priority="406" operator="containsText" text="ej angivet">
      <formula>NOT(ISERROR(SEARCH("ej angivet",I205)))</formula>
    </cfRule>
    <cfRule type="cellIs" dxfId="431" priority="407" operator="equal">
      <formula>""""""</formula>
    </cfRule>
  </conditionalFormatting>
  <conditionalFormatting sqref="I203">
    <cfRule type="containsText" dxfId="430" priority="405" operator="containsText" text="saknas">
      <formula>NOT(ISERROR(SEARCH("saknas",I203)))</formula>
    </cfRule>
  </conditionalFormatting>
  <conditionalFormatting sqref="I203">
    <cfRule type="containsText" dxfId="429" priority="403" operator="containsText" text="ej angivet">
      <formula>NOT(ISERROR(SEARCH("ej angivet",I203)))</formula>
    </cfRule>
    <cfRule type="cellIs" dxfId="428" priority="404" operator="equal">
      <formula>""""""</formula>
    </cfRule>
  </conditionalFormatting>
  <conditionalFormatting sqref="N1 N3:N8 N97:N110 N112:N1048576">
    <cfRule type="containsText" dxfId="427" priority="402" operator="containsText" text="saknas">
      <formula>NOT(ISERROR(SEARCH("saknas",N1)))</formula>
    </cfRule>
  </conditionalFormatting>
  <conditionalFormatting sqref="N1 N3:N8 N97:N110 N112:N1048576">
    <cfRule type="containsText" dxfId="426" priority="400" operator="containsText" text="ej angivet">
      <formula>NOT(ISERROR(SEARCH("ej angivet",N1)))</formula>
    </cfRule>
    <cfRule type="cellIs" dxfId="425" priority="401" operator="equal">
      <formula>""""""</formula>
    </cfRule>
  </conditionalFormatting>
  <conditionalFormatting sqref="J2:O2">
    <cfRule type="containsText" dxfId="424" priority="399" operator="containsText" text="saknas">
      <formula>NOT(ISERROR(SEARCH("saknas",J2)))</formula>
    </cfRule>
  </conditionalFormatting>
  <conditionalFormatting sqref="J2:O2">
    <cfRule type="containsText" dxfId="423" priority="397" operator="containsText" text="ej angivet">
      <formula>NOT(ISERROR(SEARCH("ej angivet",J2)))</formula>
    </cfRule>
    <cfRule type="cellIs" dxfId="422" priority="398" operator="equal">
      <formula>""""""</formula>
    </cfRule>
  </conditionalFormatting>
  <conditionalFormatting sqref="B19">
    <cfRule type="containsText" dxfId="421" priority="396" operator="containsText" text="saknas">
      <formula>NOT(ISERROR(SEARCH("saknas",B19)))</formula>
    </cfRule>
  </conditionalFormatting>
  <conditionalFormatting sqref="B19">
    <cfRule type="containsText" dxfId="420" priority="394" operator="containsText" text="ej angivet">
      <formula>NOT(ISERROR(SEARCH("ej angivet",B19)))</formula>
    </cfRule>
    <cfRule type="cellIs" dxfId="419" priority="395" operator="equal">
      <formula>""""""</formula>
    </cfRule>
  </conditionalFormatting>
  <conditionalFormatting sqref="L26">
    <cfRule type="containsText" dxfId="418" priority="393" operator="containsText" text="saknas">
      <formula>NOT(ISERROR(SEARCH("saknas",L26)))</formula>
    </cfRule>
  </conditionalFormatting>
  <conditionalFormatting sqref="L26">
    <cfRule type="containsText" dxfId="417" priority="391" operator="containsText" text="ej angivet">
      <formula>NOT(ISERROR(SEARCH("ej angivet",L26)))</formula>
    </cfRule>
    <cfRule type="cellIs" dxfId="416" priority="392" operator="equal">
      <formula>""""""</formula>
    </cfRule>
  </conditionalFormatting>
  <conditionalFormatting sqref="O26">
    <cfRule type="containsText" dxfId="415" priority="390" operator="containsText" text="saknas">
      <formula>NOT(ISERROR(SEARCH("saknas",O26)))</formula>
    </cfRule>
  </conditionalFormatting>
  <conditionalFormatting sqref="O26">
    <cfRule type="containsText" dxfId="414" priority="388" operator="containsText" text="ej angivet">
      <formula>NOT(ISERROR(SEARCH("ej angivet",O26)))</formula>
    </cfRule>
    <cfRule type="cellIs" dxfId="413" priority="389" operator="equal">
      <formula>""""""</formula>
    </cfRule>
  </conditionalFormatting>
  <conditionalFormatting sqref="H27">
    <cfRule type="containsText" dxfId="412" priority="387" operator="containsText" text="saknas">
      <formula>NOT(ISERROR(SEARCH("saknas",H27)))</formula>
    </cfRule>
  </conditionalFormatting>
  <conditionalFormatting sqref="H27">
    <cfRule type="containsText" dxfId="411" priority="385" operator="containsText" text="ej angivet">
      <formula>NOT(ISERROR(SEARCH("ej angivet",H27)))</formula>
    </cfRule>
    <cfRule type="cellIs" dxfId="410" priority="386" operator="equal">
      <formula>""""""</formula>
    </cfRule>
  </conditionalFormatting>
  <conditionalFormatting sqref="B27">
    <cfRule type="containsText" dxfId="409" priority="384" operator="containsText" text="saknas">
      <formula>NOT(ISERROR(SEARCH("saknas",B27)))</formula>
    </cfRule>
  </conditionalFormatting>
  <conditionalFormatting sqref="B27">
    <cfRule type="containsText" dxfId="408" priority="382" operator="containsText" text="ej angivet">
      <formula>NOT(ISERROR(SEARCH("ej angivet",B27)))</formula>
    </cfRule>
    <cfRule type="cellIs" dxfId="407" priority="383" operator="equal">
      <formula>""""""</formula>
    </cfRule>
  </conditionalFormatting>
  <conditionalFormatting sqref="J26">
    <cfRule type="containsText" dxfId="406" priority="381" operator="containsText" text="saknas">
      <formula>NOT(ISERROR(SEARCH("saknas",J26)))</formula>
    </cfRule>
  </conditionalFormatting>
  <conditionalFormatting sqref="J26">
    <cfRule type="containsText" dxfId="405" priority="379" operator="containsText" text="ej angivet">
      <formula>NOT(ISERROR(SEARCH("ej angivet",J26)))</formula>
    </cfRule>
    <cfRule type="cellIs" dxfId="404" priority="380" operator="equal">
      <formula>""""""</formula>
    </cfRule>
  </conditionalFormatting>
  <conditionalFormatting sqref="B30">
    <cfRule type="containsText" dxfId="403" priority="378" operator="containsText" text="saknas">
      <formula>NOT(ISERROR(SEARCH("saknas",B30)))</formula>
    </cfRule>
  </conditionalFormatting>
  <conditionalFormatting sqref="B30">
    <cfRule type="containsText" dxfId="402" priority="376" operator="containsText" text="ej angivet">
      <formula>NOT(ISERROR(SEARCH("ej angivet",B30)))</formula>
    </cfRule>
    <cfRule type="cellIs" dxfId="401" priority="377" operator="equal">
      <formula>""""""</formula>
    </cfRule>
  </conditionalFormatting>
  <conditionalFormatting sqref="J30:J31">
    <cfRule type="containsText" dxfId="400" priority="375" operator="containsText" text="saknas">
      <formula>NOT(ISERROR(SEARCH("saknas",J30)))</formula>
    </cfRule>
  </conditionalFormatting>
  <conditionalFormatting sqref="J30:J31">
    <cfRule type="containsText" dxfId="399" priority="373" operator="containsText" text="ej angivet">
      <formula>NOT(ISERROR(SEARCH("ej angivet",J30)))</formula>
    </cfRule>
    <cfRule type="cellIs" dxfId="398" priority="374" operator="equal">
      <formula>""""""</formula>
    </cfRule>
  </conditionalFormatting>
  <conditionalFormatting sqref="L31:L32">
    <cfRule type="containsText" dxfId="397" priority="372" operator="containsText" text="saknas">
      <formula>NOT(ISERROR(SEARCH("saknas",L31)))</formula>
    </cfRule>
  </conditionalFormatting>
  <conditionalFormatting sqref="L31:L32">
    <cfRule type="containsText" dxfId="396" priority="370" operator="containsText" text="ej angivet">
      <formula>NOT(ISERROR(SEARCH("ej angivet",L31)))</formula>
    </cfRule>
    <cfRule type="cellIs" dxfId="395" priority="371" operator="equal">
      <formula>""""""</formula>
    </cfRule>
  </conditionalFormatting>
  <conditionalFormatting sqref="B34">
    <cfRule type="containsText" dxfId="394" priority="369" operator="containsText" text="saknas">
      <formula>NOT(ISERROR(SEARCH("saknas",B34)))</formula>
    </cfRule>
  </conditionalFormatting>
  <conditionalFormatting sqref="B34">
    <cfRule type="containsText" dxfId="393" priority="367" operator="containsText" text="ej angivet">
      <formula>NOT(ISERROR(SEARCH("ej angivet",B34)))</formula>
    </cfRule>
    <cfRule type="cellIs" dxfId="392" priority="368" operator="equal">
      <formula>""""""</formula>
    </cfRule>
  </conditionalFormatting>
  <conditionalFormatting sqref="H45">
    <cfRule type="containsText" dxfId="391" priority="363" operator="containsText" text="saknas">
      <formula>NOT(ISERROR(SEARCH("saknas",H45)))</formula>
    </cfRule>
  </conditionalFormatting>
  <conditionalFormatting sqref="H45">
    <cfRule type="containsText" dxfId="390" priority="361" operator="containsText" text="ej angivet">
      <formula>NOT(ISERROR(SEARCH("ej angivet",H45)))</formula>
    </cfRule>
    <cfRule type="cellIs" dxfId="389" priority="362" operator="equal">
      <formula>""""""</formula>
    </cfRule>
  </conditionalFormatting>
  <conditionalFormatting sqref="I45">
    <cfRule type="containsText" dxfId="388" priority="360" operator="containsText" text="saknas">
      <formula>NOT(ISERROR(SEARCH("saknas",I45)))</formula>
    </cfRule>
  </conditionalFormatting>
  <conditionalFormatting sqref="I45">
    <cfRule type="containsText" dxfId="387" priority="358" operator="containsText" text="ej angivet">
      <formula>NOT(ISERROR(SEARCH("ej angivet",I45)))</formula>
    </cfRule>
    <cfRule type="cellIs" dxfId="386" priority="359" operator="equal">
      <formula>""""""</formula>
    </cfRule>
  </conditionalFormatting>
  <conditionalFormatting sqref="H46">
    <cfRule type="containsText" dxfId="385" priority="357" operator="containsText" text="saknas">
      <formula>NOT(ISERROR(SEARCH("saknas",H46)))</formula>
    </cfRule>
  </conditionalFormatting>
  <conditionalFormatting sqref="H46">
    <cfRule type="containsText" dxfId="384" priority="355" operator="containsText" text="ej angivet">
      <formula>NOT(ISERROR(SEARCH("ej angivet",H46)))</formula>
    </cfRule>
    <cfRule type="cellIs" dxfId="383" priority="356" operator="equal">
      <formula>""""""</formula>
    </cfRule>
  </conditionalFormatting>
  <conditionalFormatting sqref="I46">
    <cfRule type="containsText" dxfId="382" priority="354" operator="containsText" text="saknas">
      <formula>NOT(ISERROR(SEARCH("saknas",I46)))</formula>
    </cfRule>
  </conditionalFormatting>
  <conditionalFormatting sqref="I46">
    <cfRule type="containsText" dxfId="381" priority="352" operator="containsText" text="ej angivet">
      <formula>NOT(ISERROR(SEARCH("ej angivet",I46)))</formula>
    </cfRule>
    <cfRule type="cellIs" dxfId="380" priority="353" operator="equal">
      <formula>""""""</formula>
    </cfRule>
  </conditionalFormatting>
  <conditionalFormatting sqref="B48">
    <cfRule type="containsText" dxfId="379" priority="351" operator="containsText" text="saknas">
      <formula>NOT(ISERROR(SEARCH("saknas",B48)))</formula>
    </cfRule>
  </conditionalFormatting>
  <conditionalFormatting sqref="B48">
    <cfRule type="containsText" dxfId="378" priority="349" operator="containsText" text="ej angivet">
      <formula>NOT(ISERROR(SEARCH("ej angivet",B48)))</formula>
    </cfRule>
    <cfRule type="cellIs" dxfId="377" priority="350" operator="equal">
      <formula>""""""</formula>
    </cfRule>
  </conditionalFormatting>
  <conditionalFormatting sqref="B50">
    <cfRule type="containsText" dxfId="376" priority="348" operator="containsText" text="saknas">
      <formula>NOT(ISERROR(SEARCH("saknas",B50)))</formula>
    </cfRule>
  </conditionalFormatting>
  <conditionalFormatting sqref="B50">
    <cfRule type="containsText" dxfId="375" priority="346" operator="containsText" text="ej angivet">
      <formula>NOT(ISERROR(SEARCH("ej angivet",B50)))</formula>
    </cfRule>
    <cfRule type="cellIs" dxfId="374" priority="347" operator="equal">
      <formula>""""""</formula>
    </cfRule>
  </conditionalFormatting>
  <conditionalFormatting sqref="L55">
    <cfRule type="containsText" dxfId="373" priority="345" operator="containsText" text="saknas">
      <formula>NOT(ISERROR(SEARCH("saknas",L55)))</formula>
    </cfRule>
  </conditionalFormatting>
  <conditionalFormatting sqref="L55">
    <cfRule type="containsText" dxfId="372" priority="343" operator="containsText" text="ej angivet">
      <formula>NOT(ISERROR(SEARCH("ej angivet",L55)))</formula>
    </cfRule>
    <cfRule type="cellIs" dxfId="371" priority="344" operator="equal">
      <formula>""""""</formula>
    </cfRule>
  </conditionalFormatting>
  <conditionalFormatting sqref="B56">
    <cfRule type="containsText" dxfId="370" priority="342" operator="containsText" text="saknas">
      <formula>NOT(ISERROR(SEARCH("saknas",B56)))</formula>
    </cfRule>
  </conditionalFormatting>
  <conditionalFormatting sqref="B56">
    <cfRule type="containsText" dxfId="369" priority="340" operator="containsText" text="ej angivet">
      <formula>NOT(ISERROR(SEARCH("ej angivet",B56)))</formula>
    </cfRule>
    <cfRule type="cellIs" dxfId="368" priority="341" operator="equal">
      <formula>""""""</formula>
    </cfRule>
  </conditionalFormatting>
  <conditionalFormatting sqref="L65">
    <cfRule type="containsText" dxfId="367" priority="336" operator="containsText" text="saknas">
      <formula>NOT(ISERROR(SEARCH("saknas",L65)))</formula>
    </cfRule>
  </conditionalFormatting>
  <conditionalFormatting sqref="L65">
    <cfRule type="containsText" dxfId="366" priority="334" operator="containsText" text="ej angivet">
      <formula>NOT(ISERROR(SEARCH("ej angivet",L65)))</formula>
    </cfRule>
    <cfRule type="cellIs" dxfId="365" priority="335" operator="equal">
      <formula>""""""</formula>
    </cfRule>
  </conditionalFormatting>
  <conditionalFormatting sqref="L66">
    <cfRule type="containsText" dxfId="364" priority="333" operator="containsText" text="saknas">
      <formula>NOT(ISERROR(SEARCH("saknas",L66)))</formula>
    </cfRule>
  </conditionalFormatting>
  <conditionalFormatting sqref="L66">
    <cfRule type="containsText" dxfId="363" priority="331" operator="containsText" text="ej angivet">
      <formula>NOT(ISERROR(SEARCH("ej angivet",L66)))</formula>
    </cfRule>
    <cfRule type="cellIs" dxfId="362" priority="332" operator="equal">
      <formula>""""""</formula>
    </cfRule>
  </conditionalFormatting>
  <conditionalFormatting sqref="O66">
    <cfRule type="containsText" dxfId="361" priority="330" operator="containsText" text="saknas">
      <formula>NOT(ISERROR(SEARCH("saknas",O66)))</formula>
    </cfRule>
  </conditionalFormatting>
  <conditionalFormatting sqref="O66">
    <cfRule type="containsText" dxfId="360" priority="328" operator="containsText" text="ej angivet">
      <formula>NOT(ISERROR(SEARCH("ej angivet",O66)))</formula>
    </cfRule>
    <cfRule type="cellIs" dxfId="359" priority="329" operator="equal">
      <formula>""""""</formula>
    </cfRule>
  </conditionalFormatting>
  <conditionalFormatting sqref="H66">
    <cfRule type="containsText" dxfId="358" priority="327" operator="containsText" text="saknas">
      <formula>NOT(ISERROR(SEARCH("saknas",H66)))</formula>
    </cfRule>
  </conditionalFormatting>
  <conditionalFormatting sqref="H66">
    <cfRule type="containsText" dxfId="357" priority="325" operator="containsText" text="ej angivet">
      <formula>NOT(ISERROR(SEARCH("ej angivet",H66)))</formula>
    </cfRule>
    <cfRule type="cellIs" dxfId="356" priority="326" operator="equal">
      <formula>""""""</formula>
    </cfRule>
  </conditionalFormatting>
  <conditionalFormatting sqref="J66:J68">
    <cfRule type="containsText" dxfId="355" priority="324" operator="containsText" text="saknas">
      <formula>NOT(ISERROR(SEARCH("saknas",J66)))</formula>
    </cfRule>
  </conditionalFormatting>
  <conditionalFormatting sqref="J66:J68">
    <cfRule type="containsText" dxfId="354" priority="322" operator="containsText" text="ej angivet">
      <formula>NOT(ISERROR(SEARCH("ej angivet",J66)))</formula>
    </cfRule>
    <cfRule type="cellIs" dxfId="353" priority="323" operator="equal">
      <formula>""""""</formula>
    </cfRule>
  </conditionalFormatting>
  <conditionalFormatting sqref="L67:L68">
    <cfRule type="containsText" dxfId="352" priority="321" operator="containsText" text="saknas">
      <formula>NOT(ISERROR(SEARCH("saknas",L67)))</formula>
    </cfRule>
  </conditionalFormatting>
  <conditionalFormatting sqref="L67:L68">
    <cfRule type="containsText" dxfId="351" priority="319" operator="containsText" text="ej angivet">
      <formula>NOT(ISERROR(SEARCH("ej angivet",L67)))</formula>
    </cfRule>
    <cfRule type="cellIs" dxfId="350" priority="320" operator="equal">
      <formula>""""""</formula>
    </cfRule>
  </conditionalFormatting>
  <conditionalFormatting sqref="B71">
    <cfRule type="containsText" dxfId="349" priority="318" operator="containsText" text="saknas">
      <formula>NOT(ISERROR(SEARCH("saknas",B71)))</formula>
    </cfRule>
  </conditionalFormatting>
  <conditionalFormatting sqref="B71">
    <cfRule type="containsText" dxfId="348" priority="316" operator="containsText" text="ej angivet">
      <formula>NOT(ISERROR(SEARCH("ej angivet",B71)))</formula>
    </cfRule>
    <cfRule type="cellIs" dxfId="347" priority="317" operator="equal">
      <formula>""""""</formula>
    </cfRule>
  </conditionalFormatting>
  <conditionalFormatting sqref="H2">
    <cfRule type="containsText" dxfId="346" priority="315" operator="containsText" text="saknas">
      <formula>NOT(ISERROR(SEARCH("saknas",H2)))</formula>
    </cfRule>
  </conditionalFormatting>
  <conditionalFormatting sqref="H2">
    <cfRule type="containsText" dxfId="345" priority="313" operator="containsText" text="ej angivet">
      <formula>NOT(ISERROR(SEARCH("ej angivet",H2)))</formula>
    </cfRule>
    <cfRule type="cellIs" dxfId="344" priority="314" operator="equal">
      <formula>""""""</formula>
    </cfRule>
  </conditionalFormatting>
  <conditionalFormatting sqref="B77">
    <cfRule type="containsText" dxfId="343" priority="312" operator="containsText" text="saknas">
      <formula>NOT(ISERROR(SEARCH("saknas",B77)))</formula>
    </cfRule>
  </conditionalFormatting>
  <conditionalFormatting sqref="B77">
    <cfRule type="containsText" dxfId="342" priority="310" operator="containsText" text="ej angivet">
      <formula>NOT(ISERROR(SEARCH("ej angivet",B77)))</formula>
    </cfRule>
    <cfRule type="cellIs" dxfId="341" priority="311" operator="equal">
      <formula>""""""</formula>
    </cfRule>
  </conditionalFormatting>
  <conditionalFormatting sqref="H78">
    <cfRule type="containsText" dxfId="340" priority="309" operator="containsText" text="saknas">
      <formula>NOT(ISERROR(SEARCH("saknas",H78)))</formula>
    </cfRule>
  </conditionalFormatting>
  <conditionalFormatting sqref="H78">
    <cfRule type="containsText" dxfId="339" priority="307" operator="containsText" text="ej angivet">
      <formula>NOT(ISERROR(SEARCH("ej angivet",H78)))</formula>
    </cfRule>
    <cfRule type="cellIs" dxfId="338" priority="308" operator="equal">
      <formula>""""""</formula>
    </cfRule>
  </conditionalFormatting>
  <conditionalFormatting sqref="B85">
    <cfRule type="containsText" dxfId="337" priority="306" operator="containsText" text="saknas">
      <formula>NOT(ISERROR(SEARCH("saknas",B85)))</formula>
    </cfRule>
  </conditionalFormatting>
  <conditionalFormatting sqref="B85">
    <cfRule type="containsText" dxfId="336" priority="304" operator="containsText" text="ej angivet">
      <formula>NOT(ISERROR(SEARCH("ej angivet",B85)))</formula>
    </cfRule>
    <cfRule type="cellIs" dxfId="335" priority="305" operator="equal">
      <formula>""""""</formula>
    </cfRule>
  </conditionalFormatting>
  <conditionalFormatting sqref="B88">
    <cfRule type="containsText" dxfId="334" priority="303" operator="containsText" text="saknas">
      <formula>NOT(ISERROR(SEARCH("saknas",B88)))</formula>
    </cfRule>
  </conditionalFormatting>
  <conditionalFormatting sqref="B88">
    <cfRule type="containsText" dxfId="333" priority="301" operator="containsText" text="ej angivet">
      <formula>NOT(ISERROR(SEARCH("ej angivet",B88)))</formula>
    </cfRule>
    <cfRule type="cellIs" dxfId="332" priority="302" operator="equal">
      <formula>""""""</formula>
    </cfRule>
  </conditionalFormatting>
  <conditionalFormatting sqref="B90">
    <cfRule type="containsText" dxfId="331" priority="300" operator="containsText" text="saknas">
      <formula>NOT(ISERROR(SEARCH("saknas",B90)))</formula>
    </cfRule>
  </conditionalFormatting>
  <conditionalFormatting sqref="B90">
    <cfRule type="containsText" dxfId="330" priority="298" operator="containsText" text="ej angivet">
      <formula>NOT(ISERROR(SEARCH("ej angivet",B90)))</formula>
    </cfRule>
    <cfRule type="cellIs" dxfId="329" priority="299" operator="equal">
      <formula>""""""</formula>
    </cfRule>
  </conditionalFormatting>
  <conditionalFormatting sqref="B91">
    <cfRule type="containsText" dxfId="328" priority="297" operator="containsText" text="saknas">
      <formula>NOT(ISERROR(SEARCH("saknas",B91)))</formula>
    </cfRule>
  </conditionalFormatting>
  <conditionalFormatting sqref="B91">
    <cfRule type="containsText" dxfId="327" priority="295" operator="containsText" text="ej angivet">
      <formula>NOT(ISERROR(SEARCH("ej angivet",B91)))</formula>
    </cfRule>
    <cfRule type="cellIs" dxfId="326" priority="296" operator="equal">
      <formula>""""""</formula>
    </cfRule>
  </conditionalFormatting>
  <conditionalFormatting sqref="B94">
    <cfRule type="containsText" dxfId="325" priority="294" operator="containsText" text="saknas">
      <formula>NOT(ISERROR(SEARCH("saknas",B94)))</formula>
    </cfRule>
  </conditionalFormatting>
  <conditionalFormatting sqref="B94">
    <cfRule type="containsText" dxfId="324" priority="292" operator="containsText" text="ej angivet">
      <formula>NOT(ISERROR(SEARCH("ej angivet",B94)))</formula>
    </cfRule>
    <cfRule type="cellIs" dxfId="323" priority="293" operator="equal">
      <formula>""""""</formula>
    </cfRule>
  </conditionalFormatting>
  <conditionalFormatting sqref="B95">
    <cfRule type="containsText" dxfId="322" priority="291" operator="containsText" text="saknas">
      <formula>NOT(ISERROR(SEARCH("saknas",B95)))</formula>
    </cfRule>
  </conditionalFormatting>
  <conditionalFormatting sqref="B95">
    <cfRule type="containsText" dxfId="321" priority="289" operator="containsText" text="ej angivet">
      <formula>NOT(ISERROR(SEARCH("ej angivet",B95)))</formula>
    </cfRule>
    <cfRule type="cellIs" dxfId="320" priority="290" operator="equal">
      <formula>""""""</formula>
    </cfRule>
  </conditionalFormatting>
  <conditionalFormatting sqref="B101">
    <cfRule type="containsText" dxfId="319" priority="288" operator="containsText" text="saknas">
      <formula>NOT(ISERROR(SEARCH("saknas",B101)))</formula>
    </cfRule>
  </conditionalFormatting>
  <conditionalFormatting sqref="B101">
    <cfRule type="containsText" dxfId="318" priority="286" operator="containsText" text="ej angivet">
      <formula>NOT(ISERROR(SEARCH("ej angivet",B101)))</formula>
    </cfRule>
    <cfRule type="cellIs" dxfId="317" priority="287" operator="equal">
      <formula>""""""</formula>
    </cfRule>
  </conditionalFormatting>
  <conditionalFormatting sqref="L103">
    <cfRule type="containsText" dxfId="316" priority="283" operator="containsText" text="saknas">
      <formula>NOT(ISERROR(SEARCH("saknas",L103)))</formula>
    </cfRule>
  </conditionalFormatting>
  <conditionalFormatting sqref="L103">
    <cfRule type="containsText" dxfId="315" priority="281" operator="containsText" text="ej angivet">
      <formula>NOT(ISERROR(SEARCH("ej angivet",L103)))</formula>
    </cfRule>
    <cfRule type="cellIs" dxfId="314" priority="282" operator="equal">
      <formula>""""""</formula>
    </cfRule>
  </conditionalFormatting>
  <conditionalFormatting sqref="B109">
    <cfRule type="containsText" dxfId="313" priority="279" operator="containsText" text="ej angivet">
      <formula>NOT(ISERROR(SEARCH("ej angivet",B109)))</formula>
    </cfRule>
    <cfRule type="cellIs" dxfId="312" priority="280" operator="equal">
      <formula>""""""</formula>
    </cfRule>
  </conditionalFormatting>
  <conditionalFormatting sqref="B110:B111">
    <cfRule type="containsText" dxfId="311" priority="278" operator="containsText" text="saknas">
      <formula>NOT(ISERROR(SEARCH("saknas",B110)))</formula>
    </cfRule>
  </conditionalFormatting>
  <conditionalFormatting sqref="B110:B111">
    <cfRule type="containsText" dxfId="310" priority="276" operator="containsText" text="ej angivet">
      <formula>NOT(ISERROR(SEARCH("ej angivet",B110)))</formula>
    </cfRule>
    <cfRule type="cellIs" dxfId="309" priority="277" operator="equal">
      <formula>""""""</formula>
    </cfRule>
  </conditionalFormatting>
  <conditionalFormatting sqref="O110">
    <cfRule type="containsText" dxfId="308" priority="270" operator="containsText" text="saknas">
      <formula>NOT(ISERROR(SEARCH("saknas",O110)))</formula>
    </cfRule>
  </conditionalFormatting>
  <conditionalFormatting sqref="O110">
    <cfRule type="containsText" dxfId="307" priority="268" operator="containsText" text="ej angivet">
      <formula>NOT(ISERROR(SEARCH("ej angivet",O110)))</formula>
    </cfRule>
    <cfRule type="cellIs" dxfId="306" priority="269" operator="equal">
      <formula>""""""</formula>
    </cfRule>
  </conditionalFormatting>
  <conditionalFormatting sqref="O113">
    <cfRule type="containsText" dxfId="305" priority="264" operator="containsText" text="saknas">
      <formula>NOT(ISERROR(SEARCH("saknas",O113)))</formula>
    </cfRule>
  </conditionalFormatting>
  <conditionalFormatting sqref="O113">
    <cfRule type="containsText" dxfId="304" priority="262" operator="containsText" text="ej angivet">
      <formula>NOT(ISERROR(SEARCH("ej angivet",O113)))</formula>
    </cfRule>
    <cfRule type="cellIs" dxfId="303" priority="263" operator="equal">
      <formula>""""""</formula>
    </cfRule>
  </conditionalFormatting>
  <conditionalFormatting sqref="M113">
    <cfRule type="containsText" dxfId="302" priority="261" operator="containsText" text="saknas">
      <formula>NOT(ISERROR(SEARCH("saknas",M113)))</formula>
    </cfRule>
  </conditionalFormatting>
  <conditionalFormatting sqref="M113">
    <cfRule type="containsText" dxfId="301" priority="259" operator="containsText" text="ej angivet">
      <formula>NOT(ISERROR(SEARCH("ej angivet",M113)))</formula>
    </cfRule>
    <cfRule type="cellIs" dxfId="300" priority="260" operator="equal">
      <formula>""""""</formula>
    </cfRule>
  </conditionalFormatting>
  <conditionalFormatting sqref="L116">
    <cfRule type="containsText" dxfId="299" priority="258" operator="containsText" text="saknas">
      <formula>NOT(ISERROR(SEARCH("saknas",L116)))</formula>
    </cfRule>
  </conditionalFormatting>
  <conditionalFormatting sqref="L116">
    <cfRule type="containsText" dxfId="298" priority="256" operator="containsText" text="ej angivet">
      <formula>NOT(ISERROR(SEARCH("ej angivet",L116)))</formula>
    </cfRule>
    <cfRule type="cellIs" dxfId="297" priority="257" operator="equal">
      <formula>""""""</formula>
    </cfRule>
  </conditionalFormatting>
  <conditionalFormatting sqref="L117">
    <cfRule type="containsText" dxfId="296" priority="255" operator="containsText" text="saknas">
      <formula>NOT(ISERROR(SEARCH("saknas",L117)))</formula>
    </cfRule>
  </conditionalFormatting>
  <conditionalFormatting sqref="L117">
    <cfRule type="containsText" dxfId="295" priority="253" operator="containsText" text="ej angivet">
      <formula>NOT(ISERROR(SEARCH("ej angivet",L117)))</formula>
    </cfRule>
    <cfRule type="cellIs" dxfId="294" priority="254" operator="equal">
      <formula>""""""</formula>
    </cfRule>
  </conditionalFormatting>
  <conditionalFormatting sqref="L118">
    <cfRule type="containsText" dxfId="293" priority="252" operator="containsText" text="saknas">
      <formula>NOT(ISERROR(SEARCH("saknas",L118)))</formula>
    </cfRule>
  </conditionalFormatting>
  <conditionalFormatting sqref="L118">
    <cfRule type="containsText" dxfId="292" priority="250" operator="containsText" text="ej angivet">
      <formula>NOT(ISERROR(SEARCH("ej angivet",L118)))</formula>
    </cfRule>
    <cfRule type="cellIs" dxfId="291" priority="251" operator="equal">
      <formula>""""""</formula>
    </cfRule>
  </conditionalFormatting>
  <conditionalFormatting sqref="B119">
    <cfRule type="containsText" dxfId="290" priority="248" operator="containsText" text="ej angivet">
      <formula>NOT(ISERROR(SEARCH("ej angivet",B119)))</formula>
    </cfRule>
    <cfRule type="cellIs" dxfId="289" priority="249" operator="equal">
      <formula>""""""</formula>
    </cfRule>
  </conditionalFormatting>
  <conditionalFormatting sqref="B122">
    <cfRule type="containsText" dxfId="288" priority="246" operator="containsText" text="ej angivet">
      <formula>NOT(ISERROR(SEARCH("ej angivet",B122)))</formula>
    </cfRule>
    <cfRule type="cellIs" dxfId="287" priority="247" operator="equal">
      <formula>""""""</formula>
    </cfRule>
  </conditionalFormatting>
  <conditionalFormatting sqref="B127">
    <cfRule type="containsText" dxfId="286" priority="245" operator="containsText" text="saknas">
      <formula>NOT(ISERROR(SEARCH("saknas",B127)))</formula>
    </cfRule>
  </conditionalFormatting>
  <conditionalFormatting sqref="B127">
    <cfRule type="containsText" dxfId="285" priority="243" operator="containsText" text="ej angivet">
      <formula>NOT(ISERROR(SEARCH("ej angivet",B127)))</formula>
    </cfRule>
    <cfRule type="cellIs" dxfId="284" priority="244" operator="equal">
      <formula>""""""</formula>
    </cfRule>
  </conditionalFormatting>
  <conditionalFormatting sqref="B132">
    <cfRule type="containsText" dxfId="283" priority="239" operator="containsText" text="saknas">
      <formula>NOT(ISERROR(SEARCH("saknas",B132)))</formula>
    </cfRule>
  </conditionalFormatting>
  <conditionalFormatting sqref="B132">
    <cfRule type="containsText" dxfId="282" priority="237" operator="containsText" text="ej angivet">
      <formula>NOT(ISERROR(SEARCH("ej angivet",B132)))</formula>
    </cfRule>
    <cfRule type="cellIs" dxfId="281" priority="238" operator="equal">
      <formula>""""""</formula>
    </cfRule>
  </conditionalFormatting>
  <conditionalFormatting sqref="B155">
    <cfRule type="containsText" dxfId="280" priority="233" operator="containsText" text="ej angivet">
      <formula>NOT(ISERROR(SEARCH("ej angivet",B155)))</formula>
    </cfRule>
    <cfRule type="cellIs" dxfId="279" priority="234" operator="equal">
      <formula>""""""</formula>
    </cfRule>
  </conditionalFormatting>
  <conditionalFormatting sqref="B159">
    <cfRule type="containsText" dxfId="278" priority="231" operator="containsText" text="ej angivet">
      <formula>NOT(ISERROR(SEARCH("ej angivet",B159)))</formula>
    </cfRule>
    <cfRule type="cellIs" dxfId="277" priority="232" operator="equal">
      <formula>""""""</formula>
    </cfRule>
  </conditionalFormatting>
  <conditionalFormatting sqref="B160">
    <cfRule type="containsText" dxfId="276" priority="229" operator="containsText" text="ej angivet">
      <formula>NOT(ISERROR(SEARCH("ej angivet",B160)))</formula>
    </cfRule>
    <cfRule type="cellIs" dxfId="275" priority="230" operator="equal">
      <formula>""""""</formula>
    </cfRule>
  </conditionalFormatting>
  <conditionalFormatting sqref="B163">
    <cfRule type="containsText" dxfId="274" priority="227" operator="containsText" text="ej angivet">
      <formula>NOT(ISERROR(SEARCH("ej angivet",B163)))</formula>
    </cfRule>
    <cfRule type="cellIs" dxfId="273" priority="228" operator="equal">
      <formula>""""""</formula>
    </cfRule>
  </conditionalFormatting>
  <conditionalFormatting sqref="B167">
    <cfRule type="containsText" dxfId="272" priority="225" operator="containsText" text="ej angivet">
      <formula>NOT(ISERROR(SEARCH("ej angivet",B167)))</formula>
    </cfRule>
    <cfRule type="cellIs" dxfId="271" priority="226" operator="equal">
      <formula>""""""</formula>
    </cfRule>
  </conditionalFormatting>
  <conditionalFormatting sqref="B168">
    <cfRule type="containsText" dxfId="270" priority="223" operator="containsText" text="ej angivet">
      <formula>NOT(ISERROR(SEARCH("ej angivet",B168)))</formula>
    </cfRule>
    <cfRule type="cellIs" dxfId="269" priority="224" operator="equal">
      <formula>""""""</formula>
    </cfRule>
  </conditionalFormatting>
  <conditionalFormatting sqref="B170">
    <cfRule type="containsText" dxfId="268" priority="221" operator="containsText" text="ej angivet">
      <formula>NOT(ISERROR(SEARCH("ej angivet",B170)))</formula>
    </cfRule>
    <cfRule type="cellIs" dxfId="267" priority="222" operator="equal">
      <formula>""""""</formula>
    </cfRule>
  </conditionalFormatting>
  <conditionalFormatting sqref="B172">
    <cfRule type="containsText" dxfId="266" priority="219" operator="containsText" text="ej angivet">
      <formula>NOT(ISERROR(SEARCH("ej angivet",B172)))</formula>
    </cfRule>
    <cfRule type="cellIs" dxfId="265" priority="220" operator="equal">
      <formula>""""""</formula>
    </cfRule>
  </conditionalFormatting>
  <conditionalFormatting sqref="L220">
    <cfRule type="containsText" dxfId="264" priority="218" operator="containsText" text="saknas">
      <formula>NOT(ISERROR(SEARCH("saknas",L220)))</formula>
    </cfRule>
  </conditionalFormatting>
  <conditionalFormatting sqref="L220">
    <cfRule type="containsText" dxfId="263" priority="216" operator="containsText" text="ej angivet">
      <formula>NOT(ISERROR(SEARCH("ej angivet",L220)))</formula>
    </cfRule>
    <cfRule type="cellIs" dxfId="262" priority="217" operator="equal">
      <formula>""""""</formula>
    </cfRule>
  </conditionalFormatting>
  <conditionalFormatting sqref="R128">
    <cfRule type="containsText" dxfId="261" priority="214" operator="containsText" text="ej angivet">
      <formula>NOT(ISERROR(SEARCH("ej angivet",R128)))</formula>
    </cfRule>
    <cfRule type="cellIs" dxfId="260" priority="215" operator="equal">
      <formula>""""""</formula>
    </cfRule>
  </conditionalFormatting>
  <conditionalFormatting sqref="B9">
    <cfRule type="containsText" dxfId="259" priority="210" operator="containsText" text="saknas">
      <formula>NOT(ISERROR(SEARCH("saknas",B9)))</formula>
    </cfRule>
  </conditionalFormatting>
  <conditionalFormatting sqref="B9">
    <cfRule type="containsText" dxfId="258" priority="208" operator="containsText" text="ej angivet">
      <formula>NOT(ISERROR(SEARCH("ej angivet",B9)))</formula>
    </cfRule>
    <cfRule type="cellIs" dxfId="257" priority="209" operator="equal">
      <formula>""""""</formula>
    </cfRule>
  </conditionalFormatting>
  <conditionalFormatting sqref="L48">
    <cfRule type="containsText" dxfId="256" priority="207" operator="containsText" text="saknas">
      <formula>NOT(ISERROR(SEARCH("saknas",L48)))</formula>
    </cfRule>
  </conditionalFormatting>
  <conditionalFormatting sqref="L48">
    <cfRule type="containsText" dxfId="255" priority="205" operator="containsText" text="ej angivet">
      <formula>NOT(ISERROR(SEARCH("ej angivet",L48)))</formula>
    </cfRule>
    <cfRule type="cellIs" dxfId="254" priority="206" operator="equal">
      <formula>""""""</formula>
    </cfRule>
  </conditionalFormatting>
  <conditionalFormatting sqref="H151">
    <cfRule type="containsText" dxfId="253" priority="204" operator="containsText" text="saknas">
      <formula>NOT(ISERROR(SEARCH("saknas",H151)))</formula>
    </cfRule>
  </conditionalFormatting>
  <conditionalFormatting sqref="H151">
    <cfRule type="containsText" dxfId="252" priority="202" operator="containsText" text="ej angivet">
      <formula>NOT(ISERROR(SEARCH("ej angivet",H151)))</formula>
    </cfRule>
    <cfRule type="cellIs" dxfId="251" priority="203" operator="equal">
      <formula>""""""</formula>
    </cfRule>
  </conditionalFormatting>
  <conditionalFormatting sqref="N9">
    <cfRule type="containsText" dxfId="250" priority="201" operator="containsText" text="saknas">
      <formula>NOT(ISERROR(SEARCH("saknas",N9)))</formula>
    </cfRule>
  </conditionalFormatting>
  <conditionalFormatting sqref="N9">
    <cfRule type="containsText" dxfId="249" priority="199" operator="containsText" text="ej angivet">
      <formula>NOT(ISERROR(SEARCH("ej angivet",N9)))</formula>
    </cfRule>
    <cfRule type="cellIs" dxfId="248" priority="200" operator="equal">
      <formula>""""""</formula>
    </cfRule>
  </conditionalFormatting>
  <conditionalFormatting sqref="Q9">
    <cfRule type="containsText" dxfId="247" priority="198" operator="containsText" text="saknas">
      <formula>NOT(ISERROR(SEARCH("saknas",Q9)))</formula>
    </cfRule>
  </conditionalFormatting>
  <conditionalFormatting sqref="Q9">
    <cfRule type="containsText" dxfId="246" priority="196" operator="containsText" text="ej angivet">
      <formula>NOT(ISERROR(SEARCH("ej angivet",Q9)))</formula>
    </cfRule>
    <cfRule type="cellIs" dxfId="245" priority="197" operator="equal">
      <formula>""""""</formula>
    </cfRule>
  </conditionalFormatting>
  <conditionalFormatting sqref="M9:M10">
    <cfRule type="containsText" dxfId="244" priority="195" operator="containsText" text="saknas">
      <formula>NOT(ISERROR(SEARCH("saknas",M9)))</formula>
    </cfRule>
  </conditionalFormatting>
  <conditionalFormatting sqref="M9:M10">
    <cfRule type="containsText" dxfId="243" priority="193" operator="containsText" text="ej angivet">
      <formula>NOT(ISERROR(SEARCH("ej angivet",M9)))</formula>
    </cfRule>
    <cfRule type="cellIs" dxfId="242" priority="194" operator="equal">
      <formula>""""""</formula>
    </cfRule>
  </conditionalFormatting>
  <conditionalFormatting sqref="O9:O10">
    <cfRule type="containsText" dxfId="241" priority="192" operator="containsText" text="saknas">
      <formula>NOT(ISERROR(SEARCH("saknas",O9)))</formula>
    </cfRule>
  </conditionalFormatting>
  <conditionalFormatting sqref="O9:O10">
    <cfRule type="containsText" dxfId="240" priority="190" operator="containsText" text="ej angivet">
      <formula>NOT(ISERROR(SEARCH("ej angivet",O9)))</formula>
    </cfRule>
    <cfRule type="cellIs" dxfId="239" priority="191" operator="equal">
      <formula>""""""</formula>
    </cfRule>
  </conditionalFormatting>
  <conditionalFormatting sqref="P9">
    <cfRule type="containsText" dxfId="238" priority="186" operator="containsText" text="saknas">
      <formula>NOT(ISERROR(SEARCH("saknas",P9)))</formula>
    </cfRule>
  </conditionalFormatting>
  <conditionalFormatting sqref="P9">
    <cfRule type="containsText" dxfId="237" priority="184" operator="containsText" text="ej angivet">
      <formula>NOT(ISERROR(SEARCH("ej angivet",P9)))</formula>
    </cfRule>
    <cfRule type="cellIs" dxfId="236" priority="185" operator="equal">
      <formula>""""""</formula>
    </cfRule>
  </conditionalFormatting>
  <conditionalFormatting sqref="R9">
    <cfRule type="containsText" dxfId="235" priority="183" operator="containsText" text="saknas">
      <formula>NOT(ISERROR(SEARCH("saknas",R9)))</formula>
    </cfRule>
  </conditionalFormatting>
  <conditionalFormatting sqref="R9">
    <cfRule type="containsText" dxfId="234" priority="181" operator="containsText" text="ej angivet">
      <formula>NOT(ISERROR(SEARCH("ej angivet",R9)))</formula>
    </cfRule>
    <cfRule type="cellIs" dxfId="233" priority="182" operator="equal">
      <formula>""""""</formula>
    </cfRule>
  </conditionalFormatting>
  <conditionalFormatting sqref="J12">
    <cfRule type="containsText" dxfId="232" priority="180" operator="containsText" text="saknas">
      <formula>NOT(ISERROR(SEARCH("saknas",J12)))</formula>
    </cfRule>
  </conditionalFormatting>
  <conditionalFormatting sqref="J12">
    <cfRule type="containsText" dxfId="231" priority="178" operator="containsText" text="ej angivet">
      <formula>NOT(ISERROR(SEARCH("ej angivet",J12)))</formula>
    </cfRule>
    <cfRule type="cellIs" dxfId="230" priority="179" operator="equal">
      <formula>""""""</formula>
    </cfRule>
  </conditionalFormatting>
  <conditionalFormatting sqref="K23">
    <cfRule type="containsText" dxfId="229" priority="177" operator="containsText" text="saknas">
      <formula>NOT(ISERROR(SEARCH("saknas",K23)))</formula>
    </cfRule>
  </conditionalFormatting>
  <conditionalFormatting sqref="K23">
    <cfRule type="containsText" dxfId="228" priority="175" operator="containsText" text="ej angivet">
      <formula>NOT(ISERROR(SEARCH("ej angivet",K23)))</formula>
    </cfRule>
    <cfRule type="cellIs" dxfId="227" priority="176" operator="equal">
      <formula>""""""</formula>
    </cfRule>
  </conditionalFormatting>
  <conditionalFormatting sqref="J23">
    <cfRule type="containsText" dxfId="226" priority="174" operator="containsText" text="saknas">
      <formula>NOT(ISERROR(SEARCH("saknas",J23)))</formula>
    </cfRule>
  </conditionalFormatting>
  <conditionalFormatting sqref="J23">
    <cfRule type="containsText" dxfId="225" priority="172" operator="containsText" text="ej angivet">
      <formula>NOT(ISERROR(SEARCH("ej angivet",J23)))</formula>
    </cfRule>
    <cfRule type="cellIs" dxfId="224" priority="173" operator="equal">
      <formula>""""""</formula>
    </cfRule>
  </conditionalFormatting>
  <conditionalFormatting sqref="L23">
    <cfRule type="containsText" dxfId="223" priority="171" operator="containsText" text="saknas">
      <formula>NOT(ISERROR(SEARCH("saknas",L23)))</formula>
    </cfRule>
  </conditionalFormatting>
  <conditionalFormatting sqref="L23">
    <cfRule type="containsText" dxfId="222" priority="169" operator="containsText" text="ej angivet">
      <formula>NOT(ISERROR(SEARCH("ej angivet",L23)))</formula>
    </cfRule>
    <cfRule type="cellIs" dxfId="221" priority="170" operator="equal">
      <formula>""""""</formula>
    </cfRule>
  </conditionalFormatting>
  <conditionalFormatting sqref="M95">
    <cfRule type="containsText" dxfId="220" priority="147" operator="containsText" text="saknas">
      <formula>NOT(ISERROR(SEARCH("saknas",M95)))</formula>
    </cfRule>
  </conditionalFormatting>
  <conditionalFormatting sqref="M95">
    <cfRule type="containsText" dxfId="219" priority="145" operator="containsText" text="ej angivet">
      <formula>NOT(ISERROR(SEARCH("ej angivet",M95)))</formula>
    </cfRule>
    <cfRule type="cellIs" dxfId="218" priority="146" operator="equal">
      <formula>""""""</formula>
    </cfRule>
  </conditionalFormatting>
  <conditionalFormatting sqref="L43">
    <cfRule type="containsText" dxfId="217" priority="165" operator="containsText" text="saknas">
      <formula>NOT(ISERROR(SEARCH("saknas",L43)))</formula>
    </cfRule>
  </conditionalFormatting>
  <conditionalFormatting sqref="L43">
    <cfRule type="containsText" dxfId="216" priority="163" operator="containsText" text="ej angivet">
      <formula>NOT(ISERROR(SEARCH("ej angivet",L43)))</formula>
    </cfRule>
    <cfRule type="cellIs" dxfId="215" priority="164" operator="equal">
      <formula>""""""</formula>
    </cfRule>
  </conditionalFormatting>
  <conditionalFormatting sqref="J46">
    <cfRule type="containsText" dxfId="214" priority="162" operator="containsText" text="saknas">
      <formula>NOT(ISERROR(SEARCH("saknas",J46)))</formula>
    </cfRule>
  </conditionalFormatting>
  <conditionalFormatting sqref="J46">
    <cfRule type="containsText" dxfId="213" priority="160" operator="containsText" text="ej angivet">
      <formula>NOT(ISERROR(SEARCH("ej angivet",J46)))</formula>
    </cfRule>
    <cfRule type="cellIs" dxfId="212" priority="161" operator="equal">
      <formula>""""""</formula>
    </cfRule>
  </conditionalFormatting>
  <conditionalFormatting sqref="L46">
    <cfRule type="containsText" dxfId="211" priority="159" operator="containsText" text="saknas">
      <formula>NOT(ISERROR(SEARCH("saknas",L46)))</formula>
    </cfRule>
  </conditionalFormatting>
  <conditionalFormatting sqref="L46">
    <cfRule type="containsText" dxfId="210" priority="157" operator="containsText" text="ej angivet">
      <formula>NOT(ISERROR(SEARCH("ej angivet",L46)))</formula>
    </cfRule>
    <cfRule type="cellIs" dxfId="209" priority="158" operator="equal">
      <formula>""""""</formula>
    </cfRule>
  </conditionalFormatting>
  <conditionalFormatting sqref="O95">
    <cfRule type="containsText" dxfId="208" priority="144" operator="containsText" text="saknas">
      <formula>NOT(ISERROR(SEARCH("saknas",O95)))</formula>
    </cfRule>
  </conditionalFormatting>
  <conditionalFormatting sqref="O95">
    <cfRule type="containsText" dxfId="207" priority="142" operator="containsText" text="ej angivet">
      <formula>NOT(ISERROR(SEARCH("ej angivet",O95)))</formula>
    </cfRule>
    <cfRule type="cellIs" dxfId="206" priority="143" operator="equal">
      <formula>""""""</formula>
    </cfRule>
  </conditionalFormatting>
  <conditionalFormatting sqref="M95">
    <cfRule type="containsText" dxfId="205" priority="150" operator="containsText" text="saknas">
      <formula>NOT(ISERROR(SEARCH("saknas",M95)))</formula>
    </cfRule>
  </conditionalFormatting>
  <conditionalFormatting sqref="M95">
    <cfRule type="containsText" dxfId="204" priority="148" operator="containsText" text="ej angivet">
      <formula>NOT(ISERROR(SEARCH("ej angivet",M95)))</formula>
    </cfRule>
    <cfRule type="cellIs" dxfId="203" priority="149" operator="equal">
      <formula>""""""</formula>
    </cfRule>
  </conditionalFormatting>
  <conditionalFormatting sqref="N95">
    <cfRule type="containsText" dxfId="202" priority="132" operator="containsText" text="saknas">
      <formula>NOT(ISERROR(SEARCH("saknas",N95)))</formula>
    </cfRule>
  </conditionalFormatting>
  <conditionalFormatting sqref="N95">
    <cfRule type="containsText" dxfId="201" priority="130" operator="containsText" text="ej angivet">
      <formula>NOT(ISERROR(SEARCH("ej angivet",N95)))</formula>
    </cfRule>
    <cfRule type="cellIs" dxfId="200" priority="131" operator="equal">
      <formula>""""""</formula>
    </cfRule>
  </conditionalFormatting>
  <conditionalFormatting sqref="O95">
    <cfRule type="containsText" dxfId="199" priority="141" operator="containsText" text="saknas">
      <formula>NOT(ISERROR(SEARCH("saknas",O95)))</formula>
    </cfRule>
  </conditionalFormatting>
  <conditionalFormatting sqref="O95">
    <cfRule type="containsText" dxfId="198" priority="139" operator="containsText" text="ej angivet">
      <formula>NOT(ISERROR(SEARCH("ej angivet",O95)))</formula>
    </cfRule>
    <cfRule type="cellIs" dxfId="197" priority="140" operator="equal">
      <formula>""""""</formula>
    </cfRule>
  </conditionalFormatting>
  <conditionalFormatting sqref="J95">
    <cfRule type="containsText" dxfId="196" priority="138" operator="containsText" text="saknas">
      <formula>NOT(ISERROR(SEARCH("saknas",J95)))</formula>
    </cfRule>
  </conditionalFormatting>
  <conditionalFormatting sqref="J95">
    <cfRule type="containsText" dxfId="195" priority="136" operator="containsText" text="ej angivet">
      <formula>NOT(ISERROR(SEARCH("ej angivet",J95)))</formula>
    </cfRule>
    <cfRule type="cellIs" dxfId="194" priority="137" operator="equal">
      <formula>""""""</formula>
    </cfRule>
  </conditionalFormatting>
  <conditionalFormatting sqref="K95">
    <cfRule type="containsText" dxfId="193" priority="135" operator="containsText" text="saknas">
      <formula>NOT(ISERROR(SEARCH("saknas",K95)))</formula>
    </cfRule>
  </conditionalFormatting>
  <conditionalFormatting sqref="K95">
    <cfRule type="containsText" dxfId="192" priority="133" operator="containsText" text="ej angivet">
      <formula>NOT(ISERROR(SEARCH("ej angivet",K95)))</formula>
    </cfRule>
    <cfRule type="cellIs" dxfId="191" priority="134" operator="equal">
      <formula>""""""</formula>
    </cfRule>
  </conditionalFormatting>
  <conditionalFormatting sqref="L95">
    <cfRule type="containsText" dxfId="190" priority="126" operator="containsText" text="saknas">
      <formula>NOT(ISERROR(SEARCH("saknas",L95)))</formula>
    </cfRule>
  </conditionalFormatting>
  <conditionalFormatting sqref="L95">
    <cfRule type="containsText" dxfId="189" priority="124" operator="containsText" text="ej angivet">
      <formula>NOT(ISERROR(SEARCH("ej angivet",L95)))</formula>
    </cfRule>
    <cfRule type="cellIs" dxfId="188" priority="125" operator="equal">
      <formula>""""""</formula>
    </cfRule>
  </conditionalFormatting>
  <conditionalFormatting sqref="L95">
    <cfRule type="containsText" dxfId="187" priority="129" operator="containsText" text="saknas">
      <formula>NOT(ISERROR(SEARCH("saknas",L95)))</formula>
    </cfRule>
  </conditionalFormatting>
  <conditionalFormatting sqref="L95">
    <cfRule type="containsText" dxfId="186" priority="127" operator="containsText" text="ej angivet">
      <formula>NOT(ISERROR(SEARCH("ej angivet",L95)))</formula>
    </cfRule>
    <cfRule type="cellIs" dxfId="185" priority="128" operator="equal">
      <formula>""""""</formula>
    </cfRule>
  </conditionalFormatting>
  <conditionalFormatting sqref="J84:L84">
    <cfRule type="containsText" dxfId="184" priority="123" operator="containsText" text="saknas">
      <formula>NOT(ISERROR(SEARCH("saknas",J84)))</formula>
    </cfRule>
  </conditionalFormatting>
  <conditionalFormatting sqref="J84:L84">
    <cfRule type="containsText" dxfId="183" priority="121" operator="containsText" text="ej angivet">
      <formula>NOT(ISERROR(SEARCH("ej angivet",J84)))</formula>
    </cfRule>
    <cfRule type="cellIs" dxfId="182" priority="122" operator="equal">
      <formula>""""""</formula>
    </cfRule>
  </conditionalFormatting>
  <conditionalFormatting sqref="G68">
    <cfRule type="containsText" dxfId="181" priority="119" operator="containsText" text="ej angivet">
      <formula>NOT(ISERROR(SEARCH("ej angivet",G68)))</formula>
    </cfRule>
    <cfRule type="cellIs" dxfId="180" priority="120" operator="equal">
      <formula>""""""</formula>
    </cfRule>
  </conditionalFormatting>
  <conditionalFormatting sqref="G68">
    <cfRule type="containsText" dxfId="179" priority="118" operator="containsText" text="ej aktuellt">
      <formula>NOT(ISERROR(SEARCH("ej aktuellt",G68)))</formula>
    </cfRule>
  </conditionalFormatting>
  <conditionalFormatting sqref="H68">
    <cfRule type="containsText" dxfId="178" priority="117" operator="containsText" text="saknas">
      <formula>NOT(ISERROR(SEARCH("saknas",H68)))</formula>
    </cfRule>
  </conditionalFormatting>
  <conditionalFormatting sqref="H68">
    <cfRule type="containsText" dxfId="177" priority="115" operator="containsText" text="ej angivet">
      <formula>NOT(ISERROR(SEARCH("ej angivet",H68)))</formula>
    </cfRule>
    <cfRule type="cellIs" dxfId="176" priority="116" operator="equal">
      <formula>""""""</formula>
    </cfRule>
  </conditionalFormatting>
  <conditionalFormatting sqref="J42">
    <cfRule type="containsText" dxfId="175" priority="114" operator="containsText" text="saknas">
      <formula>NOT(ISERROR(SEARCH("saknas",J42)))</formula>
    </cfRule>
  </conditionalFormatting>
  <conditionalFormatting sqref="J42">
    <cfRule type="containsText" dxfId="174" priority="112" operator="containsText" text="ej angivet">
      <formula>NOT(ISERROR(SEARCH("ej angivet",J42)))</formula>
    </cfRule>
    <cfRule type="cellIs" dxfId="173" priority="113" operator="equal">
      <formula>""""""</formula>
    </cfRule>
  </conditionalFormatting>
  <conditionalFormatting sqref="L42">
    <cfRule type="containsText" dxfId="172" priority="99" operator="containsText" text="saknas">
      <formula>NOT(ISERROR(SEARCH("saknas",L42)))</formula>
    </cfRule>
  </conditionalFormatting>
  <conditionalFormatting sqref="L42">
    <cfRule type="containsText" dxfId="171" priority="97" operator="containsText" text="ej angivet">
      <formula>NOT(ISERROR(SEARCH("ej angivet",L42)))</formula>
    </cfRule>
    <cfRule type="cellIs" dxfId="170" priority="98" operator="equal">
      <formula>""""""</formula>
    </cfRule>
  </conditionalFormatting>
  <conditionalFormatting sqref="M42">
    <cfRule type="containsText" dxfId="169" priority="108" operator="containsText" text="saknas">
      <formula>NOT(ISERROR(SEARCH("saknas",M42)))</formula>
    </cfRule>
  </conditionalFormatting>
  <conditionalFormatting sqref="M42">
    <cfRule type="containsText" dxfId="168" priority="106" operator="containsText" text="ej angivet">
      <formula>NOT(ISERROR(SEARCH("ej angivet",M42)))</formula>
    </cfRule>
    <cfRule type="cellIs" dxfId="167" priority="107" operator="equal">
      <formula>""""""</formula>
    </cfRule>
  </conditionalFormatting>
  <conditionalFormatting sqref="O42">
    <cfRule type="containsText" dxfId="166" priority="105" operator="containsText" text="saknas">
      <formula>NOT(ISERROR(SEARCH("saknas",O42)))</formula>
    </cfRule>
  </conditionalFormatting>
  <conditionalFormatting sqref="O42">
    <cfRule type="containsText" dxfId="165" priority="103" operator="containsText" text="ej angivet">
      <formula>NOT(ISERROR(SEARCH("ej angivet",O42)))</formula>
    </cfRule>
    <cfRule type="cellIs" dxfId="164" priority="104" operator="equal">
      <formula>""""""</formula>
    </cfRule>
  </conditionalFormatting>
  <conditionalFormatting sqref="L58">
    <cfRule type="containsText" dxfId="163" priority="96" operator="containsText" text="saknas">
      <formula>NOT(ISERROR(SEARCH("saknas",L58)))</formula>
    </cfRule>
  </conditionalFormatting>
  <conditionalFormatting sqref="L58">
    <cfRule type="containsText" dxfId="162" priority="94" operator="containsText" text="ej angivet">
      <formula>NOT(ISERROR(SEARCH("ej angivet",L58)))</formula>
    </cfRule>
    <cfRule type="cellIs" dxfId="161" priority="95" operator="equal">
      <formula>""""""</formula>
    </cfRule>
  </conditionalFormatting>
  <conditionalFormatting sqref="O58">
    <cfRule type="containsText" dxfId="160" priority="93" operator="containsText" text="saknas">
      <formula>NOT(ISERROR(SEARCH("saknas",O58)))</formula>
    </cfRule>
  </conditionalFormatting>
  <conditionalFormatting sqref="O58">
    <cfRule type="containsText" dxfId="159" priority="91" operator="containsText" text="ej angivet">
      <formula>NOT(ISERROR(SEARCH("ej angivet",O58)))</formula>
    </cfRule>
    <cfRule type="cellIs" dxfId="158" priority="92" operator="equal">
      <formula>""""""</formula>
    </cfRule>
  </conditionalFormatting>
  <conditionalFormatting sqref="H63">
    <cfRule type="containsText" dxfId="157" priority="90" operator="containsText" text="saknas">
      <formula>NOT(ISERROR(SEARCH("saknas",H63)))</formula>
    </cfRule>
  </conditionalFormatting>
  <conditionalFormatting sqref="H63">
    <cfRule type="containsText" dxfId="156" priority="88" operator="containsText" text="ej angivet">
      <formula>NOT(ISERROR(SEARCH("ej angivet",H63)))</formula>
    </cfRule>
    <cfRule type="cellIs" dxfId="155" priority="89" operator="equal">
      <formula>""""""</formula>
    </cfRule>
  </conditionalFormatting>
  <conditionalFormatting sqref="H31">
    <cfRule type="containsText" dxfId="154" priority="87" operator="containsText" text="saknas">
      <formula>NOT(ISERROR(SEARCH("saknas",H31)))</formula>
    </cfRule>
  </conditionalFormatting>
  <conditionalFormatting sqref="H31">
    <cfRule type="containsText" dxfId="153" priority="85" operator="containsText" text="ej angivet">
      <formula>NOT(ISERROR(SEARCH("ej angivet",H31)))</formula>
    </cfRule>
    <cfRule type="cellIs" dxfId="152" priority="86" operator="equal">
      <formula>""""""</formula>
    </cfRule>
  </conditionalFormatting>
  <conditionalFormatting sqref="H35">
    <cfRule type="containsText" dxfId="151" priority="84" operator="containsText" text="saknas">
      <formula>NOT(ISERROR(SEARCH("saknas",H35)))</formula>
    </cfRule>
  </conditionalFormatting>
  <conditionalFormatting sqref="H35">
    <cfRule type="containsText" dxfId="150" priority="82" operator="containsText" text="ej angivet">
      <formula>NOT(ISERROR(SEARCH("ej angivet",H35)))</formula>
    </cfRule>
    <cfRule type="cellIs" dxfId="149" priority="83" operator="equal">
      <formula>""""""</formula>
    </cfRule>
  </conditionalFormatting>
  <conditionalFormatting sqref="H41">
    <cfRule type="containsText" dxfId="148" priority="81" operator="containsText" text="saknas">
      <formula>NOT(ISERROR(SEARCH("saknas",H41)))</formula>
    </cfRule>
  </conditionalFormatting>
  <conditionalFormatting sqref="H41">
    <cfRule type="containsText" dxfId="147" priority="79" operator="containsText" text="ej angivet">
      <formula>NOT(ISERROR(SEARCH("ej angivet",H41)))</formula>
    </cfRule>
    <cfRule type="cellIs" dxfId="146" priority="80" operator="equal">
      <formula>""""""</formula>
    </cfRule>
  </conditionalFormatting>
  <conditionalFormatting sqref="B37">
    <cfRule type="containsText" dxfId="145" priority="78" operator="containsText" text="saknas">
      <formula>NOT(ISERROR(SEARCH("saknas",B37)))</formula>
    </cfRule>
  </conditionalFormatting>
  <conditionalFormatting sqref="B37">
    <cfRule type="containsText" dxfId="144" priority="76" operator="containsText" text="ej angivet">
      <formula>NOT(ISERROR(SEARCH("ej angivet",B37)))</formula>
    </cfRule>
    <cfRule type="cellIs" dxfId="143" priority="77" operator="equal">
      <formula>""""""</formula>
    </cfRule>
  </conditionalFormatting>
  <conditionalFormatting sqref="P52">
    <cfRule type="containsText" dxfId="142" priority="75" operator="containsText" text="saknas">
      <formula>NOT(ISERROR(SEARCH("saknas",P52)))</formula>
    </cfRule>
  </conditionalFormatting>
  <conditionalFormatting sqref="P52">
    <cfRule type="containsText" dxfId="141" priority="73" operator="containsText" text="ej angivet">
      <formula>NOT(ISERROR(SEARCH("ej angivet",P52)))</formula>
    </cfRule>
    <cfRule type="cellIs" dxfId="140" priority="74" operator="equal">
      <formula>""""""</formula>
    </cfRule>
  </conditionalFormatting>
  <conditionalFormatting sqref="I54">
    <cfRule type="containsText" dxfId="139" priority="72" operator="containsText" text="saknas">
      <formula>NOT(ISERROR(SEARCH("saknas",I54)))</formula>
    </cfRule>
  </conditionalFormatting>
  <conditionalFormatting sqref="I54">
    <cfRule type="containsText" dxfId="138" priority="70" operator="containsText" text="ej angivet">
      <formula>NOT(ISERROR(SEARCH("ej angivet",I54)))</formula>
    </cfRule>
    <cfRule type="cellIs" dxfId="137" priority="71" operator="equal">
      <formula>""""""</formula>
    </cfRule>
  </conditionalFormatting>
  <conditionalFormatting sqref="I51">
    <cfRule type="containsText" dxfId="136" priority="69" operator="containsText" text="saknas">
      <formula>NOT(ISERROR(SEARCH("saknas",I51)))</formula>
    </cfRule>
  </conditionalFormatting>
  <conditionalFormatting sqref="I51">
    <cfRule type="containsText" dxfId="135" priority="67" operator="containsText" text="ej angivet">
      <formula>NOT(ISERROR(SEARCH("ej angivet",I51)))</formula>
    </cfRule>
    <cfRule type="cellIs" dxfId="134" priority="68" operator="equal">
      <formula>""""""</formula>
    </cfRule>
  </conditionalFormatting>
  <conditionalFormatting sqref="I20">
    <cfRule type="containsText" dxfId="133" priority="66" operator="containsText" text="saknas">
      <formula>NOT(ISERROR(SEARCH("saknas",I20)))</formula>
    </cfRule>
  </conditionalFormatting>
  <conditionalFormatting sqref="I20">
    <cfRule type="containsText" dxfId="132" priority="64" operator="containsText" text="ej angivet">
      <formula>NOT(ISERROR(SEARCH("ej angivet",I20)))</formula>
    </cfRule>
    <cfRule type="cellIs" dxfId="131" priority="65" operator="equal">
      <formula>""""""</formula>
    </cfRule>
  </conditionalFormatting>
  <conditionalFormatting sqref="K87">
    <cfRule type="containsText" dxfId="130" priority="63" operator="containsText" text="saknas">
      <formula>NOT(ISERROR(SEARCH("saknas",K87)))</formula>
    </cfRule>
  </conditionalFormatting>
  <conditionalFormatting sqref="K87">
    <cfRule type="containsText" dxfId="129" priority="61" operator="containsText" text="ej angivet">
      <formula>NOT(ISERROR(SEARCH("ej angivet",K87)))</formula>
    </cfRule>
    <cfRule type="cellIs" dxfId="128" priority="62" operator="equal">
      <formula>""""""</formula>
    </cfRule>
  </conditionalFormatting>
  <conditionalFormatting sqref="N87">
    <cfRule type="containsText" dxfId="127" priority="60" operator="containsText" text="saknas">
      <formula>NOT(ISERROR(SEARCH("saknas",N87)))</formula>
    </cfRule>
  </conditionalFormatting>
  <conditionalFormatting sqref="N87">
    <cfRule type="containsText" dxfId="126" priority="58" operator="containsText" text="ej angivet">
      <formula>NOT(ISERROR(SEARCH("ej angivet",N87)))</formula>
    </cfRule>
    <cfRule type="cellIs" dxfId="125" priority="59" operator="equal">
      <formula>""""""</formula>
    </cfRule>
  </conditionalFormatting>
  <conditionalFormatting sqref="P95">
    <cfRule type="containsText" dxfId="124" priority="57" operator="containsText" text="saknas">
      <formula>NOT(ISERROR(SEARCH("saknas",P95)))</formula>
    </cfRule>
  </conditionalFormatting>
  <conditionalFormatting sqref="P95">
    <cfRule type="containsText" dxfId="123" priority="55" operator="containsText" text="ej angivet">
      <formula>NOT(ISERROR(SEARCH("ej angivet",P95)))</formula>
    </cfRule>
    <cfRule type="cellIs" dxfId="122" priority="56" operator="equal">
      <formula>""""""</formula>
    </cfRule>
  </conditionalFormatting>
  <conditionalFormatting sqref="P95">
    <cfRule type="containsText" dxfId="121" priority="54" operator="containsText" text="saknas">
      <formula>NOT(ISERROR(SEARCH("saknas",P95)))</formula>
    </cfRule>
  </conditionalFormatting>
  <conditionalFormatting sqref="P95">
    <cfRule type="containsText" dxfId="120" priority="52" operator="containsText" text="ej angivet">
      <formula>NOT(ISERROR(SEARCH("ej angivet",P95)))</formula>
    </cfRule>
    <cfRule type="cellIs" dxfId="119" priority="53" operator="equal">
      <formula>""""""</formula>
    </cfRule>
  </conditionalFormatting>
  <conditionalFormatting sqref="R95">
    <cfRule type="containsText" dxfId="118" priority="51" operator="containsText" text="saknas">
      <formula>NOT(ISERROR(SEARCH("saknas",R95)))</formula>
    </cfRule>
  </conditionalFormatting>
  <conditionalFormatting sqref="R95">
    <cfRule type="containsText" dxfId="117" priority="49" operator="containsText" text="ej angivet">
      <formula>NOT(ISERROR(SEARCH("ej angivet",R95)))</formula>
    </cfRule>
    <cfRule type="cellIs" dxfId="116" priority="50" operator="equal">
      <formula>""""""</formula>
    </cfRule>
  </conditionalFormatting>
  <conditionalFormatting sqref="R95">
    <cfRule type="containsText" dxfId="115" priority="48" operator="containsText" text="saknas">
      <formula>NOT(ISERROR(SEARCH("saknas",R95)))</formula>
    </cfRule>
  </conditionalFormatting>
  <conditionalFormatting sqref="R95">
    <cfRule type="containsText" dxfId="114" priority="46" operator="containsText" text="ej angivet">
      <formula>NOT(ISERROR(SEARCH("ej angivet",R95)))</formula>
    </cfRule>
    <cfRule type="cellIs" dxfId="113" priority="47" operator="equal">
      <formula>""""""</formula>
    </cfRule>
  </conditionalFormatting>
  <conditionalFormatting sqref="K99">
    <cfRule type="containsText" dxfId="112" priority="45" operator="containsText" text="saknas">
      <formula>NOT(ISERROR(SEARCH("saknas",K99)))</formula>
    </cfRule>
  </conditionalFormatting>
  <conditionalFormatting sqref="K99">
    <cfRule type="containsText" dxfId="111" priority="43" operator="containsText" text="ej angivet">
      <formula>NOT(ISERROR(SEARCH("ej angivet",K99)))</formula>
    </cfRule>
    <cfRule type="cellIs" dxfId="110" priority="44" operator="equal">
      <formula>""""""</formula>
    </cfRule>
  </conditionalFormatting>
  <conditionalFormatting sqref="Q99">
    <cfRule type="containsText" dxfId="109" priority="42" operator="containsText" text="saknas">
      <formula>NOT(ISERROR(SEARCH("saknas",Q99)))</formula>
    </cfRule>
  </conditionalFormatting>
  <conditionalFormatting sqref="Q99">
    <cfRule type="containsText" dxfId="108" priority="40" operator="containsText" text="ej angivet">
      <formula>NOT(ISERROR(SEARCH("ej angivet",Q99)))</formula>
    </cfRule>
    <cfRule type="cellIs" dxfId="107" priority="41" operator="equal">
      <formula>""""""</formula>
    </cfRule>
  </conditionalFormatting>
  <conditionalFormatting sqref="N111">
    <cfRule type="containsText" dxfId="106" priority="39" operator="containsText" text="saknas">
      <formula>NOT(ISERROR(SEARCH("saknas",N111)))</formula>
    </cfRule>
  </conditionalFormatting>
  <conditionalFormatting sqref="N111">
    <cfRule type="containsText" dxfId="105" priority="37" operator="containsText" text="ej angivet">
      <formula>NOT(ISERROR(SEARCH("ej angivet",N111)))</formula>
    </cfRule>
    <cfRule type="cellIs" dxfId="104" priority="38" operator="equal">
      <formula>""""""</formula>
    </cfRule>
  </conditionalFormatting>
  <conditionalFormatting sqref="M111">
    <cfRule type="containsText" dxfId="103" priority="36" operator="containsText" text="saknas">
      <formula>NOT(ISERROR(SEARCH("saknas",M111)))</formula>
    </cfRule>
  </conditionalFormatting>
  <conditionalFormatting sqref="M111">
    <cfRule type="containsText" dxfId="102" priority="34" operator="containsText" text="ej angivet">
      <formula>NOT(ISERROR(SEARCH("ej angivet",M111)))</formula>
    </cfRule>
    <cfRule type="cellIs" dxfId="101" priority="35" operator="equal">
      <formula>""""""</formula>
    </cfRule>
  </conditionalFormatting>
  <conditionalFormatting sqref="K113">
    <cfRule type="containsText" dxfId="100" priority="33" operator="containsText" text="saknas">
      <formula>NOT(ISERROR(SEARCH("saknas",K113)))</formula>
    </cfRule>
  </conditionalFormatting>
  <conditionalFormatting sqref="K113">
    <cfRule type="containsText" dxfId="99" priority="31" operator="containsText" text="ej angivet">
      <formula>NOT(ISERROR(SEARCH("ej angivet",K113)))</formula>
    </cfRule>
    <cfRule type="cellIs" dxfId="98" priority="32" operator="equal">
      <formula>""""""</formula>
    </cfRule>
  </conditionalFormatting>
  <conditionalFormatting sqref="J96">
    <cfRule type="containsText" dxfId="97" priority="30" operator="containsText" text="saknas">
      <formula>NOT(ISERROR(SEARCH("saknas",J96)))</formula>
    </cfRule>
  </conditionalFormatting>
  <conditionalFormatting sqref="J96">
    <cfRule type="containsText" dxfId="96" priority="28" operator="containsText" text="ej angivet">
      <formula>NOT(ISERROR(SEARCH("ej angivet",J96)))</formula>
    </cfRule>
    <cfRule type="cellIs" dxfId="95" priority="29" operator="equal">
      <formula>""""""</formula>
    </cfRule>
  </conditionalFormatting>
  <conditionalFormatting sqref="L96">
    <cfRule type="containsText" dxfId="94" priority="21" operator="containsText" text="saknas">
      <formula>NOT(ISERROR(SEARCH("saknas",L96)))</formula>
    </cfRule>
  </conditionalFormatting>
  <conditionalFormatting sqref="L96">
    <cfRule type="containsText" dxfId="93" priority="19" operator="containsText" text="ej angivet">
      <formula>NOT(ISERROR(SEARCH("ej angivet",L96)))</formula>
    </cfRule>
    <cfRule type="cellIs" dxfId="92" priority="20" operator="equal">
      <formula>""""""</formula>
    </cfRule>
  </conditionalFormatting>
  <conditionalFormatting sqref="O96">
    <cfRule type="containsText" dxfId="91" priority="3" operator="containsText" text="saknas">
      <formula>NOT(ISERROR(SEARCH("saknas",O96)))</formula>
    </cfRule>
  </conditionalFormatting>
  <conditionalFormatting sqref="O96">
    <cfRule type="containsText" dxfId="90" priority="1" operator="containsText" text="ej angivet">
      <formula>NOT(ISERROR(SEARCH("ej angivet",O96)))</formula>
    </cfRule>
    <cfRule type="cellIs" dxfId="89" priority="2" operator="equal">
      <formula>""""""</formula>
    </cfRule>
  </conditionalFormatting>
  <conditionalFormatting sqref="L96">
    <cfRule type="containsText" dxfId="88" priority="24" operator="containsText" text="saknas">
      <formula>NOT(ISERROR(SEARCH("saknas",L96)))</formula>
    </cfRule>
  </conditionalFormatting>
  <conditionalFormatting sqref="L96">
    <cfRule type="containsText" dxfId="87" priority="22" operator="containsText" text="ej angivet">
      <formula>NOT(ISERROR(SEARCH("ej angivet",L96)))</formula>
    </cfRule>
    <cfRule type="cellIs" dxfId="86" priority="23" operator="equal">
      <formula>""""""</formula>
    </cfRule>
  </conditionalFormatting>
  <conditionalFormatting sqref="I96">
    <cfRule type="containsText" dxfId="85" priority="18" operator="containsText" text="saknas">
      <formula>NOT(ISERROR(SEARCH("saknas",I96)))</formula>
    </cfRule>
  </conditionalFormatting>
  <conditionalFormatting sqref="I96">
    <cfRule type="containsText" dxfId="84" priority="16" operator="containsText" text="ej angivet">
      <formula>NOT(ISERROR(SEARCH("ej angivet",I96)))</formula>
    </cfRule>
    <cfRule type="cellIs" dxfId="83" priority="17" operator="equal">
      <formula>""""""</formula>
    </cfRule>
  </conditionalFormatting>
  <conditionalFormatting sqref="N96">
    <cfRule type="containsText" dxfId="82" priority="15" operator="containsText" text="saknas">
      <formula>NOT(ISERROR(SEARCH("saknas",N96)))</formula>
    </cfRule>
  </conditionalFormatting>
  <conditionalFormatting sqref="N96">
    <cfRule type="containsText" dxfId="81" priority="13" operator="containsText" text="ej angivet">
      <formula>NOT(ISERROR(SEARCH("ej angivet",N96)))</formula>
    </cfRule>
    <cfRule type="cellIs" dxfId="80" priority="14" operator="equal">
      <formula>""""""</formula>
    </cfRule>
  </conditionalFormatting>
  <conditionalFormatting sqref="M96">
    <cfRule type="containsText" dxfId="79" priority="12" operator="containsText" text="saknas">
      <formula>NOT(ISERROR(SEARCH("saknas",M96)))</formula>
    </cfRule>
  </conditionalFormatting>
  <conditionalFormatting sqref="M96">
    <cfRule type="containsText" dxfId="78" priority="10" operator="containsText" text="ej angivet">
      <formula>NOT(ISERROR(SEARCH("ej angivet",M96)))</formula>
    </cfRule>
    <cfRule type="cellIs" dxfId="77" priority="11" operator="equal">
      <formula>""""""</formula>
    </cfRule>
  </conditionalFormatting>
  <conditionalFormatting sqref="M96">
    <cfRule type="containsText" dxfId="76" priority="9" operator="containsText" text="saknas">
      <formula>NOT(ISERROR(SEARCH("saknas",M96)))</formula>
    </cfRule>
  </conditionalFormatting>
  <conditionalFormatting sqref="M96">
    <cfRule type="containsText" dxfId="75" priority="7" operator="containsText" text="ej angivet">
      <formula>NOT(ISERROR(SEARCH("ej angivet",M96)))</formula>
    </cfRule>
    <cfRule type="cellIs" dxfId="74" priority="8" operator="equal">
      <formula>""""""</formula>
    </cfRule>
  </conditionalFormatting>
  <conditionalFormatting sqref="O96">
    <cfRule type="containsText" dxfId="73" priority="6" operator="containsText" text="saknas">
      <formula>NOT(ISERROR(SEARCH("saknas",O96)))</formula>
    </cfRule>
  </conditionalFormatting>
  <conditionalFormatting sqref="O96">
    <cfRule type="containsText" dxfId="72" priority="4" operator="containsText" text="ej angivet">
      <formula>NOT(ISERROR(SEARCH("ej angivet",O96)))</formula>
    </cfRule>
    <cfRule type="cellIs" dxfId="71" priority="5" operator="equal">
      <formula>""""""</formula>
    </cfRule>
  </conditionalFormatting>
  <hyperlinks>
    <hyperlink ref="I3" r:id="rId1" xr:uid="{00000000-0004-0000-0300-000000000000}"/>
    <hyperlink ref="I6" r:id="rId2" xr:uid="{00000000-0004-0000-0300-000001000000}"/>
    <hyperlink ref="I11" r:id="rId3" xr:uid="{00000000-0004-0000-0300-000002000000}"/>
    <hyperlink ref="I14" r:id="rId4" xr:uid="{00000000-0004-0000-0300-000003000000}"/>
    <hyperlink ref="I23" r:id="rId5" xr:uid="{00000000-0004-0000-0300-000004000000}"/>
    <hyperlink ref="I24" r:id="rId6" xr:uid="{00000000-0004-0000-0300-000005000000}"/>
    <hyperlink ref="I34" r:id="rId7" display="http://www.socialstyrelsen.se/publikationer2016/2016-12-6" xr:uid="{00000000-0004-0000-0300-000006000000}"/>
    <hyperlink ref="I37" r:id="rId8" display="http://www.socialstyrelsen.se/publikationer2016/2016-12-6" xr:uid="{00000000-0004-0000-0300-000007000000}"/>
    <hyperlink ref="I38" r:id="rId9" xr:uid="{00000000-0004-0000-0300-000008000000}"/>
    <hyperlink ref="I52" r:id="rId10" xr:uid="{00000000-0004-0000-0300-000009000000}"/>
    <hyperlink ref="I56" r:id="rId11" xr:uid="{00000000-0004-0000-0300-00000A000000}"/>
    <hyperlink ref="I70" r:id="rId12" xr:uid="{00000000-0004-0000-0300-00000B000000}"/>
    <hyperlink ref="I71" r:id="rId13" xr:uid="{00000000-0004-0000-0300-00000C000000}"/>
    <hyperlink ref="I72" r:id="rId14" xr:uid="{00000000-0004-0000-0300-00000D000000}"/>
    <hyperlink ref="I76" r:id="rId15" xr:uid="{00000000-0004-0000-0300-00000E000000}"/>
    <hyperlink ref="I77" r:id="rId16" xr:uid="{00000000-0004-0000-0300-00000F000000}"/>
    <hyperlink ref="I78" r:id="rId17" xr:uid="{00000000-0004-0000-0300-000010000000}"/>
    <hyperlink ref="I94" r:id="rId18" xr:uid="{00000000-0004-0000-0300-000011000000}"/>
    <hyperlink ref="I95" r:id="rId19" xr:uid="{00000000-0004-0000-0300-000012000000}"/>
    <hyperlink ref="I98" r:id="rId20" xr:uid="{00000000-0004-0000-0300-000013000000}"/>
    <hyperlink ref="I99" r:id="rId21" xr:uid="{00000000-0004-0000-0300-000014000000}"/>
    <hyperlink ref="I100" r:id="rId22" xr:uid="{00000000-0004-0000-0300-000015000000}"/>
    <hyperlink ref="N128" r:id="rId23" xr:uid="{00000000-0004-0000-0300-000016000000}"/>
    <hyperlink ref="I129" r:id="rId24" xr:uid="{00000000-0004-0000-0300-000017000000}"/>
    <hyperlink ref="I125" r:id="rId25" xr:uid="{00000000-0004-0000-0300-000018000000}"/>
    <hyperlink ref="I134" r:id="rId26" xr:uid="{00000000-0004-0000-0300-000019000000}"/>
    <hyperlink ref="I141" r:id="rId27" xr:uid="{00000000-0004-0000-0300-00001A000000}"/>
    <hyperlink ref="I130" r:id="rId28" display="http://www.socialstyrelsen.se/riktlinjer/forsakringsmedicinsktbeslutsstod/hoftartros-m16" xr:uid="{00000000-0004-0000-0300-00001B000000}"/>
    <hyperlink ref="I15" r:id="rId29" xr:uid="{00000000-0004-0000-0300-00001C000000}"/>
    <hyperlink ref="I69" r:id="rId30" xr:uid="{00000000-0004-0000-0300-00001D000000}"/>
    <hyperlink ref="I61" r:id="rId31" xr:uid="{00000000-0004-0000-0300-00001E000000}"/>
    <hyperlink ref="I142" r:id="rId32" display="http://www.internetmedicin.se/page.aspx?id=5359" xr:uid="{00000000-0004-0000-0300-00001F000000}"/>
    <hyperlink ref="I143" r:id="rId33" xr:uid="{00000000-0004-0000-0300-000020000000}"/>
    <hyperlink ref="I103" r:id="rId34" xr:uid="{00000000-0004-0000-0300-000021000000}"/>
    <hyperlink ref="I156" r:id="rId35" xr:uid="{00000000-0004-0000-0300-000022000000}"/>
    <hyperlink ref="I159" r:id="rId36" xr:uid="{00000000-0004-0000-0300-000023000000}"/>
    <hyperlink ref="I161" r:id="rId37" xr:uid="{00000000-0004-0000-0300-000024000000}"/>
    <hyperlink ref="I162" r:id="rId38" xr:uid="{00000000-0004-0000-0300-000025000000}"/>
    <hyperlink ref="I132" r:id="rId39" xr:uid="{00000000-0004-0000-0300-000026000000}"/>
    <hyperlink ref="I167" r:id="rId40" xr:uid="{00000000-0004-0000-0300-000027000000}"/>
    <hyperlink ref="K173" r:id="rId41" display="http://www.internetmedicin.se/page.aspx?id=470" xr:uid="{00000000-0004-0000-0300-000028000000}"/>
    <hyperlink ref="I172" r:id="rId42" xr:uid="{00000000-0004-0000-0300-000029000000}"/>
    <hyperlink ref="I173" r:id="rId43" display="http://plus.rjl.se/index.jsf?childId=9693&amp;nodeId=31387&amp;nodeType=12" xr:uid="{00000000-0004-0000-0300-00002A000000}"/>
    <hyperlink ref="I174" r:id="rId44" xr:uid="{00000000-0004-0000-0300-00002B000000}"/>
    <hyperlink ref="I176" r:id="rId45" display="http://plus.rjl.se/index.jsf?childId=9693&amp;nodeId=31387&amp;nodeType=12" xr:uid="{00000000-0004-0000-0300-00002C000000}"/>
    <hyperlink ref="I177" r:id="rId46" xr:uid="{00000000-0004-0000-0300-00002D000000}"/>
    <hyperlink ref="I178" r:id="rId47" xr:uid="{00000000-0004-0000-0300-00002E000000}"/>
    <hyperlink ref="I179" r:id="rId48" xr:uid="{00000000-0004-0000-0300-00002F000000}"/>
    <hyperlink ref="I181" r:id="rId49" xr:uid="{00000000-0004-0000-0300-000030000000}"/>
    <hyperlink ref="I194" r:id="rId50" xr:uid="{00000000-0004-0000-0300-000031000000}"/>
    <hyperlink ref="I105" r:id="rId51" xr:uid="{00000000-0004-0000-0300-000032000000}"/>
    <hyperlink ref="I104" r:id="rId52" xr:uid="{00000000-0004-0000-0300-000033000000}"/>
    <hyperlink ref="I106" r:id="rId53" xr:uid="{00000000-0004-0000-0300-000034000000}"/>
    <hyperlink ref="I108" r:id="rId54" xr:uid="{00000000-0004-0000-0300-000035000000}"/>
    <hyperlink ref="I110" r:id="rId55" xr:uid="{00000000-0004-0000-0300-000036000000}"/>
    <hyperlink ref="I111" r:id="rId56" xr:uid="{00000000-0004-0000-0300-000037000000}"/>
    <hyperlink ref="I112" r:id="rId57" xr:uid="{00000000-0004-0000-0300-000038000000}"/>
    <hyperlink ref="I113" r:id="rId58" xr:uid="{00000000-0004-0000-0300-000039000000}"/>
    <hyperlink ref="I82" r:id="rId59" xr:uid="{00000000-0004-0000-0300-00003A000000}"/>
    <hyperlink ref="I83" r:id="rId60" xr:uid="{00000000-0004-0000-0300-00003B000000}"/>
    <hyperlink ref="I89" r:id="rId61" xr:uid="{00000000-0004-0000-0300-00003C000000}"/>
    <hyperlink ref="I85" r:id="rId62" xr:uid="{00000000-0004-0000-0300-00003D000000}"/>
    <hyperlink ref="I7" r:id="rId63" xr:uid="{00000000-0004-0000-0300-00003E000000}"/>
    <hyperlink ref="I25" r:id="rId64" xr:uid="{00000000-0004-0000-0300-00003F000000}"/>
    <hyperlink ref="I9" r:id="rId65" xr:uid="{00000000-0004-0000-0300-000040000000}"/>
    <hyperlink ref="I8" r:id="rId66" xr:uid="{00000000-0004-0000-0300-000041000000}"/>
    <hyperlink ref="I10" r:id="rId67" xr:uid="{00000000-0004-0000-0300-000042000000}"/>
    <hyperlink ref="I62" r:id="rId68" xr:uid="{00000000-0004-0000-0300-000043000000}"/>
    <hyperlink ref="I63" r:id="rId69" display="http://www.socialstyrelsen.se/riktlinjer/forsakringsmedicinsktbeslutsstod/bipolarsjukdom-f30-f31" xr:uid="{00000000-0004-0000-0300-000044000000}"/>
    <hyperlink ref="I28" r:id="rId70" xr:uid="{00000000-0004-0000-0300-000045000000}"/>
    <hyperlink ref="I30" r:id="rId71" xr:uid="{00000000-0004-0000-0300-000046000000}"/>
    <hyperlink ref="I32" r:id="rId72" xr:uid="{00000000-0004-0000-0300-000047000000}"/>
    <hyperlink ref="I44" r:id="rId73" xr:uid="{00000000-0004-0000-0300-000048000000}"/>
    <hyperlink ref="I47" r:id="rId74" xr:uid="{00000000-0004-0000-0300-000049000000}"/>
    <hyperlink ref="I42" r:id="rId75" xr:uid="{00000000-0004-0000-0300-00004A000000}"/>
    <hyperlink ref="K41" r:id="rId76" xr:uid="{00000000-0004-0000-0300-00004B000000}"/>
    <hyperlink ref="I49" r:id="rId77" display="http://www.socialstyrelsen.se/publikationer2016/2016-12-6" xr:uid="{00000000-0004-0000-0300-00004C000000}"/>
    <hyperlink ref="I74" r:id="rId78" xr:uid="{00000000-0004-0000-0300-00004D000000}"/>
    <hyperlink ref="I79" r:id="rId79" xr:uid="{00000000-0004-0000-0300-00004E000000}"/>
    <hyperlink ref="I180" r:id="rId80" xr:uid="{00000000-0004-0000-0300-00004F000000}"/>
    <hyperlink ref="I182" r:id="rId81" xr:uid="{00000000-0004-0000-0300-000050000000}"/>
    <hyperlink ref="I184" r:id="rId82" xr:uid="{00000000-0004-0000-0300-000051000000}"/>
    <hyperlink ref="I187" r:id="rId83" xr:uid="{00000000-0004-0000-0300-000052000000}"/>
    <hyperlink ref="I193" r:id="rId84" xr:uid="{00000000-0004-0000-0300-000053000000}"/>
    <hyperlink ref="I211" r:id="rId85" xr:uid="{00000000-0004-0000-0300-000054000000}"/>
    <hyperlink ref="I212" r:id="rId86" display="http://www.socialstyrelsen.se/riktlinjer/forsakringsmedicinsktbeslutsstod/huvudvarkavspanningstyp-g442" xr:uid="{00000000-0004-0000-0300-000055000000}"/>
    <hyperlink ref="I213" r:id="rId87" xr:uid="{00000000-0004-0000-0300-000056000000}"/>
    <hyperlink ref="I210" r:id="rId88" xr:uid="{00000000-0004-0000-0300-000057000000}"/>
    <hyperlink ref="I208" r:id="rId89" xr:uid="{00000000-0004-0000-0300-000058000000}"/>
    <hyperlink ref="I209" r:id="rId90" display="http://www.socialstyrelsen.se/riktlinjer/forsakringsmedicinsktbeslutsstod/huvudvarkavspanningstyp-g442" xr:uid="{00000000-0004-0000-0300-000059000000}"/>
    <hyperlink ref="I219" r:id="rId91" xr:uid="{00000000-0004-0000-0300-00005A000000}"/>
    <hyperlink ref="I220" r:id="rId92" xr:uid="{00000000-0004-0000-0300-00005B000000}"/>
    <hyperlink ref="I215" r:id="rId93" xr:uid="{00000000-0004-0000-0300-00005C000000}"/>
    <hyperlink ref="I216" r:id="rId94" xr:uid="{00000000-0004-0000-0300-00005D000000}"/>
    <hyperlink ref="I218" r:id="rId95" xr:uid="{00000000-0004-0000-0300-00005E000000}"/>
    <hyperlink ref="I217" r:id="rId96" xr:uid="{00000000-0004-0000-0300-00005F000000}"/>
    <hyperlink ref="K220" r:id="rId97" xr:uid="{00000000-0004-0000-0300-000060000000}"/>
    <hyperlink ref="K20" r:id="rId98" xr:uid="{00000000-0004-0000-0300-000061000000}"/>
    <hyperlink ref="I146" r:id="rId99" xr:uid="{00000000-0004-0000-0300-000062000000}"/>
    <hyperlink ref="K106" r:id="rId100" xr:uid="{00000000-0004-0000-0300-000063000000}"/>
    <hyperlink ref="K215" r:id="rId101" xr:uid="{00000000-0004-0000-0300-000064000000}"/>
    <hyperlink ref="I31" r:id="rId102" xr:uid="{00000000-0004-0000-0300-000065000000}"/>
    <hyperlink ref="I35" r:id="rId103" xr:uid="{00000000-0004-0000-0300-000066000000}"/>
    <hyperlink ref="K10" r:id="rId104" xr:uid="{00000000-0004-0000-0300-000067000000}"/>
    <hyperlink ref="K58" r:id="rId105" xr:uid="{00000000-0004-0000-0300-000068000000}"/>
    <hyperlink ref="N58" r:id="rId106" xr:uid="{00000000-0004-0000-0300-000069000000}"/>
    <hyperlink ref="I59" r:id="rId107" xr:uid="{00000000-0004-0000-0300-00006A000000}"/>
    <hyperlink ref="I60" r:id="rId108" xr:uid="{00000000-0004-0000-0300-00006B000000}"/>
    <hyperlink ref="I64" r:id="rId109" xr:uid="{00000000-0004-0000-0300-00006C000000}"/>
    <hyperlink ref="I65" r:id="rId110" xr:uid="{00000000-0004-0000-0300-00006D000000}"/>
    <hyperlink ref="K65" r:id="rId111" xr:uid="{00000000-0004-0000-0300-00006E000000}"/>
    <hyperlink ref="K66" r:id="rId112" xr:uid="{00000000-0004-0000-0300-00006F000000}"/>
    <hyperlink ref="N66" r:id="rId113" xr:uid="{00000000-0004-0000-0300-000070000000}"/>
    <hyperlink ref="I67" r:id="rId114" xr:uid="{00000000-0004-0000-0300-000071000000}"/>
    <hyperlink ref="N26" r:id="rId115" xr:uid="{00000000-0004-0000-0300-000072000000}"/>
    <hyperlink ref="K26" r:id="rId116" xr:uid="{00000000-0004-0000-0300-000073000000}"/>
    <hyperlink ref="I26" r:id="rId117" xr:uid="{00000000-0004-0000-0300-000074000000}"/>
    <hyperlink ref="K31" r:id="rId118" display="https://skl.se/download/18.430f8b0b145ac911ed643f14/1399453706023/SKL Genushanden - Skurups v%C3%A5rdcentral.pdf" xr:uid="{00000000-0004-0000-0300-000075000000}"/>
    <hyperlink ref="I27" r:id="rId119" xr:uid="{00000000-0004-0000-0300-000076000000}"/>
    <hyperlink ref="K35" r:id="rId120" xr:uid="{00000000-0004-0000-0300-000077000000}"/>
    <hyperlink ref="I39" r:id="rId121" xr:uid="{00000000-0004-0000-0300-000078000000}"/>
    <hyperlink ref="Q26" r:id="rId122" xr:uid="{00000000-0004-0000-0300-000079000000}"/>
    <hyperlink ref="I48" r:id="rId123" xr:uid="{00000000-0004-0000-0300-00007A000000}"/>
    <hyperlink ref="K48" r:id="rId124" display="http://www.socialstyrelsen.se/publikationer2016/2016-12-6" xr:uid="{00000000-0004-0000-0300-00007B000000}"/>
    <hyperlink ref="I50" r:id="rId125" xr:uid="{00000000-0004-0000-0300-00007C000000}"/>
    <hyperlink ref="I227" r:id="rId126" xr:uid="{00000000-0004-0000-0300-00007D000000}"/>
    <hyperlink ref="I229" r:id="rId127" xr:uid="{00000000-0004-0000-0300-00007E000000}"/>
    <hyperlink ref="I228" r:id="rId128" xr:uid="{00000000-0004-0000-0300-00007F000000}"/>
    <hyperlink ref="I230" r:id="rId129" xr:uid="{00000000-0004-0000-0300-000080000000}"/>
    <hyperlink ref="N230" r:id="rId130" xr:uid="{00000000-0004-0000-0300-000081000000}"/>
    <hyperlink ref="K230" r:id="rId131" xr:uid="{00000000-0004-0000-0300-000082000000}"/>
    <hyperlink ref="I231" r:id="rId132" xr:uid="{00000000-0004-0000-0300-000083000000}"/>
    <hyperlink ref="K223" r:id="rId133" xr:uid="{00000000-0004-0000-0300-000084000000}"/>
    <hyperlink ref="K231" r:id="rId134" xr:uid="{00000000-0004-0000-0300-000085000000}"/>
    <hyperlink ref="I232" r:id="rId135" xr:uid="{00000000-0004-0000-0300-000086000000}"/>
    <hyperlink ref="K232" r:id="rId136" xr:uid="{00000000-0004-0000-0300-000087000000}"/>
    <hyperlink ref="K222" r:id="rId137" xr:uid="{00000000-0004-0000-0300-000088000000}"/>
    <hyperlink ref="Q225" r:id="rId138" xr:uid="{00000000-0004-0000-0300-000089000000}"/>
    <hyperlink ref="I226" r:id="rId139" xr:uid="{00000000-0004-0000-0300-00008A000000}"/>
    <hyperlink ref="K227" r:id="rId140" xr:uid="{00000000-0004-0000-0300-00008B000000}"/>
    <hyperlink ref="N227" r:id="rId141" xr:uid="{00000000-0004-0000-0300-00008C000000}"/>
    <hyperlink ref="Q227" r:id="rId142" xr:uid="{00000000-0004-0000-0300-00008D000000}"/>
    <hyperlink ref="I233" r:id="rId143" xr:uid="{00000000-0004-0000-0300-00008E000000}"/>
    <hyperlink ref="K235" r:id="rId144" xr:uid="{00000000-0004-0000-0300-00008F000000}"/>
    <hyperlink ref="N234" r:id="rId145" xr:uid="{00000000-0004-0000-0300-000090000000}"/>
    <hyperlink ref="I241" r:id="rId146" xr:uid="{00000000-0004-0000-0300-000091000000}"/>
    <hyperlink ref="K55" r:id="rId147" xr:uid="{00000000-0004-0000-0300-000092000000}"/>
    <hyperlink ref="I16" r:id="rId148" xr:uid="{00000000-0004-0000-0300-000093000000}"/>
    <hyperlink ref="K17" r:id="rId149" xr:uid="{00000000-0004-0000-0300-000094000000}"/>
    <hyperlink ref="K19" r:id="rId150" xr:uid="{00000000-0004-0000-0300-000095000000}"/>
    <hyperlink ref="N20" r:id="rId151" xr:uid="{00000000-0004-0000-0300-000096000000}"/>
    <hyperlink ref="I21" r:id="rId152" xr:uid="{00000000-0004-0000-0300-000097000000}"/>
    <hyperlink ref="I22" r:id="rId153" xr:uid="{00000000-0004-0000-0300-000098000000}"/>
    <hyperlink ref="K22" r:id="rId154" xr:uid="{00000000-0004-0000-0300-000099000000}"/>
    <hyperlink ref="N21" r:id="rId155" xr:uid="{00000000-0004-0000-0300-00009A000000}"/>
    <hyperlink ref="I12" r:id="rId156" xr:uid="{00000000-0004-0000-0300-00009B000000}"/>
    <hyperlink ref="K11" r:id="rId157" xr:uid="{00000000-0004-0000-0300-00009C000000}"/>
    <hyperlink ref="Q11" r:id="rId158" xr:uid="{00000000-0004-0000-0300-00009D000000}"/>
    <hyperlink ref="K13" r:id="rId159" xr:uid="{00000000-0004-0000-0300-00009E000000}"/>
    <hyperlink ref="I124" r:id="rId160" xr:uid="{00000000-0004-0000-0300-00009F000000}"/>
    <hyperlink ref="I123" r:id="rId161" xr:uid="{00000000-0004-0000-0300-0000A0000000}"/>
    <hyperlink ref="K132" r:id="rId162" xr:uid="{00000000-0004-0000-0300-0000A1000000}"/>
    <hyperlink ref="I128" r:id="rId163" xr:uid="{00000000-0004-0000-0300-0000A2000000}"/>
    <hyperlink ref="K128" r:id="rId164" xr:uid="{00000000-0004-0000-0300-0000A3000000}"/>
    <hyperlink ref="I201" r:id="rId165" xr:uid="{00000000-0004-0000-0300-0000A4000000}"/>
    <hyperlink ref="I147" r:id="rId166" xr:uid="{00000000-0004-0000-0300-0000A5000000}"/>
    <hyperlink ref="K153" r:id="rId167" xr:uid="{00000000-0004-0000-0300-0000A6000000}"/>
    <hyperlink ref="K152" r:id="rId168" xr:uid="{00000000-0004-0000-0300-0000A7000000}"/>
    <hyperlink ref="I116" r:id="rId169" xr:uid="{00000000-0004-0000-0300-0000A8000000}"/>
    <hyperlink ref="I117" r:id="rId170" xr:uid="{00000000-0004-0000-0300-0000A9000000}"/>
    <hyperlink ref="I118" r:id="rId171" xr:uid="{00000000-0004-0000-0300-0000AA000000}"/>
    <hyperlink ref="K118" r:id="rId172" xr:uid="{00000000-0004-0000-0300-0000AB000000}"/>
    <hyperlink ref="N225" r:id="rId173" xr:uid="{00000000-0004-0000-0300-0000AC000000}"/>
    <hyperlink ref="I225" r:id="rId174" xr:uid="{00000000-0004-0000-0300-0000AD000000}"/>
    <hyperlink ref="N238" r:id="rId175" xr:uid="{00000000-0004-0000-0300-0000AE000000}"/>
    <hyperlink ref="I155" r:id="rId176" xr:uid="{00000000-0004-0000-0300-0000AF000000}"/>
    <hyperlink ref="I160" r:id="rId177" xr:uid="{00000000-0004-0000-0300-0000B0000000}"/>
    <hyperlink ref="I75" r:id="rId178" xr:uid="{00000000-0004-0000-0300-0000B1000000}"/>
    <hyperlink ref="I73" r:id="rId179" xr:uid="{00000000-0004-0000-0300-0000B2000000}"/>
    <hyperlink ref="K78" r:id="rId180" xr:uid="{00000000-0004-0000-0300-0000B3000000}"/>
    <hyperlink ref="K72" r:id="rId181" xr:uid="{00000000-0004-0000-0300-0000B4000000}"/>
    <hyperlink ref="I166" r:id="rId182" xr:uid="{00000000-0004-0000-0300-0000B5000000}"/>
    <hyperlink ref="I169" r:id="rId183" xr:uid="{00000000-0004-0000-0300-0000B6000000}"/>
    <hyperlink ref="K165" r:id="rId184" xr:uid="{00000000-0004-0000-0300-0000B7000000}"/>
    <hyperlink ref="N165" r:id="rId185" display="http://www.internetmedicin.se/page.aspx?id=470" xr:uid="{00000000-0004-0000-0300-0000B8000000}"/>
    <hyperlink ref="N173" r:id="rId186" xr:uid="{00000000-0004-0000-0300-0000B9000000}"/>
    <hyperlink ref="K179" r:id="rId187" xr:uid="{00000000-0004-0000-0300-0000BA000000}"/>
    <hyperlink ref="K172" r:id="rId188" xr:uid="{00000000-0004-0000-0300-0000BB000000}"/>
    <hyperlink ref="I175" r:id="rId189" xr:uid="{00000000-0004-0000-0300-0000BC000000}"/>
    <hyperlink ref="K175" r:id="rId190" xr:uid="{00000000-0004-0000-0300-0000BD000000}"/>
    <hyperlink ref="I183" r:id="rId191" xr:uid="{00000000-0004-0000-0300-0000BE000000}"/>
    <hyperlink ref="K162" r:id="rId192" xr:uid="{00000000-0004-0000-0300-0000BF000000}"/>
    <hyperlink ref="I86" r:id="rId193" xr:uid="{00000000-0004-0000-0300-0000C0000000}"/>
    <hyperlink ref="K100" r:id="rId194" display="http://www.sbu.se/contentassets/203cb1a9451f4df8babda4e2c75833f8/arbetsmiljo_rygg_2014.pdf" xr:uid="{00000000-0004-0000-0300-0000C1000000}"/>
    <hyperlink ref="N113" r:id="rId195" xr:uid="{00000000-0004-0000-0300-0000C2000000}"/>
    <hyperlink ref="N100" r:id="rId196" xr:uid="{00000000-0004-0000-0300-0000C3000000}"/>
    <hyperlink ref="I91" r:id="rId197" xr:uid="{00000000-0004-0000-0300-0000C4000000}"/>
    <hyperlink ref="K90" r:id="rId198" xr:uid="{00000000-0004-0000-0300-0000C5000000}"/>
    <hyperlink ref="K88" r:id="rId199" xr:uid="{00000000-0004-0000-0300-0000C6000000}"/>
    <hyperlink ref="K111" r:id="rId200" xr:uid="{00000000-0004-0000-0300-0000C7000000}"/>
    <hyperlink ref="I101" r:id="rId201" xr:uid="{00000000-0004-0000-0300-0000C8000000}"/>
    <hyperlink ref="Q128" r:id="rId202" xr:uid="{00000000-0004-0000-0300-0000C9000000}"/>
    <hyperlink ref="Q4" r:id="rId203" xr:uid="{00000000-0004-0000-0300-0000CA000000}"/>
    <hyperlink ref="N4" r:id="rId204" xr:uid="{00000000-0004-0000-0300-0000CB000000}"/>
    <hyperlink ref="I204" r:id="rId205" xr:uid="{00000000-0004-0000-0300-0000CC000000}"/>
    <hyperlink ref="I148" r:id="rId206" xr:uid="{00000000-0004-0000-0300-0000CD000000}"/>
    <hyperlink ref="I151" r:id="rId207" xr:uid="{00000000-0004-0000-0300-0000CE000000}"/>
    <hyperlink ref="K80" r:id="rId208" xr:uid="{00000000-0004-0000-0300-0000CF000000}"/>
    <hyperlink ref="N80" r:id="rId209" xr:uid="{00000000-0004-0000-0300-0000D0000000}"/>
    <hyperlink ref="I84" r:id="rId210" xr:uid="{00000000-0004-0000-0300-0000D1000000}"/>
    <hyperlink ref="I87" r:id="rId211" xr:uid="{00000000-0004-0000-0300-0000D2000000}"/>
    <hyperlink ref="K89" r:id="rId212" xr:uid="{00000000-0004-0000-0300-0000D3000000}"/>
    <hyperlink ref="I88" r:id="rId213" xr:uid="{00000000-0004-0000-0300-0000D4000000}"/>
    <hyperlink ref="K110" r:id="rId214" xr:uid="{00000000-0004-0000-0300-0000D5000000}"/>
    <hyperlink ref="N110" r:id="rId215" xr:uid="{00000000-0004-0000-0300-0000D6000000}"/>
    <hyperlink ref="K16" r:id="rId216" xr:uid="{00000000-0004-0000-0300-0000D7000000}"/>
    <hyperlink ref="I40" r:id="rId217" xr:uid="{00000000-0004-0000-0300-0000D8000000}"/>
    <hyperlink ref="I207" r:id="rId218" xr:uid="{00000000-0004-0000-0300-0000D9000000}"/>
    <hyperlink ref="I4" r:id="rId219" xr:uid="{00000000-0004-0000-0300-0000DA000000}"/>
    <hyperlink ref="I13" r:id="rId220" xr:uid="{00000000-0004-0000-0300-0000DB000000}"/>
    <hyperlink ref="I19" r:id="rId221" xr:uid="{00000000-0004-0000-0300-0000DC000000}"/>
    <hyperlink ref="I90" r:id="rId222" xr:uid="{00000000-0004-0000-0300-0000DD000000}"/>
    <hyperlink ref="I114" r:id="rId223" xr:uid="{00000000-0004-0000-0300-0000DE000000}"/>
    <hyperlink ref="I119" r:id="rId224" xr:uid="{00000000-0004-0000-0300-0000DF000000}"/>
    <hyperlink ref="I127" r:id="rId225" xr:uid="{00000000-0004-0000-0300-0000E0000000}"/>
    <hyperlink ref="I133" r:id="rId226" xr:uid="{00000000-0004-0000-0300-0000E1000000}"/>
    <hyperlink ref="I135" r:id="rId227" xr:uid="{00000000-0004-0000-0300-0000E2000000}"/>
    <hyperlink ref="I138" r:id="rId228" xr:uid="{00000000-0004-0000-0300-0000E3000000}"/>
    <hyperlink ref="I139" r:id="rId229" xr:uid="{00000000-0004-0000-0300-0000E4000000}"/>
    <hyperlink ref="I140" r:id="rId230" xr:uid="{00000000-0004-0000-0300-0000E5000000}"/>
    <hyperlink ref="I157" r:id="rId231" xr:uid="{00000000-0004-0000-0300-0000E6000000}"/>
    <hyperlink ref="I158" r:id="rId232" xr:uid="{00000000-0004-0000-0300-0000E7000000}"/>
    <hyperlink ref="I163" r:id="rId233" xr:uid="{00000000-0004-0000-0300-0000E8000000}"/>
    <hyperlink ref="I168" r:id="rId234" xr:uid="{00000000-0004-0000-0300-0000E9000000}"/>
    <hyperlink ref="I170" r:id="rId235" xr:uid="{00000000-0004-0000-0300-0000EA000000}"/>
    <hyperlink ref="I195" r:id="rId236" xr:uid="{00000000-0004-0000-0300-0000EB000000}"/>
    <hyperlink ref="I126" r:id="rId237" xr:uid="{00000000-0004-0000-0300-0000EC000000}"/>
    <hyperlink ref="I18" r:id="rId238" xr:uid="{00000000-0004-0000-0300-0000ED000000}"/>
    <hyperlink ref="I120" r:id="rId239" xr:uid="{00000000-0004-0000-0300-0000EE000000}"/>
    <hyperlink ref="K147" r:id="rId240" xr:uid="{00000000-0004-0000-0300-0000EF000000}"/>
    <hyperlink ref="I122" r:id="rId241" xr:uid="{00000000-0004-0000-0300-0000F0000000}"/>
    <hyperlink ref="N9" r:id="rId242" xr:uid="{00000000-0004-0000-0300-0000F1000000}"/>
    <hyperlink ref="Q9" r:id="rId243" xr:uid="{00000000-0004-0000-0300-0000F2000000}"/>
    <hyperlink ref="L23" r:id="rId244" display="http://www.samradsforum.se/dokument/GulaOkt06.pdf" xr:uid="{00000000-0004-0000-0300-0000F3000000}"/>
    <hyperlink ref="K46" r:id="rId245" xr:uid="{00000000-0004-0000-0300-0000F4000000}"/>
    <hyperlink ref="I46" r:id="rId246" xr:uid="{00000000-0004-0000-0300-0000F5000000}"/>
    <hyperlink ref="N95" r:id="rId247" location=".Whw7-UribIU" display="http://www.keepeek.com/Digital-Asset-Management/oecd/social-issues-migration-health/transforming-disability-into-ability_9789264158245-en - .Whw7-UribIU" xr:uid="{00000000-0004-0000-0300-0000F6000000}"/>
    <hyperlink ref="K95" r:id="rId248" xr:uid="{00000000-0004-0000-0300-0000F7000000}"/>
    <hyperlink ref="K81" r:id="rId249" xr:uid="{00000000-0004-0000-0300-0000F8000000}"/>
    <hyperlink ref="K84" r:id="rId250" xr:uid="{00000000-0004-0000-0300-0000F9000000}"/>
    <hyperlink ref="N89" r:id="rId251" xr:uid="{00000000-0004-0000-0300-0000FA000000}"/>
    <hyperlink ref="I197" r:id="rId252" xr:uid="{00000000-0004-0000-0300-0000FB000000}"/>
    <hyperlink ref="I36" r:id="rId253" xr:uid="{00000000-0004-0000-0300-0000FC000000}"/>
    <hyperlink ref="I51" r:id="rId254" xr:uid="{00000000-0004-0000-0300-0000FD000000}"/>
    <hyperlink ref="Q13" r:id="rId255" display="http://plus.rjl.se/infopage.jsf?nodeId=39798&amp;childId=14870" xr:uid="{00000000-0004-0000-0300-0000FE000000}"/>
    <hyperlink ref="N13" r:id="rId256" xr:uid="{00000000-0004-0000-0300-0000FF000000}"/>
    <hyperlink ref="K23" r:id="rId257" xr:uid="{00000000-0004-0000-0300-000000010000}"/>
    <hyperlink ref="K87" r:id="rId258" xr:uid="{00000000-0004-0000-0300-000001010000}"/>
    <hyperlink ref="N111" r:id="rId259" xr:uid="{00000000-0004-0000-0300-000002010000}"/>
    <hyperlink ref="K96" r:id="rId260" xr:uid="{00000000-0004-0000-0300-000003010000}"/>
  </hyperlinks>
  <pageMargins left="0.7" right="0.7" top="0.75" bottom="0.75" header="0.3" footer="0.3"/>
  <pageSetup paperSize="9" orientation="portrait" r:id="rId261"/>
  <tableParts count="1">
    <tablePart r:id="rId26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B1:E58"/>
  <sheetViews>
    <sheetView workbookViewId="0">
      <selection activeCell="G11" sqref="G11"/>
    </sheetView>
  </sheetViews>
  <sheetFormatPr baseColWidth="10" defaultColWidth="8.83203125" defaultRowHeight="15" x14ac:dyDescent="0.2"/>
  <cols>
    <col min="2" max="2" width="60.5" style="181" customWidth="1"/>
  </cols>
  <sheetData>
    <row r="1" spans="2:5" s="20" customFormat="1" x14ac:dyDescent="0.2">
      <c r="B1" s="181" t="s">
        <v>1057</v>
      </c>
      <c r="C1" s="189" t="s">
        <v>1066</v>
      </c>
      <c r="E1" s="19" t="s">
        <v>1077</v>
      </c>
    </row>
    <row r="2" spans="2:5" ht="16" x14ac:dyDescent="0.2">
      <c r="B2" s="182" t="s">
        <v>534</v>
      </c>
      <c r="C2" s="188" t="s">
        <v>137</v>
      </c>
    </row>
    <row r="3" spans="2:5" ht="16" x14ac:dyDescent="0.2">
      <c r="B3" s="182" t="s">
        <v>833</v>
      </c>
      <c r="C3" s="182" t="s">
        <v>1067</v>
      </c>
    </row>
    <row r="4" spans="2:5" ht="16" x14ac:dyDescent="0.2">
      <c r="B4" s="182" t="s">
        <v>510</v>
      </c>
      <c r="C4" s="182" t="s">
        <v>280</v>
      </c>
    </row>
    <row r="5" spans="2:5" ht="16" x14ac:dyDescent="0.2">
      <c r="B5" s="182" t="s">
        <v>854</v>
      </c>
      <c r="C5" s="182" t="s">
        <v>1067</v>
      </c>
    </row>
    <row r="6" spans="2:5" ht="16" x14ac:dyDescent="0.2">
      <c r="B6" s="182" t="s">
        <v>843</v>
      </c>
      <c r="C6" s="182" t="s">
        <v>1067</v>
      </c>
    </row>
    <row r="7" spans="2:5" ht="16" x14ac:dyDescent="0.2">
      <c r="B7" s="182" t="s">
        <v>1034</v>
      </c>
      <c r="C7" s="182" t="s">
        <v>1067</v>
      </c>
    </row>
    <row r="8" spans="2:5" ht="16" x14ac:dyDescent="0.2">
      <c r="B8" s="182" t="s">
        <v>835</v>
      </c>
      <c r="C8" s="182" t="s">
        <v>1067</v>
      </c>
    </row>
    <row r="9" spans="2:5" ht="16" x14ac:dyDescent="0.2">
      <c r="B9" s="183" t="s">
        <v>836</v>
      </c>
      <c r="C9" s="182" t="s">
        <v>280</v>
      </c>
    </row>
    <row r="10" spans="2:5" ht="32" x14ac:dyDescent="0.2">
      <c r="B10" s="182" t="s">
        <v>1045</v>
      </c>
      <c r="C10" s="182" t="s">
        <v>1067</v>
      </c>
    </row>
    <row r="11" spans="2:5" ht="16" x14ac:dyDescent="0.2">
      <c r="B11" s="182" t="s">
        <v>627</v>
      </c>
      <c r="C11" s="182" t="s">
        <v>280</v>
      </c>
    </row>
    <row r="12" spans="2:5" ht="16" x14ac:dyDescent="0.2">
      <c r="B12" s="182" t="s">
        <v>769</v>
      </c>
      <c r="C12" s="182" t="s">
        <v>1067</v>
      </c>
    </row>
    <row r="13" spans="2:5" ht="16" x14ac:dyDescent="0.2">
      <c r="B13" s="182" t="s">
        <v>847</v>
      </c>
      <c r="C13" s="182" t="s">
        <v>1067</v>
      </c>
    </row>
    <row r="14" spans="2:5" ht="16" x14ac:dyDescent="0.2">
      <c r="B14" s="182" t="s">
        <v>200</v>
      </c>
      <c r="C14" s="182" t="s">
        <v>1068</v>
      </c>
    </row>
    <row r="15" spans="2:5" ht="16" x14ac:dyDescent="0.2">
      <c r="B15" s="182" t="s">
        <v>471</v>
      </c>
      <c r="C15" s="182" t="s">
        <v>137</v>
      </c>
    </row>
    <row r="16" spans="2:5" ht="16" x14ac:dyDescent="0.2">
      <c r="B16" s="182" t="s">
        <v>496</v>
      </c>
      <c r="C16" s="182" t="s">
        <v>1067</v>
      </c>
    </row>
    <row r="17" spans="2:3" ht="16" x14ac:dyDescent="0.2">
      <c r="B17" s="182" t="s">
        <v>1064</v>
      </c>
      <c r="C17" s="182" t="s">
        <v>1067</v>
      </c>
    </row>
    <row r="18" spans="2:3" ht="16" x14ac:dyDescent="0.2">
      <c r="B18" s="182" t="s">
        <v>1065</v>
      </c>
      <c r="C18" s="182" t="s">
        <v>1067</v>
      </c>
    </row>
    <row r="19" spans="2:3" ht="16" x14ac:dyDescent="0.2">
      <c r="B19" s="182" t="s">
        <v>624</v>
      </c>
      <c r="C19" s="182" t="s">
        <v>1067</v>
      </c>
    </row>
    <row r="20" spans="2:3" ht="16" x14ac:dyDescent="0.2">
      <c r="B20" s="182" t="s">
        <v>639</v>
      </c>
      <c r="C20" s="182" t="s">
        <v>1067</v>
      </c>
    </row>
    <row r="21" spans="2:3" ht="16" x14ac:dyDescent="0.2">
      <c r="B21" s="182" t="s">
        <v>1069</v>
      </c>
      <c r="C21" s="182" t="s">
        <v>1067</v>
      </c>
    </row>
    <row r="22" spans="2:3" ht="16" x14ac:dyDescent="0.2">
      <c r="B22" s="182" t="s">
        <v>545</v>
      </c>
      <c r="C22" s="182" t="s">
        <v>137</v>
      </c>
    </row>
    <row r="23" spans="2:3" ht="16" x14ac:dyDescent="0.2">
      <c r="B23" s="182" t="s">
        <v>525</v>
      </c>
      <c r="C23" s="182" t="s">
        <v>1067</v>
      </c>
    </row>
    <row r="24" spans="2:3" ht="16" x14ac:dyDescent="0.2">
      <c r="B24" s="182" t="s">
        <v>842</v>
      </c>
      <c r="C24" s="182" t="s">
        <v>280</v>
      </c>
    </row>
    <row r="25" spans="2:3" ht="16" x14ac:dyDescent="0.2">
      <c r="B25" s="185" t="s">
        <v>481</v>
      </c>
      <c r="C25" s="182" t="s">
        <v>1067</v>
      </c>
    </row>
    <row r="26" spans="2:3" ht="32" x14ac:dyDescent="0.2">
      <c r="B26" s="184" t="s">
        <v>1078</v>
      </c>
      <c r="C26" s="182" t="s">
        <v>1067</v>
      </c>
    </row>
    <row r="27" spans="2:3" ht="16" x14ac:dyDescent="0.2">
      <c r="B27" s="182" t="s">
        <v>841</v>
      </c>
      <c r="C27" s="182" t="s">
        <v>1068</v>
      </c>
    </row>
    <row r="28" spans="2:3" ht="16" x14ac:dyDescent="0.2">
      <c r="B28" s="186" t="s">
        <v>795</v>
      </c>
      <c r="C28" s="182" t="s">
        <v>137</v>
      </c>
    </row>
    <row r="29" spans="2:3" ht="16" x14ac:dyDescent="0.2">
      <c r="B29" s="182" t="s">
        <v>192</v>
      </c>
      <c r="C29" s="182" t="s">
        <v>1067</v>
      </c>
    </row>
    <row r="30" spans="2:3" ht="16" x14ac:dyDescent="0.2">
      <c r="B30" s="182" t="s">
        <v>798</v>
      </c>
      <c r="C30" s="182" t="s">
        <v>1068</v>
      </c>
    </row>
    <row r="31" spans="2:3" ht="16" x14ac:dyDescent="0.2">
      <c r="B31" s="182" t="s">
        <v>716</v>
      </c>
      <c r="C31" s="182" t="s">
        <v>137</v>
      </c>
    </row>
    <row r="32" spans="2:3" ht="16" x14ac:dyDescent="0.2">
      <c r="B32" s="182" t="s">
        <v>1036</v>
      </c>
      <c r="C32" s="182" t="s">
        <v>1068</v>
      </c>
    </row>
    <row r="33" spans="2:3" ht="16" x14ac:dyDescent="0.2">
      <c r="B33" s="182" t="s">
        <v>1061</v>
      </c>
      <c r="C33" s="182" t="s">
        <v>1067</v>
      </c>
    </row>
    <row r="34" spans="2:3" ht="16" x14ac:dyDescent="0.2">
      <c r="B34" s="182" t="s">
        <v>844</v>
      </c>
      <c r="C34" s="182" t="s">
        <v>1067</v>
      </c>
    </row>
    <row r="35" spans="2:3" ht="16" x14ac:dyDescent="0.2">
      <c r="B35" s="182" t="s">
        <v>610</v>
      </c>
      <c r="C35" s="182" t="s">
        <v>1067</v>
      </c>
    </row>
    <row r="36" spans="2:3" ht="16" x14ac:dyDescent="0.2">
      <c r="B36" s="182" t="s">
        <v>1062</v>
      </c>
      <c r="C36" s="182" t="s">
        <v>1067</v>
      </c>
    </row>
    <row r="37" spans="2:3" ht="16" x14ac:dyDescent="0.2">
      <c r="B37" s="182" t="s">
        <v>725</v>
      </c>
      <c r="C37" s="182" t="s">
        <v>137</v>
      </c>
    </row>
    <row r="38" spans="2:3" ht="16" x14ac:dyDescent="0.2">
      <c r="B38" s="182" t="s">
        <v>1058</v>
      </c>
      <c r="C38" s="182" t="s">
        <v>280</v>
      </c>
    </row>
    <row r="39" spans="2:3" ht="16" x14ac:dyDescent="0.2">
      <c r="B39" s="182" t="s">
        <v>1060</v>
      </c>
      <c r="C39" s="182" t="s">
        <v>280</v>
      </c>
    </row>
    <row r="40" spans="2:3" ht="16" x14ac:dyDescent="0.2">
      <c r="B40" s="182" t="s">
        <v>1063</v>
      </c>
      <c r="C40" s="182" t="s">
        <v>280</v>
      </c>
    </row>
    <row r="41" spans="2:3" ht="16" x14ac:dyDescent="0.2">
      <c r="B41" s="182" t="s">
        <v>551</v>
      </c>
      <c r="C41" s="182" t="s">
        <v>280</v>
      </c>
    </row>
    <row r="42" spans="2:3" ht="16" x14ac:dyDescent="0.2">
      <c r="B42" s="182" t="s">
        <v>1079</v>
      </c>
      <c r="C42" s="182" t="s">
        <v>1067</v>
      </c>
    </row>
    <row r="43" spans="2:3" ht="16" x14ac:dyDescent="0.2">
      <c r="B43" s="182" t="s">
        <v>1039</v>
      </c>
      <c r="C43" s="182" t="s">
        <v>1067</v>
      </c>
    </row>
    <row r="44" spans="2:3" ht="16" x14ac:dyDescent="0.2">
      <c r="B44" s="182" t="s">
        <v>840</v>
      </c>
      <c r="C44" s="182" t="s">
        <v>280</v>
      </c>
    </row>
    <row r="45" spans="2:3" ht="16" x14ac:dyDescent="0.2">
      <c r="B45" s="182" t="s">
        <v>487</v>
      </c>
      <c r="C45" s="182" t="s">
        <v>1067</v>
      </c>
    </row>
    <row r="46" spans="2:3" ht="16" x14ac:dyDescent="0.2">
      <c r="B46" s="182" t="s">
        <v>507</v>
      </c>
      <c r="C46" s="182" t="s">
        <v>1067</v>
      </c>
    </row>
    <row r="47" spans="2:3" ht="16" x14ac:dyDescent="0.2">
      <c r="B47" s="182" t="s">
        <v>834</v>
      </c>
      <c r="C47" s="182" t="s">
        <v>1067</v>
      </c>
    </row>
    <row r="48" spans="2:3" ht="16" x14ac:dyDescent="0.2">
      <c r="B48" s="182" t="s">
        <v>1070</v>
      </c>
      <c r="C48" s="182" t="s">
        <v>1067</v>
      </c>
    </row>
    <row r="49" spans="2:3" ht="16" x14ac:dyDescent="0.2">
      <c r="B49" s="182" t="s">
        <v>692</v>
      </c>
      <c r="C49" s="182" t="s">
        <v>1068</v>
      </c>
    </row>
    <row r="50" spans="2:3" ht="16" x14ac:dyDescent="0.2">
      <c r="B50" s="182" t="s">
        <v>1017</v>
      </c>
      <c r="C50" s="182" t="s">
        <v>1067</v>
      </c>
    </row>
    <row r="51" spans="2:3" ht="16" x14ac:dyDescent="0.2">
      <c r="B51" s="182" t="s">
        <v>839</v>
      </c>
      <c r="C51" s="182" t="s">
        <v>1067</v>
      </c>
    </row>
    <row r="52" spans="2:3" ht="16" x14ac:dyDescent="0.2">
      <c r="B52" s="182" t="s">
        <v>845</v>
      </c>
      <c r="C52" s="182" t="s">
        <v>1067</v>
      </c>
    </row>
    <row r="53" spans="2:3" ht="16" x14ac:dyDescent="0.2">
      <c r="B53" s="182" t="s">
        <v>1059</v>
      </c>
      <c r="C53" s="187" t="s">
        <v>1067</v>
      </c>
    </row>
    <row r="54" spans="2:3" ht="16" x14ac:dyDescent="0.2">
      <c r="B54" s="182" t="s">
        <v>1075</v>
      </c>
      <c r="C54" s="182" t="s">
        <v>1071</v>
      </c>
    </row>
    <row r="55" spans="2:3" ht="16" x14ac:dyDescent="0.2">
      <c r="B55" s="182" t="s">
        <v>1073</v>
      </c>
      <c r="C55" s="182" t="s">
        <v>1071</v>
      </c>
    </row>
    <row r="56" spans="2:3" ht="16" x14ac:dyDescent="0.2">
      <c r="B56" s="182" t="s">
        <v>1074</v>
      </c>
      <c r="C56" s="182" t="s">
        <v>1071</v>
      </c>
    </row>
    <row r="57" spans="2:3" ht="16" x14ac:dyDescent="0.2">
      <c r="B57" s="182" t="s">
        <v>1076</v>
      </c>
      <c r="C57" s="182" t="s">
        <v>1071</v>
      </c>
    </row>
    <row r="58" spans="2:3" ht="16" x14ac:dyDescent="0.2">
      <c r="B58" s="182" t="s">
        <v>1072</v>
      </c>
      <c r="C58" s="187" t="s">
        <v>1071</v>
      </c>
    </row>
  </sheetData>
  <conditionalFormatting sqref="B14:B15 B5:B7 B32 B23 B25 B34 B2:B3 B12 B18:B21 B43 B9">
    <cfRule type="containsText" dxfId="49" priority="412" operator="containsText" text="saknas">
      <formula>NOT(ISERROR(SEARCH("saknas",B2)))</formula>
    </cfRule>
  </conditionalFormatting>
  <conditionalFormatting sqref="B14:B15 B5:B7 B32 B23 B25 B34 B2:B3 B12 B18:B21 B43 B9">
    <cfRule type="containsText" dxfId="48" priority="410" operator="containsText" text="ej angivet">
      <formula>NOT(ISERROR(SEARCH("ej angivet",B2)))</formula>
    </cfRule>
    <cfRule type="cellIs" dxfId="47" priority="411" operator="equal">
      <formula>""""""</formula>
    </cfRule>
  </conditionalFormatting>
  <conditionalFormatting sqref="B17">
    <cfRule type="containsText" dxfId="46" priority="409" operator="containsText" text="saknas">
      <formula>NOT(ISERROR(SEARCH("saknas",B17)))</formula>
    </cfRule>
  </conditionalFormatting>
  <conditionalFormatting sqref="B17">
    <cfRule type="containsText" dxfId="45" priority="407" operator="containsText" text="ej angivet">
      <formula>NOT(ISERROR(SEARCH("ej angivet",B17)))</formula>
    </cfRule>
    <cfRule type="cellIs" dxfId="44" priority="408" operator="equal">
      <formula>""""""</formula>
    </cfRule>
  </conditionalFormatting>
  <conditionalFormatting sqref="B10:B11">
    <cfRule type="containsText" dxfId="43" priority="403" operator="containsText" text="saknas">
      <formula>NOT(ISERROR(SEARCH("saknas",B10)))</formula>
    </cfRule>
  </conditionalFormatting>
  <conditionalFormatting sqref="B10:B11">
    <cfRule type="containsText" dxfId="42" priority="401" operator="containsText" text="ej angivet">
      <formula>NOT(ISERROR(SEARCH("ej angivet",B10)))</formula>
    </cfRule>
    <cfRule type="cellIs" dxfId="41" priority="402" operator="equal">
      <formula>""""""</formula>
    </cfRule>
  </conditionalFormatting>
  <conditionalFormatting sqref="B4 B8 B31">
    <cfRule type="containsText" dxfId="40" priority="390" operator="containsText" text="saknas">
      <formula>NOT(ISERROR(SEARCH("saknas",B4)))</formula>
    </cfRule>
  </conditionalFormatting>
  <conditionalFormatting sqref="B4 B8 B31">
    <cfRule type="containsText" dxfId="39" priority="388" operator="containsText" text="ej angivet">
      <formula>NOT(ISERROR(SEARCH("ej angivet",B4)))</formula>
    </cfRule>
    <cfRule type="cellIs" dxfId="38" priority="389" operator="equal">
      <formula>""""""</formula>
    </cfRule>
  </conditionalFormatting>
  <conditionalFormatting sqref="B33">
    <cfRule type="containsText" dxfId="37" priority="384" operator="containsText" text="saknas">
      <formula>NOT(ISERROR(SEARCH("saknas",B33)))</formula>
    </cfRule>
  </conditionalFormatting>
  <conditionalFormatting sqref="B33">
    <cfRule type="containsText" dxfId="36" priority="382" operator="containsText" text="ej angivet">
      <formula>NOT(ISERROR(SEARCH("ej angivet",B33)))</formula>
    </cfRule>
    <cfRule type="cellIs" dxfId="35" priority="383" operator="equal">
      <formula>""""""</formula>
    </cfRule>
  </conditionalFormatting>
  <conditionalFormatting sqref="B22">
    <cfRule type="containsText" dxfId="34" priority="273" operator="containsText" text="saknas">
      <formula>NOT(ISERROR(SEARCH("saknas",B22)))</formula>
    </cfRule>
  </conditionalFormatting>
  <conditionalFormatting sqref="B22">
    <cfRule type="containsText" dxfId="33" priority="271" operator="containsText" text="ej angivet">
      <formula>NOT(ISERROR(SEARCH("ej angivet",B22)))</formula>
    </cfRule>
    <cfRule type="cellIs" dxfId="32" priority="272" operator="equal">
      <formula>""""""</formula>
    </cfRule>
  </conditionalFormatting>
  <conditionalFormatting sqref="B24">
    <cfRule type="containsText" dxfId="31" priority="270" operator="containsText" text="saknas">
      <formula>NOT(ISERROR(SEARCH("saknas",B24)))</formula>
    </cfRule>
  </conditionalFormatting>
  <conditionalFormatting sqref="B24">
    <cfRule type="containsText" dxfId="30" priority="268" operator="containsText" text="ej angivet">
      <formula>NOT(ISERROR(SEARCH("ej angivet",B24)))</formula>
    </cfRule>
    <cfRule type="cellIs" dxfId="29" priority="269" operator="equal">
      <formula>""""""</formula>
    </cfRule>
  </conditionalFormatting>
  <conditionalFormatting sqref="B28">
    <cfRule type="containsText" dxfId="28" priority="267" operator="containsText" text="saknas">
      <formula>NOT(ISERROR(SEARCH("saknas",B28)))</formula>
    </cfRule>
  </conditionalFormatting>
  <conditionalFormatting sqref="B28">
    <cfRule type="containsText" dxfId="27" priority="265" operator="containsText" text="ej angivet">
      <formula>NOT(ISERROR(SEARCH("ej angivet",B28)))</formula>
    </cfRule>
    <cfRule type="cellIs" dxfId="26" priority="266" operator="equal">
      <formula>""""""</formula>
    </cfRule>
  </conditionalFormatting>
  <conditionalFormatting sqref="B40 B38 B35">
    <cfRule type="containsText" dxfId="25" priority="162" operator="containsText" text="saknas">
      <formula>NOT(ISERROR(SEARCH("saknas",B35)))</formula>
    </cfRule>
  </conditionalFormatting>
  <conditionalFormatting sqref="B40 B38 B35">
    <cfRule type="containsText" dxfId="24" priority="160" operator="containsText" text="ej angivet">
      <formula>NOT(ISERROR(SEARCH("ej angivet",B35)))</formula>
    </cfRule>
    <cfRule type="cellIs" dxfId="23" priority="161" operator="equal">
      <formula>""""""</formula>
    </cfRule>
  </conditionalFormatting>
  <conditionalFormatting sqref="B39">
    <cfRule type="containsText" dxfId="22" priority="156" operator="containsText" text="saknas">
      <formula>NOT(ISERROR(SEARCH("saknas",B39)))</formula>
    </cfRule>
  </conditionalFormatting>
  <conditionalFormatting sqref="B39">
    <cfRule type="containsText" dxfId="21" priority="154" operator="containsText" text="ej angivet">
      <formula>NOT(ISERROR(SEARCH("ej angivet",B39)))</formula>
    </cfRule>
    <cfRule type="cellIs" dxfId="20" priority="155" operator="equal">
      <formula>""""""</formula>
    </cfRule>
  </conditionalFormatting>
  <conditionalFormatting sqref="B36">
    <cfRule type="containsText" dxfId="19" priority="153" operator="containsText" text="saknas">
      <formula>NOT(ISERROR(SEARCH("saknas",B36)))</formula>
    </cfRule>
  </conditionalFormatting>
  <conditionalFormatting sqref="B36">
    <cfRule type="containsText" dxfId="18" priority="151" operator="containsText" text="ej angivet">
      <formula>NOT(ISERROR(SEARCH("ej angivet",B36)))</formula>
    </cfRule>
    <cfRule type="cellIs" dxfId="17" priority="152" operator="equal">
      <formula>""""""</formula>
    </cfRule>
  </conditionalFormatting>
  <conditionalFormatting sqref="B41">
    <cfRule type="containsText" dxfId="16" priority="147" operator="containsText" text="saknas">
      <formula>NOT(ISERROR(SEARCH("saknas",B41)))</formula>
    </cfRule>
  </conditionalFormatting>
  <conditionalFormatting sqref="B41">
    <cfRule type="containsText" dxfId="15" priority="145" operator="containsText" text="ej angivet">
      <formula>NOT(ISERROR(SEARCH("ej angivet",B41)))</formula>
    </cfRule>
    <cfRule type="cellIs" dxfId="14" priority="146" operator="equal">
      <formula>""""""</formula>
    </cfRule>
  </conditionalFormatting>
  <conditionalFormatting sqref="B42">
    <cfRule type="containsText" dxfId="13" priority="141" operator="containsText" text="saknas">
      <formula>NOT(ISERROR(SEARCH("saknas",B42)))</formula>
    </cfRule>
  </conditionalFormatting>
  <conditionalFormatting sqref="B42">
    <cfRule type="containsText" dxfId="12" priority="139" operator="containsText" text="ej angivet">
      <formula>NOT(ISERROR(SEARCH("ej angivet",B42)))</formula>
    </cfRule>
    <cfRule type="cellIs" dxfId="11" priority="140" operator="equal">
      <formula>""""""</formula>
    </cfRule>
  </conditionalFormatting>
  <conditionalFormatting sqref="B13">
    <cfRule type="containsText" dxfId="10" priority="9" operator="containsText" text="saknas">
      <formula>NOT(ISERROR(SEARCH("saknas",B13)))</formula>
    </cfRule>
  </conditionalFormatting>
  <conditionalFormatting sqref="B13">
    <cfRule type="containsText" dxfId="9" priority="7" operator="containsText" text="ej angivet">
      <formula>NOT(ISERROR(SEARCH("ej angivet",B13)))</formula>
    </cfRule>
    <cfRule type="cellIs" dxfId="8" priority="8" operator="equal">
      <formula>""""""</formula>
    </cfRule>
  </conditionalFormatting>
  <conditionalFormatting sqref="B44:B58">
    <cfRule type="containsText" dxfId="7" priority="3" operator="containsText" text="saknas">
      <formula>NOT(ISERROR(SEARCH("saknas",B44)))</formula>
    </cfRule>
  </conditionalFormatting>
  <conditionalFormatting sqref="B44:B58">
    <cfRule type="containsText" dxfId="6" priority="1" operator="containsText" text="ej angivet">
      <formula>NOT(ISERROR(SEARCH("ej angivet",B44)))</formula>
    </cfRule>
    <cfRule type="cellIs" dxfId="5" priority="2" operator="equal">
      <formula>""""""</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5</vt:i4>
      </vt:variant>
      <vt:variant>
        <vt:lpstr>Namngivna områden</vt:lpstr>
      </vt:variant>
      <vt:variant>
        <vt:i4>7</vt:i4>
      </vt:variant>
    </vt:vector>
  </HeadingPairs>
  <TitlesOfParts>
    <vt:vector size="12" baseType="lpstr">
      <vt:lpstr>Instruktioner</vt:lpstr>
      <vt:lpstr>Pilotdiagnoser</vt:lpstr>
      <vt:lpstr>Per diagnos</vt:lpstr>
      <vt:lpstr>Bibliotek</vt:lpstr>
      <vt:lpstr>Källförteckning</vt:lpstr>
      <vt:lpstr>Bibliotek!_Hlk489954883</vt:lpstr>
      <vt:lpstr>Bibliotek!_Hlk490485438</vt:lpstr>
      <vt:lpstr>Bibliotek!_Hlk490490300</vt:lpstr>
      <vt:lpstr>Bibliotek!_Toc497097736</vt:lpstr>
      <vt:lpstr>Bibliotek!_Toc497097751</vt:lpstr>
      <vt:lpstr>Bibliotek!OLE_LINK14</vt:lpstr>
      <vt:lpstr>Pilotdiagnoser!Utskriftsområde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Juréen Katarina</dc:creator>
  <cp:lastModifiedBy>Christian Hilmersson</cp:lastModifiedBy>
  <cp:lastPrinted>2018-05-17T14:33:42Z</cp:lastPrinted>
  <dcterms:created xsi:type="dcterms:W3CDTF">2017-06-05T13:25:42Z</dcterms:created>
  <dcterms:modified xsi:type="dcterms:W3CDTF">2019-05-13T00:40:17Z</dcterms:modified>
</cp:coreProperties>
</file>