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ohap\Downloads\"/>
    </mc:Choice>
  </mc:AlternateContent>
  <xr:revisionPtr revIDLastSave="0" documentId="13_ncr:1_{73976C4F-06D1-4762-B6DB-0CF161C2DCE4}" xr6:coauthVersionLast="47" xr6:coauthVersionMax="47" xr10:uidLastSave="{00000000-0000-0000-0000-000000000000}"/>
  <bookViews>
    <workbookView xWindow="-110" yWindow="-110" windowWidth="19420" windowHeight="10300" firstSheet="1" activeTab="1" xr2:uid="{61F2497C-E6C4-4A4E-B341-D084C81A6598}"/>
  </bookViews>
  <sheets>
    <sheet name="PIVOT REPORT" sheetId="1" r:id="rId1"/>
    <sheet name="DASHBOARD" sheetId="2" r:id="rId2"/>
    <sheet name="DAILY ER NO OF PATIENTS" sheetId="3" r:id="rId3"/>
    <sheet name="AVG WAIT TIME DAILY TREND" sheetId="4" r:id="rId4"/>
    <sheet name="SATISFACTION SCORE" sheetId="5" r:id="rId5"/>
  </sheets>
  <definedNames>
    <definedName name="Slicer_Date__Month">#N/A</definedName>
    <definedName name="Slicer_Date__Year">#N/A</definedName>
  </definedNames>
  <calcPr calcId="191029"/>
  <pivotCaches>
    <pivotCache cacheId="379" r:id="rId6"/>
    <pivotCache cacheId="382" r:id="rId7"/>
    <pivotCache cacheId="385" r:id="rId8"/>
    <pivotCache cacheId="388" r:id="rId9"/>
    <pivotCache cacheId="391" r:id="rId10"/>
    <pivotCache cacheId="394" r:id="rId11"/>
    <pivotCache cacheId="397" r:id="rId12"/>
    <pivotCache cacheId="400" r:id="rId13"/>
    <pivotCache cacheId="403" r:id="rId14"/>
    <pivotCache cacheId="406" r:id="rId15"/>
    <pivotCache cacheId="409" r:id="rId16"/>
    <pivotCache cacheId="412" r:id="rId17"/>
  </pivotCaches>
  <fileRecoveryPr repairLoad="1"/>
  <extLst>
    <ext xmlns:x14="http://schemas.microsoft.com/office/spreadsheetml/2009/9/main" uri="{876F7934-8845-4945-9796-88D515C7AA90}">
      <x14:pivotCaches>
        <pivotCache cacheId="135"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89963b8-db4b-4ca7-9a5d-389fc394d9bb" name="Hospital Emergency Room Data" connection="Query - Hospital Emergency Room Data"/>
          <x15:modelTable id="Calendar_Table_772019c1-674d-472b-818b-0503224be26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7" i="1" l="1"/>
  <c r="B38" i="1"/>
  <c r="C38" i="1"/>
  <c r="A38" i="1"/>
  <c r="C37" i="1"/>
  <c r="A3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85232A-B054-4BDE-81B4-A470AB866CF9}" name="Query - Calendar_Table" description="Connection to the 'Calendar_Table' query in the workbook." type="100" refreshedVersion="8" minRefreshableVersion="5">
    <extLst>
      <ext xmlns:x15="http://schemas.microsoft.com/office/spreadsheetml/2010/11/main" uri="{DE250136-89BD-433C-8126-D09CA5730AF9}">
        <x15:connection id="7d434157-2bcf-41d5-9f47-02cfb2478f11">
          <x15:oledbPr connection="Provider=Microsoft.Mashup.OleDb.1;Data Source=$Workbook$;Location=Calendar_Table;Extended Properties=&quot;&quot;">
            <x15:dbTables>
              <x15:dbTable name="Calendar_Table"/>
            </x15:dbTables>
          </x15:oledbPr>
        </x15:connection>
      </ext>
    </extLst>
  </connection>
  <connection id="2" xr16:uid="{87847047-965D-4BA4-9ADF-F68DECFFEB3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af357b4-aa9d-4dbc-95c7-901255ec440a"/>
      </ext>
    </extLst>
  </connection>
  <connection id="3" xr16:uid="{A6C1EE51-6876-4A3F-80C9-8AA94CC1162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<sst xmlns="http://schemas.openxmlformats.org/spreadsheetml/2006/main" count="152" uniqueCount="76">
  <si>
    <t>Row Labels</t>
  </si>
  <si>
    <t>Grand Total</t>
  </si>
  <si>
    <t>Distinct Count of Patient Id</t>
  </si>
  <si>
    <t>No.of Patients</t>
  </si>
  <si>
    <t>Average of Patient Waittime</t>
  </si>
  <si>
    <t>Average of Patient Satisfaction Score</t>
  </si>
  <si>
    <t>DAILY TRENDS OF NO OF PATIENTS</t>
  </si>
  <si>
    <t>use an area chart to track daily changes and highlight days with longer wait times and that might need improvements</t>
  </si>
  <si>
    <t>Showing a daily trend with an area sparklline to spot patterns like busy or seasonal trends</t>
  </si>
  <si>
    <t>AVERAGE WAIT TIME</t>
  </si>
  <si>
    <t>PATIENT SATISFACTION SCORE</t>
  </si>
  <si>
    <t>Use an area sparkline to show trends, spot drops in satisfaction, and link them to busy times or challenges.</t>
  </si>
  <si>
    <t>Count of Patient Admission Flag</t>
  </si>
  <si>
    <t>Admitted</t>
  </si>
  <si>
    <t>Not Admitted</t>
  </si>
  <si>
    <t>Count of Patient Admission Flag2</t>
  </si>
  <si>
    <t>Admission Status</t>
  </si>
  <si>
    <t>No.Of Patients</t>
  </si>
  <si>
    <t>% Status</t>
  </si>
  <si>
    <t>0-09</t>
  </si>
  <si>
    <t>10-19</t>
  </si>
  <si>
    <t>20-29</t>
  </si>
  <si>
    <t>30-39</t>
  </si>
  <si>
    <t>40-49</t>
  </si>
  <si>
    <t>50-59</t>
  </si>
  <si>
    <t>60-69</t>
  </si>
  <si>
    <t>70-79</t>
  </si>
  <si>
    <t>Count of Age Group</t>
  </si>
  <si>
    <t>AGE GROUP ANALYSIS</t>
  </si>
  <si>
    <t>Delay</t>
  </si>
  <si>
    <t>Ontime</t>
  </si>
  <si>
    <t>Count of Patient Attend Status</t>
  </si>
  <si>
    <t>Male</t>
  </si>
  <si>
    <t>Count of Patient Gender</t>
  </si>
  <si>
    <t>Female</t>
  </si>
  <si>
    <t>ATTENDANCE STATUS</t>
  </si>
  <si>
    <t>GENDER</t>
  </si>
  <si>
    <t>Cardiology</t>
  </si>
  <si>
    <t>Gastroenterology</t>
  </si>
  <si>
    <t>General Practice</t>
  </si>
  <si>
    <t>Neurology</t>
  </si>
  <si>
    <t>None</t>
  </si>
  <si>
    <t>Orthopedics</t>
  </si>
  <si>
    <t>Physiotherapy</t>
  </si>
  <si>
    <t>Renal</t>
  </si>
  <si>
    <t>Count of Department Referral</t>
  </si>
  <si>
    <t>2024</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</si>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</sst>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0" fontId="0" fillId="0" borderId="0" xfId="0" applyNumberFormat="1"/>
    <xf numFmtId="0" fontId="2" fillId="3" borderId="0" xfId="0" applyFont="1" applyFill="1" applyAlignment="1">
      <alignment horizontal="center" vertical="center"/>
    </xf>
    <xf numFmtId="0" fontId="0" fillId="3" borderId="0" xfId="0" applyFill="1" applyAlignment="1">
      <alignment horizontal="center" vertical="center"/>
    </xf>
    <xf numFmtId="10" fontId="2" fillId="3" borderId="0" xfId="1" applyNumberFormat="1" applyFont="1" applyFill="1" applyAlignment="1">
      <alignment horizontal="center" vertical="center"/>
    </xf>
    <xf numFmtId="1"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NumberFormat="1"/>
  </cellXfs>
  <cellStyles count="2">
    <cellStyle name="Normal" xfId="0" builtinId="0"/>
    <cellStyle name="Percent" xfId="1" builtinId="5"/>
  </cellStyles>
  <dxfs count="113">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14"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1" formatCode="0"/>
    </dxf>
    <dxf>
      <font>
        <b/>
        <color theme="1"/>
      </font>
      <border>
        <bottom style="thin">
          <color theme="9"/>
        </bottom>
        <vertical/>
        <horizontal/>
      </border>
    </dxf>
    <dxf>
      <font>
        <sz val="8"/>
        <color theme="1"/>
      </font>
      <fill>
        <patternFill>
          <bgColor theme="1" tint="0.34998626667073579"/>
        </patternFill>
      </fill>
      <border diagonalUp="0" diagonalDown="0">
        <left/>
        <right/>
        <top/>
        <bottom/>
        <vertical/>
        <horizontal/>
      </border>
    </dxf>
  </dxfs>
  <tableStyles count="1" defaultTableStyle="TableStyleMedium2" defaultPivotStyle="PivotStyleLight16">
    <tableStyle name="MY STYLE" pivot="0" table="0" count="10" xr9:uid="{A53E0448-BDAA-46C5-A559-4471AE48E8B6}">
      <tableStyleElement type="wholeTable" dxfId="112"/>
      <tableStyleElement type="headerRow" dxfId="1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B9133DB-8A1F-4C35-8C6F-F3359828D56C}"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41840375586854461"/>
                  <c:h val="0.3995725534308211"/>
                </c:manualLayout>
              </c15:layout>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CCC432-CAFF-4143-A570-D6F86D4A2035}"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9023474178403766"/>
                  <c:h val="0.3995725534308211"/>
                </c:manualLayout>
              </c15:layout>
              <c15:dlblFieldTable/>
              <c15:showDataLabelsRange val="1"/>
            </c:ext>
          </c:extLst>
        </c:dLbl>
      </c:pivotFmt>
    </c:pivotFmts>
    <c:plotArea>
      <c:layout>
        <c:manualLayout>
          <c:layoutTarget val="inner"/>
          <c:xMode val="edge"/>
          <c:yMode val="edge"/>
          <c:x val="0"/>
          <c:y val="9.7345132743362831E-2"/>
          <c:w val="0.93618897637795273"/>
          <c:h val="0.80530973451327437"/>
        </c:manualLayout>
      </c:layout>
      <c:barChart>
        <c:barDir val="bar"/>
        <c:grouping val="clustered"/>
        <c:varyColors val="0"/>
        <c:ser>
          <c:idx val="0"/>
          <c:order val="0"/>
          <c:tx>
            <c:strRef>
              <c:f>'PIVOT REPORT'!$C$17:$C$18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F9FE-4899-A646-43B07EAA42AA}"/>
              </c:ext>
            </c:extLst>
          </c:dPt>
          <c:dPt>
            <c:idx val="1"/>
            <c:invertIfNegative val="0"/>
            <c:bubble3D val="0"/>
            <c:extLst>
              <c:ext xmlns:c16="http://schemas.microsoft.com/office/drawing/2014/chart" uri="{C3380CC4-5D6E-409C-BE32-E72D297353CC}">
                <c16:uniqueId val="{00000003-F9FE-4899-A646-43B07EAA42AA}"/>
              </c:ext>
            </c:extLst>
          </c:dPt>
          <c:dLbls>
            <c:dLbl>
              <c:idx val="0"/>
              <c:tx>
                <c:rich>
                  <a:bodyPr/>
                  <a:lstStyle/>
                  <a:p>
                    <a:fld id="{58CCC432-CAFF-4143-A570-D6F86D4A203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39023474178403766"/>
                      <c:h val="0.3995725534308211"/>
                    </c:manualLayout>
                  </c15:layout>
                  <c15:dlblFieldTable/>
                  <c15:showDataLabelsRange val="1"/>
                </c:ext>
                <c:ext xmlns:c16="http://schemas.microsoft.com/office/drawing/2014/chart" uri="{C3380CC4-5D6E-409C-BE32-E72D297353CC}">
                  <c16:uniqueId val="{00000004-F9FE-4899-A646-43B07EAA42AA}"/>
                </c:ext>
              </c:extLst>
            </c:dLbl>
            <c:dLbl>
              <c:idx val="1"/>
              <c:tx>
                <c:rich>
                  <a:bodyPr/>
                  <a:lstStyle/>
                  <a:p>
                    <a:fld id="{9B9133DB-8A1F-4C35-8C6F-F3359828D56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41840375586854461"/>
                      <c:h val="0.3995725534308211"/>
                    </c:manualLayout>
                  </c15:layout>
                  <c15:dlblFieldTable/>
                  <c15:showDataLabelsRange val="1"/>
                </c:ext>
                <c:ext xmlns:c16="http://schemas.microsoft.com/office/drawing/2014/chart" uri="{C3380CC4-5D6E-409C-BE32-E72D297353CC}">
                  <c16:uniqueId val="{00000003-F9FE-4899-A646-43B07EAA42AA}"/>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REPORT'!$C$17:$C$18</c:f>
              <c:strCache>
                <c:ptCount val="2"/>
                <c:pt idx="0">
                  <c:v>Admitted</c:v>
                </c:pt>
                <c:pt idx="1">
                  <c:v>Not Admitted</c:v>
                </c:pt>
              </c:strCache>
            </c:strRef>
          </c:cat>
          <c:val>
            <c:numRef>
              <c:f>'PIVOT REPORT'!$C$17:$C$18</c:f>
              <c:numCache>
                <c:formatCode>0.00</c:formatCode>
                <c:ptCount val="2"/>
                <c:pt idx="0">
                  <c:v>224</c:v>
                </c:pt>
                <c:pt idx="1">
                  <c:v>207</c:v>
                </c:pt>
              </c:numCache>
            </c:numRef>
          </c:val>
          <c:extLst>
            <c:ext xmlns:c15="http://schemas.microsoft.com/office/drawing/2012/chart" uri="{02D57815-91ED-43cb-92C2-25804820EDAC}">
              <c15:datalabelsRange>
                <c15:f>'PIVOT REPORT'!$C$17:$C$18</c15:f>
                <c15:dlblRangeCache>
                  <c:ptCount val="2"/>
                  <c:pt idx="0">
                    <c:v>51.97%</c:v>
                  </c:pt>
                  <c:pt idx="1">
                    <c:v>48.03%</c:v>
                  </c:pt>
                </c15:dlblRangeCache>
              </c15:datalabelsRange>
            </c:ext>
            <c:ext xmlns:c16="http://schemas.microsoft.com/office/drawing/2014/chart" uri="{C3380CC4-5D6E-409C-BE32-E72D297353CC}">
              <c16:uniqueId val="{00000000-F9FE-4899-A646-43B07EAA42AA}"/>
            </c:ext>
          </c:extLst>
        </c:ser>
        <c:ser>
          <c:idx val="1"/>
          <c:order val="1"/>
          <c:tx>
            <c:strRef>
              <c:f>'PIVOT REPORT'!$C$17:$C$18</c:f>
              <c:strCache>
                <c:ptCount val="1"/>
                <c:pt idx="0">
                  <c:v>Count of Patient Admission Flag2</c:v>
                </c:pt>
              </c:strCache>
            </c:strRef>
          </c:tx>
          <c:spPr>
            <a:solidFill>
              <a:schemeClr val="accent2"/>
            </a:solidFill>
            <a:ln>
              <a:noFill/>
            </a:ln>
            <a:effectLst/>
          </c:spPr>
          <c:invertIfNegative val="0"/>
          <c:cat>
            <c:strRef>
              <c:f>'PIVOT REPORT'!$C$17:$C$18</c:f>
              <c:strCache>
                <c:ptCount val="2"/>
                <c:pt idx="0">
                  <c:v>Admitted</c:v>
                </c:pt>
                <c:pt idx="1">
                  <c:v>Not Admitted</c:v>
                </c:pt>
              </c:strCache>
            </c:strRef>
          </c:cat>
          <c:val>
            <c:numRef>
              <c:f>'PIVOT REPORT'!$C$17:$C$18</c:f>
              <c:numCache>
                <c:formatCode>0.00%</c:formatCode>
                <c:ptCount val="2"/>
                <c:pt idx="0">
                  <c:v>0.51972157772621808</c:v>
                </c:pt>
                <c:pt idx="1">
                  <c:v>0.48027842227378192</c:v>
                </c:pt>
              </c:numCache>
            </c:numRef>
          </c:val>
          <c:extLst>
            <c:ext xmlns:c16="http://schemas.microsoft.com/office/drawing/2014/chart" uri="{C3380CC4-5D6E-409C-BE32-E72D297353CC}">
              <c16:uniqueId val="{00000001-F9FE-4899-A646-43B07EAA42AA}"/>
            </c:ext>
          </c:extLst>
        </c:ser>
        <c:dLbls>
          <c:showLegendKey val="0"/>
          <c:showVal val="0"/>
          <c:showCatName val="0"/>
          <c:showSerName val="0"/>
          <c:showPercent val="0"/>
          <c:showBubbleSize val="0"/>
        </c:dLbls>
        <c:gapWidth val="0"/>
        <c:axId val="1366841647"/>
        <c:axId val="1366842607"/>
      </c:barChart>
      <c:catAx>
        <c:axId val="1366841647"/>
        <c:scaling>
          <c:orientation val="minMax"/>
        </c:scaling>
        <c:delete val="1"/>
        <c:axPos val="l"/>
        <c:numFmt formatCode="General" sourceLinked="1"/>
        <c:majorTickMark val="none"/>
        <c:minorTickMark val="none"/>
        <c:tickLblPos val="nextTo"/>
        <c:crossAx val="1366842607"/>
        <c:crosses val="autoZero"/>
        <c:auto val="1"/>
        <c:lblAlgn val="ctr"/>
        <c:lblOffset val="100"/>
        <c:noMultiLvlLbl val="0"/>
      </c:catAx>
      <c:valAx>
        <c:axId val="1366842607"/>
        <c:scaling>
          <c:orientation val="minMax"/>
        </c:scaling>
        <c:delete val="1"/>
        <c:axPos val="b"/>
        <c:numFmt formatCode="0.00" sourceLinked="1"/>
        <c:majorTickMark val="none"/>
        <c:minorTickMark val="none"/>
        <c:tickLblPos val="nextTo"/>
        <c:crossAx val="136684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REPORT!PivotTable5</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599837000814993E-2"/>
          <c:y val="0.15094326808305444"/>
          <c:w val="0.92828035859820701"/>
          <c:h val="0.56384526702016935"/>
        </c:manualLayout>
      </c:layout>
      <c:areaChart>
        <c:grouping val="standard"/>
        <c:varyColors val="0"/>
        <c:ser>
          <c:idx val="0"/>
          <c:order val="0"/>
          <c:tx>
            <c:strRef>
              <c:f>'PIVOT REPORT'!$I$2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REPORT'!$H$3:$H$32</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REPORT'!$I$3:$I$32</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2-A2AE-451B-AD6B-CFEB174CD43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03347663"/>
        <c:axId val="1903340463"/>
      </c:areaChart>
      <c:catAx>
        <c:axId val="190334766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3340463"/>
        <c:crosses val="autoZero"/>
        <c:auto val="1"/>
        <c:lblAlgn val="ctr"/>
        <c:lblOffset val="100"/>
        <c:noMultiLvlLbl val="0"/>
      </c:catAx>
      <c:valAx>
        <c:axId val="1903340463"/>
        <c:scaling>
          <c:orientation val="minMax"/>
        </c:scaling>
        <c:delete val="1"/>
        <c:axPos val="l"/>
        <c:numFmt formatCode="0.00" sourceLinked="1"/>
        <c:majorTickMark val="out"/>
        <c:minorTickMark val="none"/>
        <c:tickLblPos val="nextTo"/>
        <c:crossAx val="1903347663"/>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REPORT!PivotTable6</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872314766463978E-2"/>
          <c:y val="0.11710558051754619"/>
          <c:w val="0.95902773022937349"/>
          <c:h val="0.88289441948245384"/>
        </c:manualLayout>
      </c:layout>
      <c:areaChart>
        <c:grouping val="standard"/>
        <c:varyColors val="0"/>
        <c:ser>
          <c:idx val="0"/>
          <c:order val="0"/>
          <c:tx>
            <c:strRef>
              <c:f>'PIVOT REPORT'!$L$2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REPORT'!$K$3:$K$31</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REPORT'!$L$3:$L$31</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0AE6-44B6-B459-C9566B190AE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66846927"/>
        <c:axId val="1366847887"/>
      </c:areaChart>
      <c:catAx>
        <c:axId val="136684692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66847887"/>
        <c:crosses val="autoZero"/>
        <c:auto val="1"/>
        <c:lblAlgn val="ctr"/>
        <c:lblOffset val="100"/>
        <c:noMultiLvlLbl val="0"/>
      </c:catAx>
      <c:valAx>
        <c:axId val="1366847887"/>
        <c:scaling>
          <c:orientation val="minMax"/>
        </c:scaling>
        <c:delete val="1"/>
        <c:axPos val="l"/>
        <c:numFmt formatCode="0.00" sourceLinked="1"/>
        <c:majorTickMark val="out"/>
        <c:minorTickMark val="none"/>
        <c:tickLblPos val="nextTo"/>
        <c:crossAx val="13668469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8835719561877E-2"/>
          <c:y val="0"/>
          <c:w val="0.83394162016215745"/>
          <c:h val="0.9798775153105862"/>
        </c:manualLayout>
      </c:layout>
      <c:areaChart>
        <c:grouping val="standard"/>
        <c:varyColors val="0"/>
        <c:ser>
          <c:idx val="0"/>
          <c:order val="0"/>
          <c:tx>
            <c:strRef>
              <c:f>'PIVOT REPORT'!$E$2</c:f>
              <c:strCache>
                <c:ptCount val="1"/>
                <c:pt idx="0">
                  <c:v>Total</c:v>
                </c:pt>
              </c:strCache>
            </c:strRef>
          </c:tx>
          <c:spPr>
            <a:solidFill>
              <a:schemeClr val="accent1"/>
            </a:solidFill>
            <a:ln>
              <a:noFill/>
            </a:ln>
            <a:effectLst/>
          </c:spPr>
          <c:cat>
            <c:strRef>
              <c:f>'PIVOT REPORT'!$D$3:$D$32</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REPORT'!$E$3:$E$32</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25F5-49A3-B27F-3424966035A0}"/>
            </c:ext>
          </c:extLst>
        </c:ser>
        <c:dLbls>
          <c:showLegendKey val="0"/>
          <c:showVal val="0"/>
          <c:showCatName val="0"/>
          <c:showSerName val="0"/>
          <c:showPercent val="0"/>
          <c:showBubbleSize val="0"/>
        </c:dLbls>
        <c:axId val="1903347663"/>
        <c:axId val="1903340463"/>
      </c:areaChart>
      <c:catAx>
        <c:axId val="1903347663"/>
        <c:scaling>
          <c:orientation val="minMax"/>
        </c:scaling>
        <c:delete val="1"/>
        <c:axPos val="b"/>
        <c:numFmt formatCode="General" sourceLinked="1"/>
        <c:majorTickMark val="out"/>
        <c:minorTickMark val="none"/>
        <c:tickLblPos val="nextTo"/>
        <c:crossAx val="1903340463"/>
        <c:crosses val="autoZero"/>
        <c:auto val="1"/>
        <c:lblAlgn val="ctr"/>
        <c:lblOffset val="100"/>
        <c:noMultiLvlLbl val="0"/>
      </c:catAx>
      <c:valAx>
        <c:axId val="1903340463"/>
        <c:scaling>
          <c:orientation val="minMax"/>
        </c:scaling>
        <c:delete val="1"/>
        <c:axPos val="l"/>
        <c:numFmt formatCode="General" sourceLinked="1"/>
        <c:majorTickMark val="none"/>
        <c:minorTickMark val="none"/>
        <c:tickLblPos val="nextTo"/>
        <c:crossAx val="1903347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97962331970003E-2"/>
          <c:y val="0"/>
          <c:w val="0.93469383557373331"/>
          <c:h val="0.70731662349394808"/>
        </c:manualLayout>
      </c:layout>
      <c:areaChart>
        <c:grouping val="standard"/>
        <c:varyColors val="0"/>
        <c:ser>
          <c:idx val="0"/>
          <c:order val="0"/>
          <c:tx>
            <c:strRef>
              <c:f>'PIVOT REPORT'!$I$2</c:f>
              <c:strCache>
                <c:ptCount val="1"/>
                <c:pt idx="0">
                  <c:v>Total</c:v>
                </c:pt>
              </c:strCache>
            </c:strRef>
          </c:tx>
          <c:spPr>
            <a:solidFill>
              <a:schemeClr val="accent1"/>
            </a:solidFill>
            <a:ln>
              <a:noFill/>
            </a:ln>
            <a:effectLst/>
          </c:spPr>
          <c:cat>
            <c:strRef>
              <c:f>'PIVOT REPORT'!$H$3:$H$32</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REPORT'!$I$3:$I$32</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2777-4473-A975-925305BFE9B9}"/>
            </c:ext>
          </c:extLst>
        </c:ser>
        <c:dLbls>
          <c:showLegendKey val="0"/>
          <c:showVal val="0"/>
          <c:showCatName val="0"/>
          <c:showSerName val="0"/>
          <c:showPercent val="0"/>
          <c:showBubbleSize val="0"/>
        </c:dLbls>
        <c:axId val="2051710079"/>
        <c:axId val="2051699999"/>
      </c:areaChart>
      <c:catAx>
        <c:axId val="2051710079"/>
        <c:scaling>
          <c:orientation val="minMax"/>
        </c:scaling>
        <c:delete val="1"/>
        <c:axPos val="b"/>
        <c:numFmt formatCode="General" sourceLinked="1"/>
        <c:majorTickMark val="out"/>
        <c:minorTickMark val="none"/>
        <c:tickLblPos val="nextTo"/>
        <c:crossAx val="2051699999"/>
        <c:crosses val="autoZero"/>
        <c:auto val="1"/>
        <c:lblAlgn val="ctr"/>
        <c:lblOffset val="100"/>
        <c:noMultiLvlLbl val="0"/>
      </c:catAx>
      <c:valAx>
        <c:axId val="2051699999"/>
        <c:scaling>
          <c:orientation val="minMax"/>
        </c:scaling>
        <c:delete val="1"/>
        <c:axPos val="l"/>
        <c:numFmt formatCode="0.00" sourceLinked="1"/>
        <c:majorTickMark val="none"/>
        <c:minorTickMark val="none"/>
        <c:tickLblPos val="nextTo"/>
        <c:crossAx val="2051710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872314766463978E-2"/>
          <c:y val="0.11710558051754619"/>
          <c:w val="0.974825180369984"/>
          <c:h val="0.88289441948245384"/>
        </c:manualLayout>
      </c:layout>
      <c:areaChart>
        <c:grouping val="standard"/>
        <c:varyColors val="0"/>
        <c:ser>
          <c:idx val="0"/>
          <c:order val="0"/>
          <c:tx>
            <c:strRef>
              <c:f>'PIVOT REPORT'!$L$2</c:f>
              <c:strCache>
                <c:ptCount val="1"/>
                <c:pt idx="0">
                  <c:v>Total</c:v>
                </c:pt>
              </c:strCache>
            </c:strRef>
          </c:tx>
          <c:spPr>
            <a:solidFill>
              <a:schemeClr val="accent1"/>
            </a:solidFill>
            <a:ln>
              <a:noFill/>
            </a:ln>
            <a:effectLst/>
          </c:spPr>
          <c:cat>
            <c:strRef>
              <c:f>'PIVOT REPORT'!$K$3:$K$31</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REPORT'!$L$3:$L$31</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7A9D-4649-A75B-694337027E1A}"/>
            </c:ext>
          </c:extLst>
        </c:ser>
        <c:dLbls>
          <c:showLegendKey val="0"/>
          <c:showVal val="0"/>
          <c:showCatName val="0"/>
          <c:showSerName val="0"/>
          <c:showPercent val="0"/>
          <c:showBubbleSize val="0"/>
        </c:dLbls>
        <c:axId val="1366846927"/>
        <c:axId val="1366847887"/>
      </c:areaChart>
      <c:catAx>
        <c:axId val="1366846927"/>
        <c:scaling>
          <c:orientation val="minMax"/>
        </c:scaling>
        <c:delete val="1"/>
        <c:axPos val="b"/>
        <c:numFmt formatCode="General" sourceLinked="1"/>
        <c:majorTickMark val="out"/>
        <c:minorTickMark val="none"/>
        <c:tickLblPos val="nextTo"/>
        <c:crossAx val="1366847887"/>
        <c:crosses val="autoZero"/>
        <c:auto val="1"/>
        <c:lblAlgn val="ctr"/>
        <c:lblOffset val="100"/>
        <c:noMultiLvlLbl val="0"/>
      </c:catAx>
      <c:valAx>
        <c:axId val="1366847887"/>
        <c:scaling>
          <c:orientation val="minMax"/>
        </c:scaling>
        <c:delete val="1"/>
        <c:axPos val="l"/>
        <c:numFmt formatCode="0.00" sourceLinked="1"/>
        <c:majorTickMark val="none"/>
        <c:minorTickMark val="none"/>
        <c:tickLblPos val="nextTo"/>
        <c:crossAx val="13668469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REPORT'!$A$42:$A$50</c:f>
              <c:strCache>
                <c:ptCount val="8"/>
                <c:pt idx="0">
                  <c:v>0-09</c:v>
                </c:pt>
                <c:pt idx="1">
                  <c:v>10-19</c:v>
                </c:pt>
                <c:pt idx="2">
                  <c:v>20-29</c:v>
                </c:pt>
                <c:pt idx="3">
                  <c:v>30-39</c:v>
                </c:pt>
                <c:pt idx="4">
                  <c:v>40-49</c:v>
                </c:pt>
                <c:pt idx="5">
                  <c:v>50-59</c:v>
                </c:pt>
                <c:pt idx="6">
                  <c:v>60-69</c:v>
                </c:pt>
                <c:pt idx="7">
                  <c:v>70-79</c:v>
                </c:pt>
              </c:strCache>
            </c:strRef>
          </c:cat>
          <c:val>
            <c:numRef>
              <c:f>'PIVOT REPORT'!$B$42:$B$50</c:f>
              <c:numCache>
                <c:formatCode>0</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0-F2BB-4BDF-9F9C-DFE08DC0DBEB}"/>
            </c:ext>
          </c:extLst>
        </c:ser>
        <c:dLbls>
          <c:showLegendKey val="0"/>
          <c:showVal val="0"/>
          <c:showCatName val="0"/>
          <c:showSerName val="0"/>
          <c:showPercent val="0"/>
          <c:showBubbleSize val="0"/>
        </c:dLbls>
        <c:gapWidth val="219"/>
        <c:overlap val="-27"/>
        <c:axId val="179603295"/>
        <c:axId val="179608095"/>
      </c:barChart>
      <c:catAx>
        <c:axId val="17960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8095"/>
        <c:crosses val="autoZero"/>
        <c:auto val="1"/>
        <c:lblAlgn val="ctr"/>
        <c:lblOffset val="100"/>
        <c:noMultiLvlLbl val="0"/>
      </c:catAx>
      <c:valAx>
        <c:axId val="179608095"/>
        <c:scaling>
          <c:orientation val="minMax"/>
        </c:scaling>
        <c:delete val="1"/>
        <c:axPos val="l"/>
        <c:numFmt formatCode="0" sourceLinked="1"/>
        <c:majorTickMark val="none"/>
        <c:minorTickMark val="none"/>
        <c:tickLblPos val="nextTo"/>
        <c:crossAx val="179603295"/>
        <c:crosses val="autoZero"/>
        <c:crossBetween val="between"/>
      </c:valAx>
      <c:spPr>
        <a:solidFill>
          <a:schemeClr val="accent5">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REPORT!PivotTable9</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182144831040807"/>
          <c:y val="0.14906392135135482"/>
          <c:w val="0.62524997314204434"/>
          <c:h val="0.8298780671124798"/>
        </c:manualLayout>
      </c:layout>
      <c:pieChart>
        <c:varyColors val="1"/>
        <c:ser>
          <c:idx val="0"/>
          <c:order val="0"/>
          <c:tx>
            <c:strRef>
              <c:f>'PIVOT REPORT'!$B$53</c:f>
              <c:strCache>
                <c:ptCount val="1"/>
                <c:pt idx="0">
                  <c:v>Total</c:v>
                </c:pt>
              </c:strCache>
            </c:strRef>
          </c:tx>
          <c:explosion val="2"/>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AB-4C9F-A92D-3E225F5F9B6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AB-4C9F-A92D-3E225F5F9B66}"/>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REPORT'!$A$54:$A$56</c:f>
              <c:strCache>
                <c:ptCount val="2"/>
                <c:pt idx="0">
                  <c:v>Delay</c:v>
                </c:pt>
                <c:pt idx="1">
                  <c:v>Ontime</c:v>
                </c:pt>
              </c:strCache>
            </c:strRef>
          </c:cat>
          <c:val>
            <c:numRef>
              <c:f>'PIVOT REPORT'!$B$54:$B$56</c:f>
              <c:numCache>
                <c:formatCode>0</c:formatCode>
                <c:ptCount val="2"/>
                <c:pt idx="0">
                  <c:v>283</c:v>
                </c:pt>
                <c:pt idx="1">
                  <c:v>148</c:v>
                </c:pt>
              </c:numCache>
            </c:numRef>
          </c:val>
          <c:extLst>
            <c:ext xmlns:c16="http://schemas.microsoft.com/office/drawing/2014/chart" uri="{C3380CC4-5D6E-409C-BE32-E72D297353CC}">
              <c16:uniqueId val="{00000004-C9AB-4C9F-A92D-3E225F5F9B6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5697213114966285"/>
          <c:y val="4.5859478682145571E-2"/>
          <c:w val="0.69493690428374399"/>
          <c:h val="9.4283554556928661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REPORT!PivotTable10</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06273057467767"/>
          <c:y val="0.19495211365753626"/>
          <c:w val="0.55707436389913656"/>
          <c:h val="0.69199197440549909"/>
        </c:manualLayout>
      </c:layout>
      <c:doughnutChart>
        <c:varyColors val="1"/>
        <c:ser>
          <c:idx val="0"/>
          <c:order val="0"/>
          <c:tx>
            <c:strRef>
              <c:f>'PIVOT REPORT'!$B$59</c:f>
              <c:strCache>
                <c:ptCount val="1"/>
                <c:pt idx="0">
                  <c:v>Total</c:v>
                </c:pt>
              </c:strCache>
            </c:strRef>
          </c:tx>
          <c:spPr>
            <a:effectLst/>
          </c:spPr>
          <c:explosion val="2"/>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7D0-4DD1-BC23-B17647E4A31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7D0-4DD1-BC23-B17647E4A317}"/>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REPORT'!$A$60:$A$62</c:f>
              <c:strCache>
                <c:ptCount val="2"/>
                <c:pt idx="0">
                  <c:v>Female</c:v>
                </c:pt>
                <c:pt idx="1">
                  <c:v>Male</c:v>
                </c:pt>
              </c:strCache>
            </c:strRef>
          </c:cat>
          <c:val>
            <c:numRef>
              <c:f>'PIVOT REPORT'!$B$60:$B$62</c:f>
              <c:numCache>
                <c:formatCode>0</c:formatCode>
                <c:ptCount val="2"/>
                <c:pt idx="0">
                  <c:v>194</c:v>
                </c:pt>
                <c:pt idx="1">
                  <c:v>237</c:v>
                </c:pt>
              </c:numCache>
            </c:numRef>
          </c:val>
          <c:extLst>
            <c:ext xmlns:c16="http://schemas.microsoft.com/office/drawing/2014/chart" uri="{C3380CC4-5D6E-409C-BE32-E72D297353CC}">
              <c16:uniqueId val="{00000004-67D0-4DD1-BC23-B17647E4A317}"/>
            </c:ext>
          </c:extLst>
        </c:ser>
        <c:dLbls>
          <c:showLegendKey val="0"/>
          <c:showVal val="0"/>
          <c:showCatName val="0"/>
          <c:showSerName val="0"/>
          <c:showPercent val="1"/>
          <c:showBubbleSize val="0"/>
          <c:showLeaderLines val="1"/>
        </c:dLbls>
        <c:firstSliceAng val="0"/>
        <c:holeSize val="33"/>
      </c:doughnutChart>
      <c:spPr>
        <a:noFill/>
        <a:ln>
          <a:noFill/>
        </a:ln>
        <a:effectLst/>
      </c:spPr>
    </c:plotArea>
    <c:legend>
      <c:legendPos val="r"/>
      <c:layout>
        <c:manualLayout>
          <c:xMode val="edge"/>
          <c:yMode val="edge"/>
          <c:x val="0.19264133005046197"/>
          <c:y val="2.3069654754694123E-3"/>
          <c:w val="0.55255405767777488"/>
          <c:h val="0.20769376135675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78585662138431"/>
          <c:y val="7.3333371828541646E-2"/>
          <c:w val="0.64250553866553284"/>
          <c:h val="0.79999989501306823"/>
        </c:manualLayout>
      </c:layout>
      <c:barChart>
        <c:barDir val="bar"/>
        <c:grouping val="clustered"/>
        <c:varyColors val="0"/>
        <c:ser>
          <c:idx val="0"/>
          <c:order val="0"/>
          <c:tx>
            <c:strRef>
              <c:f>'PIVOT REPORT'!$B$65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REPORT'!$A$66:$A$74</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REPORT'!$B$66:$B$74</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0-954E-44B7-8182-DF898E1D3E8D}"/>
            </c:ext>
          </c:extLst>
        </c:ser>
        <c:dLbls>
          <c:showLegendKey val="0"/>
          <c:showVal val="0"/>
          <c:showCatName val="0"/>
          <c:showSerName val="0"/>
          <c:showPercent val="0"/>
          <c:showBubbleSize val="0"/>
        </c:dLbls>
        <c:gapWidth val="190"/>
        <c:axId val="988133855"/>
        <c:axId val="988127615"/>
      </c:barChart>
      <c:catAx>
        <c:axId val="98813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27615"/>
        <c:crosses val="autoZero"/>
        <c:auto val="1"/>
        <c:lblAlgn val="ctr"/>
        <c:lblOffset val="100"/>
        <c:noMultiLvlLbl val="0"/>
      </c:catAx>
      <c:valAx>
        <c:axId val="988127615"/>
        <c:scaling>
          <c:orientation val="minMax"/>
        </c:scaling>
        <c:delete val="1"/>
        <c:axPos val="b"/>
        <c:numFmt formatCode="0" sourceLinked="1"/>
        <c:majorTickMark val="none"/>
        <c:minorTickMark val="none"/>
        <c:tickLblPos val="nextTo"/>
        <c:crossAx val="98813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-HOSPITAL.xlsx]PIVOT REPORT!PivotTable4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599837000814993E-2"/>
          <c:y val="0.15094326808305444"/>
          <c:w val="0.92828035859820701"/>
          <c:h val="0.56384526702016935"/>
        </c:manualLayout>
      </c:layout>
      <c:areaChart>
        <c:grouping val="standard"/>
        <c:varyColors val="0"/>
        <c:ser>
          <c:idx val="0"/>
          <c:order val="0"/>
          <c:tx>
            <c:strRef>
              <c:f>'PIVOT REPORT'!$E$2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REPORT'!$D$3:$D$32</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REPORT'!$E$3:$E$32</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AE41-4FD7-AF2C-A377C6855AD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03347663"/>
        <c:axId val="1903340463"/>
      </c:areaChart>
      <c:catAx>
        <c:axId val="190334766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3340463"/>
        <c:crosses val="autoZero"/>
        <c:auto val="1"/>
        <c:lblAlgn val="ctr"/>
        <c:lblOffset val="100"/>
        <c:noMultiLvlLbl val="0"/>
      </c:catAx>
      <c:valAx>
        <c:axId val="1903340463"/>
        <c:scaling>
          <c:orientation val="minMax"/>
        </c:scaling>
        <c:delete val="1"/>
        <c:axPos val="l"/>
        <c:numFmt formatCode="General" sourceLinked="1"/>
        <c:majorTickMark val="out"/>
        <c:minorTickMark val="none"/>
        <c:tickLblPos val="nextTo"/>
        <c:crossAx val="1903347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82550</xdr:colOff>
      <xdr:row>35</xdr:row>
      <xdr:rowOff>152400</xdr:rowOff>
    </xdr:from>
    <xdr:to>
      <xdr:col>3</xdr:col>
      <xdr:colOff>1435100</xdr:colOff>
      <xdr:row>38</xdr:row>
      <xdr:rowOff>25400</xdr:rowOff>
    </xdr:to>
    <xdr:graphicFrame macro="">
      <xdr:nvGraphicFramePr>
        <xdr:cNvPr id="4" name="Chart 3">
          <a:extLst>
            <a:ext uri="{FF2B5EF4-FFF2-40B4-BE49-F238E27FC236}">
              <a16:creationId xmlns:a16="http://schemas.microsoft.com/office/drawing/2014/main" id="{5023A295-311C-6C82-BAD8-B68C6A614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146050</xdr:colOff>
      <xdr:row>68</xdr:row>
      <xdr:rowOff>146051</xdr:rowOff>
    </xdr:from>
    <xdr:to>
      <xdr:col>2</xdr:col>
      <xdr:colOff>2025650</xdr:colOff>
      <xdr:row>71</xdr:row>
      <xdr:rowOff>31750</xdr:rowOff>
    </xdr:to>
    <mc:AlternateContent xmlns:mc="http://schemas.openxmlformats.org/markup-compatibility/2006">
      <mc:Choice xmlns:a14="http://schemas.microsoft.com/office/drawing/2010/main" Requires="a14">
        <xdr:graphicFrame macro="">
          <xdr:nvGraphicFramePr>
            <xdr:cNvPr id="5" name="Date (Year)">
              <a:extLst>
                <a:ext uri="{FF2B5EF4-FFF2-40B4-BE49-F238E27FC236}">
                  <a16:creationId xmlns:a16="http://schemas.microsoft.com/office/drawing/2014/main" id="{4954F327-BCC7-F8C4-F8C8-ECDD862E008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416300" y="12668251"/>
              <a:ext cx="1879600" cy="438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0.00483</cdr:x>
      <cdr:y>0.01361</cdr:y>
    </cdr:from>
    <cdr:to>
      <cdr:x>0.05771</cdr:x>
      <cdr:y>0.0958</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1DEFF65-3778-0CFC-67E8-B9B90BDFC1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56105" cy="306907"/>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absolute">
    <xdr:from>
      <xdr:col>0</xdr:col>
      <xdr:colOff>52916</xdr:colOff>
      <xdr:row>0</xdr:row>
      <xdr:rowOff>37042</xdr:rowOff>
    </xdr:from>
    <xdr:to>
      <xdr:col>6</xdr:col>
      <xdr:colOff>328083</xdr:colOff>
      <xdr:row>2</xdr:row>
      <xdr:rowOff>31750</xdr:rowOff>
    </xdr:to>
    <xdr:sp macro="" textlink="">
      <xdr:nvSpPr>
        <xdr:cNvPr id="2" name="Rectangle: Rounded Corners 1">
          <a:extLst>
            <a:ext uri="{FF2B5EF4-FFF2-40B4-BE49-F238E27FC236}">
              <a16:creationId xmlns:a16="http://schemas.microsoft.com/office/drawing/2014/main" id="{639467F8-5786-95DB-03C4-D34245199EC8}"/>
            </a:ext>
          </a:extLst>
        </xdr:cNvPr>
        <xdr:cNvSpPr/>
      </xdr:nvSpPr>
      <xdr:spPr>
        <a:xfrm>
          <a:off x="52916" y="37042"/>
          <a:ext cx="3926417" cy="365125"/>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354542</xdr:colOff>
      <xdr:row>0</xdr:row>
      <xdr:rowOff>31750</xdr:rowOff>
    </xdr:from>
    <xdr:to>
      <xdr:col>8</xdr:col>
      <xdr:colOff>433917</xdr:colOff>
      <xdr:row>2</xdr:row>
      <xdr:rowOff>47625</xdr:rowOff>
    </xdr:to>
    <xdr:sp macro="" textlink="">
      <xdr:nvSpPr>
        <xdr:cNvPr id="3" name="Rectangle: Rounded Corners 2">
          <a:extLst>
            <a:ext uri="{FF2B5EF4-FFF2-40B4-BE49-F238E27FC236}">
              <a16:creationId xmlns:a16="http://schemas.microsoft.com/office/drawing/2014/main" id="{0D42B083-7645-3FB1-F4B5-8BC92B60C8B6}"/>
            </a:ext>
          </a:extLst>
        </xdr:cNvPr>
        <xdr:cNvSpPr/>
      </xdr:nvSpPr>
      <xdr:spPr>
        <a:xfrm>
          <a:off x="4005792" y="31750"/>
          <a:ext cx="1296458" cy="386292"/>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343957</xdr:colOff>
      <xdr:row>0</xdr:row>
      <xdr:rowOff>47624</xdr:rowOff>
    </xdr:from>
    <xdr:to>
      <xdr:col>14</xdr:col>
      <xdr:colOff>190500</xdr:colOff>
      <xdr:row>7</xdr:row>
      <xdr:rowOff>89959</xdr:rowOff>
    </xdr:to>
    <xdr:sp macro="" textlink="">
      <xdr:nvSpPr>
        <xdr:cNvPr id="5" name="Rectangle: Rounded Corners 4">
          <a:extLst>
            <a:ext uri="{FF2B5EF4-FFF2-40B4-BE49-F238E27FC236}">
              <a16:creationId xmlns:a16="http://schemas.microsoft.com/office/drawing/2014/main" id="{3E8F6D76-A9B3-AEE8-5221-2ACA0904DFBB}"/>
            </a:ext>
          </a:extLst>
        </xdr:cNvPr>
        <xdr:cNvSpPr/>
      </xdr:nvSpPr>
      <xdr:spPr>
        <a:xfrm>
          <a:off x="7037915" y="47624"/>
          <a:ext cx="1672168" cy="1338793"/>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137583</xdr:colOff>
      <xdr:row>2</xdr:row>
      <xdr:rowOff>100541</xdr:rowOff>
    </xdr:from>
    <xdr:to>
      <xdr:col>0</xdr:col>
      <xdr:colOff>539750</xdr:colOff>
      <xdr:row>17</xdr:row>
      <xdr:rowOff>148165</xdr:rowOff>
    </xdr:to>
    <xdr:sp macro="" textlink="">
      <xdr:nvSpPr>
        <xdr:cNvPr id="7" name="Rectangle: Rounded Corners 6">
          <a:extLst>
            <a:ext uri="{FF2B5EF4-FFF2-40B4-BE49-F238E27FC236}">
              <a16:creationId xmlns:a16="http://schemas.microsoft.com/office/drawing/2014/main" id="{32036EE3-C65A-7C03-D589-78339E99413D}"/>
            </a:ext>
          </a:extLst>
        </xdr:cNvPr>
        <xdr:cNvSpPr/>
      </xdr:nvSpPr>
      <xdr:spPr>
        <a:xfrm>
          <a:off x="137583" y="470958"/>
          <a:ext cx="402167" cy="2825749"/>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529167</xdr:colOff>
      <xdr:row>0</xdr:row>
      <xdr:rowOff>47625</xdr:rowOff>
    </xdr:from>
    <xdr:to>
      <xdr:col>11</xdr:col>
      <xdr:colOff>317499</xdr:colOff>
      <xdr:row>7</xdr:row>
      <xdr:rowOff>95250</xdr:rowOff>
    </xdr:to>
    <xdr:sp macro="" textlink="">
      <xdr:nvSpPr>
        <xdr:cNvPr id="8" name="Rectangle: Rounded Corners 7">
          <a:extLst>
            <a:ext uri="{FF2B5EF4-FFF2-40B4-BE49-F238E27FC236}">
              <a16:creationId xmlns:a16="http://schemas.microsoft.com/office/drawing/2014/main" id="{8C057177-F5B9-ABD8-E1D8-F447EB566A75}"/>
            </a:ext>
          </a:extLst>
        </xdr:cNvPr>
        <xdr:cNvSpPr/>
      </xdr:nvSpPr>
      <xdr:spPr>
        <a:xfrm>
          <a:off x="5397500" y="47625"/>
          <a:ext cx="1613957" cy="1344083"/>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560917</xdr:colOff>
      <xdr:row>2</xdr:row>
      <xdr:rowOff>74084</xdr:rowOff>
    </xdr:from>
    <xdr:to>
      <xdr:col>3</xdr:col>
      <xdr:colOff>354542</xdr:colOff>
      <xdr:row>7</xdr:row>
      <xdr:rowOff>164042</xdr:rowOff>
    </xdr:to>
    <xdr:sp macro="" textlink="">
      <xdr:nvSpPr>
        <xdr:cNvPr id="9" name="Rectangle: Rounded Corners 8">
          <a:extLst>
            <a:ext uri="{FF2B5EF4-FFF2-40B4-BE49-F238E27FC236}">
              <a16:creationId xmlns:a16="http://schemas.microsoft.com/office/drawing/2014/main" id="{F8A921CF-D6CB-AD2B-6C20-049AA88E65DD}"/>
            </a:ext>
          </a:extLst>
        </xdr:cNvPr>
        <xdr:cNvSpPr/>
      </xdr:nvSpPr>
      <xdr:spPr>
        <a:xfrm>
          <a:off x="560917" y="444501"/>
          <a:ext cx="1619250" cy="1015999"/>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394548</xdr:colOff>
      <xdr:row>2</xdr:row>
      <xdr:rowOff>79375</xdr:rowOff>
    </xdr:from>
    <xdr:to>
      <xdr:col>6</xdr:col>
      <xdr:colOff>174625</xdr:colOff>
      <xdr:row>7</xdr:row>
      <xdr:rowOff>164042</xdr:rowOff>
    </xdr:to>
    <xdr:sp macro="" textlink="">
      <xdr:nvSpPr>
        <xdr:cNvPr id="16" name="Rectangle: Rounded Corners 15">
          <a:extLst>
            <a:ext uri="{FF2B5EF4-FFF2-40B4-BE49-F238E27FC236}">
              <a16:creationId xmlns:a16="http://schemas.microsoft.com/office/drawing/2014/main" id="{52A33AC3-9A4A-D6E3-0033-4F4936A663EC}"/>
            </a:ext>
          </a:extLst>
        </xdr:cNvPr>
        <xdr:cNvSpPr/>
      </xdr:nvSpPr>
      <xdr:spPr>
        <a:xfrm>
          <a:off x="2220173" y="449792"/>
          <a:ext cx="1605702" cy="1010708"/>
        </a:xfrm>
        <a:prstGeom prst="roundRect">
          <a:avLst>
            <a:gd name="adj" fmla="val 17742"/>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201082</xdr:colOff>
      <xdr:row>2</xdr:row>
      <xdr:rowOff>79373</xdr:rowOff>
    </xdr:from>
    <xdr:to>
      <xdr:col>8</xdr:col>
      <xdr:colOff>518584</xdr:colOff>
      <xdr:row>8</xdr:row>
      <xdr:rowOff>15875</xdr:rowOff>
    </xdr:to>
    <xdr:sp macro="" textlink="">
      <xdr:nvSpPr>
        <xdr:cNvPr id="17" name="Rectangle: Rounded Corners 16">
          <a:extLst>
            <a:ext uri="{FF2B5EF4-FFF2-40B4-BE49-F238E27FC236}">
              <a16:creationId xmlns:a16="http://schemas.microsoft.com/office/drawing/2014/main" id="{0E188711-0A1B-D372-49D1-366B59B89755}"/>
            </a:ext>
          </a:extLst>
        </xdr:cNvPr>
        <xdr:cNvSpPr/>
      </xdr:nvSpPr>
      <xdr:spPr>
        <a:xfrm>
          <a:off x="3852332" y="449790"/>
          <a:ext cx="1534585" cy="1047752"/>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582083</xdr:colOff>
      <xdr:row>11</xdr:row>
      <xdr:rowOff>95250</xdr:rowOff>
    </xdr:from>
    <xdr:to>
      <xdr:col>9</xdr:col>
      <xdr:colOff>5291</xdr:colOff>
      <xdr:row>17</xdr:row>
      <xdr:rowOff>137584</xdr:rowOff>
    </xdr:to>
    <xdr:sp macro="" textlink="">
      <xdr:nvSpPr>
        <xdr:cNvPr id="19" name="Rectangle: Rounded Corners 18">
          <a:extLst>
            <a:ext uri="{FF2B5EF4-FFF2-40B4-BE49-F238E27FC236}">
              <a16:creationId xmlns:a16="http://schemas.microsoft.com/office/drawing/2014/main" id="{65F1765B-6A54-B18D-A614-A06F633A863F}"/>
            </a:ext>
          </a:extLst>
        </xdr:cNvPr>
        <xdr:cNvSpPr/>
      </xdr:nvSpPr>
      <xdr:spPr>
        <a:xfrm>
          <a:off x="582083" y="2132542"/>
          <a:ext cx="4900083" cy="1153584"/>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15875</xdr:colOff>
      <xdr:row>8</xdr:row>
      <xdr:rowOff>26458</xdr:rowOff>
    </xdr:from>
    <xdr:to>
      <xdr:col>9</xdr:col>
      <xdr:colOff>10583</xdr:colOff>
      <xdr:row>11</xdr:row>
      <xdr:rowOff>37043</xdr:rowOff>
    </xdr:to>
    <xdr:sp macro="" textlink="">
      <xdr:nvSpPr>
        <xdr:cNvPr id="20" name="Rectangle: Rounded Corners 19">
          <a:extLst>
            <a:ext uri="{FF2B5EF4-FFF2-40B4-BE49-F238E27FC236}">
              <a16:creationId xmlns:a16="http://schemas.microsoft.com/office/drawing/2014/main" id="{A9689495-403D-6AD4-4356-EF992CFBDFCB}"/>
            </a:ext>
          </a:extLst>
        </xdr:cNvPr>
        <xdr:cNvSpPr/>
      </xdr:nvSpPr>
      <xdr:spPr>
        <a:xfrm>
          <a:off x="624417" y="1508125"/>
          <a:ext cx="4863041" cy="56621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216959</xdr:colOff>
      <xdr:row>0</xdr:row>
      <xdr:rowOff>47625</xdr:rowOff>
    </xdr:from>
    <xdr:to>
      <xdr:col>14</xdr:col>
      <xdr:colOff>216959</xdr:colOff>
      <xdr:row>17</xdr:row>
      <xdr:rowOff>95250</xdr:rowOff>
    </xdr:to>
    <xdr:cxnSp macro="">
      <xdr:nvCxnSpPr>
        <xdr:cNvPr id="24" name="Straight Connector 23">
          <a:extLst>
            <a:ext uri="{FF2B5EF4-FFF2-40B4-BE49-F238E27FC236}">
              <a16:creationId xmlns:a16="http://schemas.microsoft.com/office/drawing/2014/main" id="{4C84BF7F-0D77-463C-0769-77D0517248AD}"/>
            </a:ext>
          </a:extLst>
        </xdr:cNvPr>
        <xdr:cNvCxnSpPr/>
      </xdr:nvCxnSpPr>
      <xdr:spPr>
        <a:xfrm>
          <a:off x="8736542" y="47625"/>
          <a:ext cx="0" cy="31961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47625</xdr:colOff>
      <xdr:row>7</xdr:row>
      <xdr:rowOff>137583</xdr:rowOff>
    </xdr:from>
    <xdr:to>
      <xdr:col>14</xdr:col>
      <xdr:colOff>201084</xdr:colOff>
      <xdr:row>17</xdr:row>
      <xdr:rowOff>95250</xdr:rowOff>
    </xdr:to>
    <xdr:sp macro="" textlink="">
      <xdr:nvSpPr>
        <xdr:cNvPr id="25" name="Rectangle: Rounded Corners 24">
          <a:extLst>
            <a:ext uri="{FF2B5EF4-FFF2-40B4-BE49-F238E27FC236}">
              <a16:creationId xmlns:a16="http://schemas.microsoft.com/office/drawing/2014/main" id="{B2FFD3A8-4AAE-7425-F4BF-0CDB7DC1A9B9}"/>
            </a:ext>
          </a:extLst>
        </xdr:cNvPr>
        <xdr:cNvSpPr/>
      </xdr:nvSpPr>
      <xdr:spPr>
        <a:xfrm>
          <a:off x="5524500" y="1434041"/>
          <a:ext cx="3196167" cy="1809751"/>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63500</xdr:colOff>
      <xdr:row>0</xdr:row>
      <xdr:rowOff>74083</xdr:rowOff>
    </xdr:from>
    <xdr:to>
      <xdr:col>6</xdr:col>
      <xdr:colOff>264582</xdr:colOff>
      <xdr:row>1</xdr:row>
      <xdr:rowOff>68792</xdr:rowOff>
    </xdr:to>
    <xdr:sp macro="" textlink="">
      <xdr:nvSpPr>
        <xdr:cNvPr id="26" name="TextBox 25">
          <a:extLst>
            <a:ext uri="{FF2B5EF4-FFF2-40B4-BE49-F238E27FC236}">
              <a16:creationId xmlns:a16="http://schemas.microsoft.com/office/drawing/2014/main" id="{B0180CD1-BFB8-FEF6-18DB-A7D9A1EE627F}"/>
            </a:ext>
          </a:extLst>
        </xdr:cNvPr>
        <xdr:cNvSpPr txBox="1"/>
      </xdr:nvSpPr>
      <xdr:spPr>
        <a:xfrm>
          <a:off x="672042" y="74083"/>
          <a:ext cx="3243790" cy="17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EMERGENCY</a:t>
          </a:r>
          <a:r>
            <a:rPr lang="en-IN" sz="1100" baseline="0"/>
            <a:t> ROOM DASHBOARD</a:t>
          </a:r>
          <a:endParaRPr lang="en-IN" sz="1100"/>
        </a:p>
      </xdr:txBody>
    </xdr:sp>
    <xdr:clientData/>
  </xdr:twoCellAnchor>
  <xdr:twoCellAnchor editAs="oneCell">
    <xdr:from>
      <xdr:col>0</xdr:col>
      <xdr:colOff>0</xdr:colOff>
      <xdr:row>0</xdr:row>
      <xdr:rowOff>0</xdr:rowOff>
    </xdr:from>
    <xdr:to>
      <xdr:col>1</xdr:col>
      <xdr:colOff>396875</xdr:colOff>
      <xdr:row>2</xdr:row>
      <xdr:rowOff>47625</xdr:rowOff>
    </xdr:to>
    <xdr:pic>
      <xdr:nvPicPr>
        <xdr:cNvPr id="28" name="Picture 27">
          <a:extLst>
            <a:ext uri="{FF2B5EF4-FFF2-40B4-BE49-F238E27FC236}">
              <a16:creationId xmlns:a16="http://schemas.microsoft.com/office/drawing/2014/main" id="{D460DB9C-B5D0-66B0-996E-20F1A261C46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 r="-10490" b="-834"/>
        <a:stretch/>
      </xdr:blipFill>
      <xdr:spPr>
        <a:xfrm>
          <a:off x="0" y="0"/>
          <a:ext cx="1005417" cy="418042"/>
        </a:xfrm>
        <a:prstGeom prst="rect">
          <a:avLst/>
        </a:prstGeom>
      </xdr:spPr>
    </xdr:pic>
    <xdr:clientData/>
  </xdr:twoCellAnchor>
  <xdr:twoCellAnchor editAs="absolute">
    <xdr:from>
      <xdr:col>1</xdr:col>
      <xdr:colOff>215900</xdr:colOff>
      <xdr:row>1</xdr:row>
      <xdr:rowOff>41275</xdr:rowOff>
    </xdr:from>
    <xdr:to>
      <xdr:col>5</xdr:col>
      <xdr:colOff>412750</xdr:colOff>
      <xdr:row>2</xdr:row>
      <xdr:rowOff>52916</xdr:rowOff>
    </xdr:to>
    <xdr:sp macro="" textlink="">
      <xdr:nvSpPr>
        <xdr:cNvPr id="33" name="TextBox 32">
          <a:extLst>
            <a:ext uri="{FF2B5EF4-FFF2-40B4-BE49-F238E27FC236}">
              <a16:creationId xmlns:a16="http://schemas.microsoft.com/office/drawing/2014/main" id="{FAB21C7D-2BAE-D9A5-118A-319A7EB84162}"/>
            </a:ext>
          </a:extLst>
        </xdr:cNvPr>
        <xdr:cNvSpPr txBox="1"/>
      </xdr:nvSpPr>
      <xdr:spPr>
        <a:xfrm>
          <a:off x="824442" y="226483"/>
          <a:ext cx="2631016"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MONTHLY</a:t>
          </a:r>
          <a:r>
            <a:rPr lang="en-IN" sz="900" baseline="0"/>
            <a:t> REPORT</a:t>
          </a:r>
          <a:endParaRPr lang="en-IN" sz="900"/>
        </a:p>
      </xdr:txBody>
    </xdr:sp>
    <xdr:clientData/>
  </xdr:twoCellAnchor>
  <xdr:twoCellAnchor editAs="absolute">
    <xdr:from>
      <xdr:col>1</xdr:col>
      <xdr:colOff>15875</xdr:colOff>
      <xdr:row>5</xdr:row>
      <xdr:rowOff>5291</xdr:rowOff>
    </xdr:from>
    <xdr:to>
      <xdr:col>3</xdr:col>
      <xdr:colOff>317499</xdr:colOff>
      <xdr:row>5</xdr:row>
      <xdr:rowOff>169333</xdr:rowOff>
    </xdr:to>
    <xdr:sp macro="" textlink="">
      <xdr:nvSpPr>
        <xdr:cNvPr id="34" name="TextBox 33">
          <a:extLst>
            <a:ext uri="{FF2B5EF4-FFF2-40B4-BE49-F238E27FC236}">
              <a16:creationId xmlns:a16="http://schemas.microsoft.com/office/drawing/2014/main" id="{85282804-6AB9-888B-43EE-1CE8890D6EFC}"/>
            </a:ext>
          </a:extLst>
        </xdr:cNvPr>
        <xdr:cNvSpPr txBox="1"/>
      </xdr:nvSpPr>
      <xdr:spPr>
        <a:xfrm>
          <a:off x="624417" y="931333"/>
          <a:ext cx="1518707" cy="16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a:t>
          </a:r>
          <a:r>
            <a:rPr lang="en-IN" sz="900" baseline="0"/>
            <a:t> OF PATIENTS</a:t>
          </a:r>
          <a:endParaRPr lang="en-IN" sz="900"/>
        </a:p>
      </xdr:txBody>
    </xdr:sp>
    <xdr:clientData/>
  </xdr:twoCellAnchor>
  <xdr:twoCellAnchor editAs="absolute">
    <xdr:from>
      <xdr:col>1</xdr:col>
      <xdr:colOff>63498</xdr:colOff>
      <xdr:row>3</xdr:row>
      <xdr:rowOff>164041</xdr:rowOff>
    </xdr:from>
    <xdr:to>
      <xdr:col>3</xdr:col>
      <xdr:colOff>89957</xdr:colOff>
      <xdr:row>4</xdr:row>
      <xdr:rowOff>142875</xdr:rowOff>
    </xdr:to>
    <xdr:sp macro="" textlink="'PIVOT REPORT'!A3">
      <xdr:nvSpPr>
        <xdr:cNvPr id="36" name="TextBox 35">
          <a:extLst>
            <a:ext uri="{FF2B5EF4-FFF2-40B4-BE49-F238E27FC236}">
              <a16:creationId xmlns:a16="http://schemas.microsoft.com/office/drawing/2014/main" id="{4149F2E2-0DBB-8836-5834-DA9B072FE837}"/>
            </a:ext>
          </a:extLst>
        </xdr:cNvPr>
        <xdr:cNvSpPr txBox="1"/>
      </xdr:nvSpPr>
      <xdr:spPr>
        <a:xfrm>
          <a:off x="672040" y="719666"/>
          <a:ext cx="1243542" cy="16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7CCFB80-D03D-42D4-9222-86310AF4B94F}" type="TxLink">
            <a:rPr lang="en-US" sz="1100" b="1" i="0" u="none" strike="noStrike">
              <a:solidFill>
                <a:srgbClr val="000000"/>
              </a:solidFill>
              <a:latin typeface="Calibri"/>
              <a:ea typeface="Calibri"/>
              <a:cs typeface="Calibri"/>
            </a:rPr>
            <a:pPr algn="ctr"/>
            <a:t>431</a:t>
          </a:fld>
          <a:endParaRPr lang="en-IN" sz="900" b="1"/>
        </a:p>
      </xdr:txBody>
    </xdr:sp>
    <xdr:clientData/>
  </xdr:twoCellAnchor>
  <xdr:twoCellAnchor editAs="absolute">
    <xdr:from>
      <xdr:col>3</xdr:col>
      <xdr:colOff>444501</xdr:colOff>
      <xdr:row>4</xdr:row>
      <xdr:rowOff>158750</xdr:rowOff>
    </xdr:from>
    <xdr:to>
      <xdr:col>6</xdr:col>
      <xdr:colOff>105834</xdr:colOff>
      <xdr:row>5</xdr:row>
      <xdr:rowOff>158750</xdr:rowOff>
    </xdr:to>
    <xdr:sp macro="" textlink="">
      <xdr:nvSpPr>
        <xdr:cNvPr id="38" name="TextBox 37">
          <a:extLst>
            <a:ext uri="{FF2B5EF4-FFF2-40B4-BE49-F238E27FC236}">
              <a16:creationId xmlns:a16="http://schemas.microsoft.com/office/drawing/2014/main" id="{CAAD1A72-9B61-98B8-4819-4C6B9858468F}"/>
            </a:ext>
          </a:extLst>
        </xdr:cNvPr>
        <xdr:cNvSpPr txBox="1"/>
      </xdr:nvSpPr>
      <xdr:spPr>
        <a:xfrm>
          <a:off x="2270126" y="899583"/>
          <a:ext cx="1486958" cy="185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AVERAGE</a:t>
          </a:r>
          <a:r>
            <a:rPr lang="en-IN" sz="900" baseline="0"/>
            <a:t> WAITTIME</a:t>
          </a:r>
          <a:endParaRPr lang="en-IN" sz="900"/>
        </a:p>
      </xdr:txBody>
    </xdr:sp>
    <xdr:clientData/>
  </xdr:twoCellAnchor>
  <xdr:twoCellAnchor editAs="absolute">
    <xdr:from>
      <xdr:col>3</xdr:col>
      <xdr:colOff>508000</xdr:colOff>
      <xdr:row>3</xdr:row>
      <xdr:rowOff>164043</xdr:rowOff>
    </xdr:from>
    <xdr:to>
      <xdr:col>5</xdr:col>
      <xdr:colOff>534459</xdr:colOff>
      <xdr:row>4</xdr:row>
      <xdr:rowOff>169335</xdr:rowOff>
    </xdr:to>
    <xdr:sp macro="" textlink="'PIVOT REPORT'!A6">
      <xdr:nvSpPr>
        <xdr:cNvPr id="39" name="TextBox 38">
          <a:extLst>
            <a:ext uri="{FF2B5EF4-FFF2-40B4-BE49-F238E27FC236}">
              <a16:creationId xmlns:a16="http://schemas.microsoft.com/office/drawing/2014/main" id="{834D1967-5DD2-5BD1-B046-71E8BDC93D9B}"/>
            </a:ext>
          </a:extLst>
        </xdr:cNvPr>
        <xdr:cNvSpPr txBox="1"/>
      </xdr:nvSpPr>
      <xdr:spPr>
        <a:xfrm>
          <a:off x="2333625" y="719668"/>
          <a:ext cx="1243542"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085CE4C5-6C36-451A-AD1B-F466AF713F08}" type="TxLink">
            <a:rPr lang="en-US" sz="1100" b="1" i="0" u="none" strike="noStrike">
              <a:solidFill>
                <a:srgbClr val="000000"/>
              </a:solidFill>
              <a:latin typeface="Calibri"/>
              <a:ea typeface="Calibri"/>
              <a:cs typeface="Calibri"/>
            </a:rPr>
            <a:pPr marL="0" indent="0" algn="ctr"/>
            <a:t>36.67</a:t>
          </a:fld>
          <a:endParaRPr lang="en-IN" sz="1100" b="1" i="0" u="none" strike="noStrike">
            <a:solidFill>
              <a:srgbClr val="000000"/>
            </a:solidFill>
            <a:latin typeface="Calibri"/>
            <a:ea typeface="Calibri"/>
            <a:cs typeface="Calibri"/>
          </a:endParaRPr>
        </a:p>
      </xdr:txBody>
    </xdr:sp>
    <xdr:clientData/>
  </xdr:twoCellAnchor>
  <xdr:twoCellAnchor editAs="absolute">
    <xdr:from>
      <xdr:col>6</xdr:col>
      <xdr:colOff>211666</xdr:colOff>
      <xdr:row>4</xdr:row>
      <xdr:rowOff>179917</xdr:rowOff>
    </xdr:from>
    <xdr:to>
      <xdr:col>8</xdr:col>
      <xdr:colOff>460374</xdr:colOff>
      <xdr:row>5</xdr:row>
      <xdr:rowOff>158750</xdr:rowOff>
    </xdr:to>
    <xdr:sp macro="" textlink="">
      <xdr:nvSpPr>
        <xdr:cNvPr id="40" name="TextBox 39">
          <a:extLst>
            <a:ext uri="{FF2B5EF4-FFF2-40B4-BE49-F238E27FC236}">
              <a16:creationId xmlns:a16="http://schemas.microsoft.com/office/drawing/2014/main" id="{5B58727B-0180-5696-0D57-AF0FF8292043}"/>
            </a:ext>
          </a:extLst>
        </xdr:cNvPr>
        <xdr:cNvSpPr txBox="1"/>
      </xdr:nvSpPr>
      <xdr:spPr>
        <a:xfrm>
          <a:off x="3862916" y="920750"/>
          <a:ext cx="1465791" cy="16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PATIENT</a:t>
          </a:r>
          <a:r>
            <a:rPr lang="en-IN" sz="900" baseline="0"/>
            <a:t> SATISFACTION SCORE</a:t>
          </a:r>
          <a:endParaRPr lang="en-IN" sz="900"/>
        </a:p>
      </xdr:txBody>
    </xdr:sp>
    <xdr:clientData/>
  </xdr:twoCellAnchor>
  <xdr:twoCellAnchor editAs="absolute">
    <xdr:from>
      <xdr:col>6</xdr:col>
      <xdr:colOff>206375</xdr:colOff>
      <xdr:row>3</xdr:row>
      <xdr:rowOff>169334</xdr:rowOff>
    </xdr:from>
    <xdr:to>
      <xdr:col>8</xdr:col>
      <xdr:colOff>354542</xdr:colOff>
      <xdr:row>5</xdr:row>
      <xdr:rowOff>15875</xdr:rowOff>
    </xdr:to>
    <xdr:sp macro="" textlink="'PIVOT REPORT'!A9">
      <xdr:nvSpPr>
        <xdr:cNvPr id="41" name="TextBox 40">
          <a:extLst>
            <a:ext uri="{FF2B5EF4-FFF2-40B4-BE49-F238E27FC236}">
              <a16:creationId xmlns:a16="http://schemas.microsoft.com/office/drawing/2014/main" id="{E056CAAA-0D0D-902E-8DE0-C54DEF236F07}"/>
            </a:ext>
          </a:extLst>
        </xdr:cNvPr>
        <xdr:cNvSpPr txBox="1"/>
      </xdr:nvSpPr>
      <xdr:spPr>
        <a:xfrm>
          <a:off x="3857625" y="724959"/>
          <a:ext cx="1365250" cy="21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663CAF9E-DEEE-49F2-9FC5-D7B5F6091B17}" type="TxLink">
            <a:rPr lang="en-US" sz="1100" b="1" i="0" u="none" strike="noStrike">
              <a:solidFill>
                <a:srgbClr val="000000"/>
              </a:solidFill>
              <a:latin typeface="Calibri"/>
              <a:ea typeface="Calibri"/>
              <a:cs typeface="Calibri"/>
            </a:rPr>
            <a:pPr marL="0" indent="0" algn="ctr"/>
            <a:t>4.72</a:t>
          </a:fld>
          <a:endParaRPr lang="en-IN" sz="1100" b="1" i="0" u="none" strike="noStrike">
            <a:solidFill>
              <a:srgbClr val="000000"/>
            </a:solidFill>
            <a:latin typeface="Calibri"/>
            <a:ea typeface="Calibri"/>
            <a:cs typeface="Calibri"/>
          </a:endParaRPr>
        </a:p>
      </xdr:txBody>
    </xdr:sp>
    <xdr:clientData/>
  </xdr:twoCellAnchor>
  <xdr:twoCellAnchor editAs="oneCell">
    <xdr:from>
      <xdr:col>2</xdr:col>
      <xdr:colOff>529650</xdr:colOff>
      <xdr:row>2</xdr:row>
      <xdr:rowOff>127000</xdr:rowOff>
    </xdr:from>
    <xdr:to>
      <xdr:col>3</xdr:col>
      <xdr:colOff>264583</xdr:colOff>
      <xdr:row>4</xdr:row>
      <xdr:rowOff>105834</xdr:rowOff>
    </xdr:to>
    <xdr:pic>
      <xdr:nvPicPr>
        <xdr:cNvPr id="43" name="Graphic 42" descr="Male profile with solid fill">
          <a:extLst>
            <a:ext uri="{FF2B5EF4-FFF2-40B4-BE49-F238E27FC236}">
              <a16:creationId xmlns:a16="http://schemas.microsoft.com/office/drawing/2014/main" id="{B374B15D-CB49-19EB-9158-4150E67332A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46733" y="497417"/>
          <a:ext cx="343475" cy="349250"/>
        </a:xfrm>
        <a:prstGeom prst="rect">
          <a:avLst/>
        </a:prstGeom>
      </xdr:spPr>
    </xdr:pic>
    <xdr:clientData/>
  </xdr:twoCellAnchor>
  <xdr:twoCellAnchor editAs="oneCell">
    <xdr:from>
      <xdr:col>8</xdr:col>
      <xdr:colOff>105833</xdr:colOff>
      <xdr:row>2</xdr:row>
      <xdr:rowOff>131311</xdr:rowOff>
    </xdr:from>
    <xdr:to>
      <xdr:col>8</xdr:col>
      <xdr:colOff>418043</xdr:colOff>
      <xdr:row>4</xdr:row>
      <xdr:rowOff>84667</xdr:rowOff>
    </xdr:to>
    <xdr:pic>
      <xdr:nvPicPr>
        <xdr:cNvPr id="45" name="Graphic 44" descr="Customer review with solid fill">
          <a:extLst>
            <a:ext uri="{FF2B5EF4-FFF2-40B4-BE49-F238E27FC236}">
              <a16:creationId xmlns:a16="http://schemas.microsoft.com/office/drawing/2014/main" id="{64C6F14A-DFDC-6CA3-B21B-37657E9310D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974166" y="501728"/>
          <a:ext cx="312210" cy="323772"/>
        </a:xfrm>
        <a:prstGeom prst="rect">
          <a:avLst/>
        </a:prstGeom>
      </xdr:spPr>
    </xdr:pic>
    <xdr:clientData/>
  </xdr:twoCellAnchor>
  <xdr:twoCellAnchor editAs="oneCell">
    <xdr:from>
      <xdr:col>5</xdr:col>
      <xdr:colOff>343959</xdr:colOff>
      <xdr:row>2</xdr:row>
      <xdr:rowOff>179917</xdr:rowOff>
    </xdr:from>
    <xdr:to>
      <xdr:col>6</xdr:col>
      <xdr:colOff>74085</xdr:colOff>
      <xdr:row>4</xdr:row>
      <xdr:rowOff>74084</xdr:rowOff>
    </xdr:to>
    <xdr:pic>
      <xdr:nvPicPr>
        <xdr:cNvPr id="49" name="Graphic 48" descr="Hourglass Finished with solid fill">
          <a:extLst>
            <a:ext uri="{FF2B5EF4-FFF2-40B4-BE49-F238E27FC236}">
              <a16:creationId xmlns:a16="http://schemas.microsoft.com/office/drawing/2014/main" id="{8128EABD-9C15-ECEF-7E88-A4822A47BD7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86667" y="550334"/>
          <a:ext cx="338668" cy="264583"/>
        </a:xfrm>
        <a:prstGeom prst="rect">
          <a:avLst/>
        </a:prstGeom>
      </xdr:spPr>
    </xdr:pic>
    <xdr:clientData/>
  </xdr:twoCellAnchor>
  <xdr:twoCellAnchor editAs="oneCell">
    <xdr:from>
      <xdr:col>0</xdr:col>
      <xdr:colOff>95250</xdr:colOff>
      <xdr:row>2</xdr:row>
      <xdr:rowOff>84666</xdr:rowOff>
    </xdr:from>
    <xdr:to>
      <xdr:col>1</xdr:col>
      <xdr:colOff>31750</xdr:colOff>
      <xdr:row>17</xdr:row>
      <xdr:rowOff>127000</xdr:rowOff>
    </xdr:to>
    <mc:AlternateContent xmlns:mc="http://schemas.openxmlformats.org/markup-compatibility/2006" xmlns:a14="http://schemas.microsoft.com/office/drawing/2010/main">
      <mc:Choice Requires="a14">
        <xdr:graphicFrame macro="">
          <xdr:nvGraphicFramePr>
            <xdr:cNvPr id="52" name="Date (Month)">
              <a:extLst>
                <a:ext uri="{FF2B5EF4-FFF2-40B4-BE49-F238E27FC236}">
                  <a16:creationId xmlns:a16="http://schemas.microsoft.com/office/drawing/2014/main" id="{FE2DBCF2-32BE-4EF6-B664-83F48E48A94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5250" y="455083"/>
              <a:ext cx="545042" cy="2820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47624</xdr:colOff>
      <xdr:row>5</xdr:row>
      <xdr:rowOff>95250</xdr:rowOff>
    </xdr:from>
    <xdr:to>
      <xdr:col>3</xdr:col>
      <xdr:colOff>529167</xdr:colOff>
      <xdr:row>7</xdr:row>
      <xdr:rowOff>121711</xdr:rowOff>
    </xdr:to>
    <xdr:graphicFrame macro="">
      <xdr:nvGraphicFramePr>
        <xdr:cNvPr id="56" name="Chart 55">
          <a:hlinkClick xmlns:r="http://schemas.openxmlformats.org/officeDocument/2006/relationships" r:id="rId8"/>
          <a:extLst>
            <a:ext uri="{FF2B5EF4-FFF2-40B4-BE49-F238E27FC236}">
              <a16:creationId xmlns:a16="http://schemas.microsoft.com/office/drawing/2014/main" id="{8040F714-A0F5-47DA-96F9-C54D2769C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3</xdr:col>
      <xdr:colOff>386291</xdr:colOff>
      <xdr:row>6</xdr:row>
      <xdr:rowOff>84665</xdr:rowOff>
    </xdr:from>
    <xdr:to>
      <xdr:col>6</xdr:col>
      <xdr:colOff>111125</xdr:colOff>
      <xdr:row>8</xdr:row>
      <xdr:rowOff>58207</xdr:rowOff>
    </xdr:to>
    <xdr:graphicFrame macro="">
      <xdr:nvGraphicFramePr>
        <xdr:cNvPr id="58" name="Chart 57">
          <a:hlinkClick xmlns:r="http://schemas.openxmlformats.org/officeDocument/2006/relationships" r:id="rId10"/>
          <a:extLst>
            <a:ext uri="{FF2B5EF4-FFF2-40B4-BE49-F238E27FC236}">
              <a16:creationId xmlns:a16="http://schemas.microsoft.com/office/drawing/2014/main" id="{299B9435-425A-47D6-98DA-0B0925AB9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6</xdr:col>
      <xdr:colOff>201083</xdr:colOff>
      <xdr:row>5</xdr:row>
      <xdr:rowOff>169333</xdr:rowOff>
    </xdr:from>
    <xdr:to>
      <xdr:col>8</xdr:col>
      <xdr:colOff>529167</xdr:colOff>
      <xdr:row>7</xdr:row>
      <xdr:rowOff>148166</xdr:rowOff>
    </xdr:to>
    <xdr:graphicFrame macro="">
      <xdr:nvGraphicFramePr>
        <xdr:cNvPr id="10" name="Chart 9">
          <a:hlinkClick xmlns:r="http://schemas.openxmlformats.org/officeDocument/2006/relationships" r:id="rId12"/>
          <a:extLst>
            <a:ext uri="{FF2B5EF4-FFF2-40B4-BE49-F238E27FC236}">
              <a16:creationId xmlns:a16="http://schemas.microsoft.com/office/drawing/2014/main" id="{6C68CF93-3164-4779-B0D8-552D5078E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68791</xdr:colOff>
          <xdr:row>8</xdr:row>
          <xdr:rowOff>37041</xdr:rowOff>
        </xdr:from>
        <xdr:to>
          <xdr:col>8</xdr:col>
          <xdr:colOff>603249</xdr:colOff>
          <xdr:row>11</xdr:row>
          <xdr:rowOff>43391</xdr:rowOff>
        </xdr:to>
        <xdr:pic>
          <xdr:nvPicPr>
            <xdr:cNvPr id="23" name="Picture 22">
              <a:extLst>
                <a:ext uri="{FF2B5EF4-FFF2-40B4-BE49-F238E27FC236}">
                  <a16:creationId xmlns:a16="http://schemas.microsoft.com/office/drawing/2014/main" id="{85C63059-77E0-4D2C-323B-8369B6F9B0BC}"/>
                </a:ext>
              </a:extLst>
            </xdr:cNvPr>
            <xdr:cNvPicPr>
              <a:picLocks noChangeAspect="1" noChangeArrowheads="1"/>
              <a:extLst>
                <a:ext uri="{84589F7E-364E-4C9E-8A38-B11213B215E9}">
                  <a14:cameraTool cellRange="'PIVOT REPORT'!$A$36:$D$38" spid="_x0000_s1036"/>
                </a:ext>
              </a:extLst>
            </xdr:cNvPicPr>
          </xdr:nvPicPr>
          <xdr:blipFill>
            <a:blip xmlns:r="http://schemas.openxmlformats.org/officeDocument/2006/relationships" r:embed="rId14"/>
            <a:srcRect/>
            <a:stretch>
              <a:fillRect/>
            </a:stretch>
          </xdr:blipFill>
          <xdr:spPr bwMode="auto">
            <a:xfrm>
              <a:off x="677333" y="1518708"/>
              <a:ext cx="4794249" cy="561975"/>
            </a:xfrm>
            <a:prstGeom prst="rect">
              <a:avLst/>
            </a:prstGeom>
            <a:noFill/>
            <a:ln>
              <a:solidFill>
                <a:schemeClr val="bg1"/>
              </a:solidFill>
            </a:ln>
            <a:extLst>
              <a:ext uri="{909E8E84-426E-40DD-AFC4-6F175D3DCCD1}">
                <a14:hiddenFill>
                  <a:solidFill>
                    <a:srgbClr val="FFFFFF"/>
                  </a:solidFill>
                </a14:hiddenFill>
              </a:ext>
            </a:extLst>
          </xdr:spPr>
        </xdr:pic>
        <xdr:clientData/>
      </xdr:twoCellAnchor>
    </mc:Choice>
    <mc:Fallback/>
  </mc:AlternateContent>
  <xdr:twoCellAnchor>
    <xdr:from>
      <xdr:col>1</xdr:col>
      <xdr:colOff>42333</xdr:colOff>
      <xdr:row>11</xdr:row>
      <xdr:rowOff>63501</xdr:rowOff>
    </xdr:from>
    <xdr:to>
      <xdr:col>9</xdr:col>
      <xdr:colOff>5292</xdr:colOff>
      <xdr:row>16</xdr:row>
      <xdr:rowOff>52918</xdr:rowOff>
    </xdr:to>
    <xdr:graphicFrame macro="">
      <xdr:nvGraphicFramePr>
        <xdr:cNvPr id="27" name="Chart 26">
          <a:extLst>
            <a:ext uri="{FF2B5EF4-FFF2-40B4-BE49-F238E27FC236}">
              <a16:creationId xmlns:a16="http://schemas.microsoft.com/office/drawing/2014/main" id="{C97EB05B-0900-49A6-BEE6-D21786264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164042</xdr:colOff>
      <xdr:row>16</xdr:row>
      <xdr:rowOff>105833</xdr:rowOff>
    </xdr:from>
    <xdr:to>
      <xdr:col>5</xdr:col>
      <xdr:colOff>465666</xdr:colOff>
      <xdr:row>17</xdr:row>
      <xdr:rowOff>84666</xdr:rowOff>
    </xdr:to>
    <xdr:sp macro="" textlink="">
      <xdr:nvSpPr>
        <xdr:cNvPr id="31" name="TextBox 30">
          <a:extLst>
            <a:ext uri="{FF2B5EF4-FFF2-40B4-BE49-F238E27FC236}">
              <a16:creationId xmlns:a16="http://schemas.microsoft.com/office/drawing/2014/main" id="{8550F969-E8A3-4039-9D72-6079C038C0AE}"/>
            </a:ext>
          </a:extLst>
        </xdr:cNvPr>
        <xdr:cNvSpPr txBox="1"/>
      </xdr:nvSpPr>
      <xdr:spPr>
        <a:xfrm>
          <a:off x="1989667" y="3069166"/>
          <a:ext cx="1518707" cy="16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a:t>
          </a:r>
          <a:r>
            <a:rPr lang="en-IN" sz="900" baseline="0"/>
            <a:t> OF PATIENTS BY AGE GROUP</a:t>
          </a:r>
          <a:endParaRPr lang="en-IN" sz="900"/>
        </a:p>
      </xdr:txBody>
    </xdr:sp>
    <xdr:clientData/>
  </xdr:twoCellAnchor>
  <xdr:twoCellAnchor>
    <xdr:from>
      <xdr:col>8</xdr:col>
      <xdr:colOff>555626</xdr:colOff>
      <xdr:row>0</xdr:row>
      <xdr:rowOff>68792</xdr:rowOff>
    </xdr:from>
    <xdr:to>
      <xdr:col>11</xdr:col>
      <xdr:colOff>275167</xdr:colOff>
      <xdr:row>6</xdr:row>
      <xdr:rowOff>121707</xdr:rowOff>
    </xdr:to>
    <xdr:graphicFrame macro="">
      <xdr:nvGraphicFramePr>
        <xdr:cNvPr id="32" name="Chart 31">
          <a:extLst>
            <a:ext uri="{FF2B5EF4-FFF2-40B4-BE49-F238E27FC236}">
              <a16:creationId xmlns:a16="http://schemas.microsoft.com/office/drawing/2014/main" id="{41F0CE96-E8AC-455A-81D2-097E429BB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529168</xdr:colOff>
      <xdr:row>6</xdr:row>
      <xdr:rowOff>142874</xdr:rowOff>
    </xdr:from>
    <xdr:to>
      <xdr:col>11</xdr:col>
      <xdr:colOff>248709</xdr:colOff>
      <xdr:row>7</xdr:row>
      <xdr:rowOff>100541</xdr:rowOff>
    </xdr:to>
    <xdr:sp macro="" textlink="">
      <xdr:nvSpPr>
        <xdr:cNvPr id="6" name="TextBox 5">
          <a:extLst>
            <a:ext uri="{FF2B5EF4-FFF2-40B4-BE49-F238E27FC236}">
              <a16:creationId xmlns:a16="http://schemas.microsoft.com/office/drawing/2014/main" id="{A3F48009-B4C1-423E-B04A-854FAA2D0152}"/>
            </a:ext>
          </a:extLst>
        </xdr:cNvPr>
        <xdr:cNvSpPr txBox="1"/>
      </xdr:nvSpPr>
      <xdr:spPr>
        <a:xfrm>
          <a:off x="5397501" y="1254124"/>
          <a:ext cx="1545166"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aseline="0"/>
            <a:t>PATIENTS ATTEND STATUS</a:t>
          </a:r>
          <a:endParaRPr lang="en-IN" sz="800"/>
        </a:p>
      </xdr:txBody>
    </xdr:sp>
    <xdr:clientData/>
  </xdr:twoCellAnchor>
  <xdr:twoCellAnchor>
    <xdr:from>
      <xdr:col>11</xdr:col>
      <xdr:colOff>359832</xdr:colOff>
      <xdr:row>0</xdr:row>
      <xdr:rowOff>10584</xdr:rowOff>
    </xdr:from>
    <xdr:to>
      <xdr:col>14</xdr:col>
      <xdr:colOff>216959</xdr:colOff>
      <xdr:row>7</xdr:row>
      <xdr:rowOff>68792</xdr:rowOff>
    </xdr:to>
    <xdr:graphicFrame macro="">
      <xdr:nvGraphicFramePr>
        <xdr:cNvPr id="11" name="Chart 10">
          <a:extLst>
            <a:ext uri="{FF2B5EF4-FFF2-40B4-BE49-F238E27FC236}">
              <a16:creationId xmlns:a16="http://schemas.microsoft.com/office/drawing/2014/main" id="{7B010B36-625E-42AB-86FF-F0FB46CE0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21168</xdr:colOff>
      <xdr:row>7</xdr:row>
      <xdr:rowOff>95251</xdr:rowOff>
    </xdr:from>
    <xdr:to>
      <xdr:col>14</xdr:col>
      <xdr:colOff>216960</xdr:colOff>
      <xdr:row>17</xdr:row>
      <xdr:rowOff>148166</xdr:rowOff>
    </xdr:to>
    <xdr:graphicFrame macro="">
      <xdr:nvGraphicFramePr>
        <xdr:cNvPr id="12" name="Chart 11">
          <a:extLst>
            <a:ext uri="{FF2B5EF4-FFF2-40B4-BE49-F238E27FC236}">
              <a16:creationId xmlns:a16="http://schemas.microsoft.com/office/drawing/2014/main" id="{0B420655-CA15-4EDD-B7CF-14B7458A3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6</xdr:col>
      <xdr:colOff>354543</xdr:colOff>
      <xdr:row>0</xdr:row>
      <xdr:rowOff>21167</xdr:rowOff>
    </xdr:from>
    <xdr:to>
      <xdr:col>8</xdr:col>
      <xdr:colOff>492126</xdr:colOff>
      <xdr:row>2</xdr:row>
      <xdr:rowOff>58207</xdr:rowOff>
    </xdr:to>
    <mc:AlternateContent xmlns:mc="http://schemas.openxmlformats.org/markup-compatibility/2006">
      <mc:Choice xmlns:a14="http://schemas.microsoft.com/office/drawing/2010/main" Requires="a14">
        <xdr:graphicFrame macro="">
          <xdr:nvGraphicFramePr>
            <xdr:cNvPr id="14" name="Date (Year) 1">
              <a:extLst>
                <a:ext uri="{FF2B5EF4-FFF2-40B4-BE49-F238E27FC236}">
                  <a16:creationId xmlns:a16="http://schemas.microsoft.com/office/drawing/2014/main" id="{61328F4D-2B6D-417A-A941-1471547F76DB}"/>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4005793" y="21167"/>
              <a:ext cx="1354666" cy="407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0.89844</cdr:y>
    </cdr:from>
    <cdr:to>
      <cdr:x>0.91824</cdr:x>
      <cdr:y>0.99063</cdr:y>
    </cdr:to>
    <cdr:sp macro="" textlink="">
      <cdr:nvSpPr>
        <cdr:cNvPr id="2" name="TextBox 5">
          <a:extLst xmlns:a="http://schemas.openxmlformats.org/drawingml/2006/main">
            <a:ext uri="{FF2B5EF4-FFF2-40B4-BE49-F238E27FC236}">
              <a16:creationId xmlns:a16="http://schemas.microsoft.com/office/drawing/2014/main" id="{A3F48009-B4C1-423E-B04A-854FAA2D0152}"/>
            </a:ext>
          </a:extLst>
        </cdr:cNvPr>
        <cdr:cNvSpPr txBox="1"/>
      </cdr:nvSpPr>
      <cdr:spPr>
        <a:xfrm xmlns:a="http://schemas.openxmlformats.org/drawingml/2006/main">
          <a:off x="0" y="1217083"/>
          <a:ext cx="1545166" cy="1248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aseline="0"/>
            <a:t>GENDER WISE ANALYSIS</a:t>
          </a:r>
          <a:endParaRPr lang="en-IN" sz="800"/>
        </a:p>
      </cdr:txBody>
    </cdr:sp>
  </cdr:relSizeAnchor>
</c:userShapes>
</file>

<file path=xl/drawings/drawing4.xml><?xml version="1.0" encoding="utf-8"?>
<c:userShapes xmlns:c="http://schemas.openxmlformats.org/drawingml/2006/chart">
  <cdr:relSizeAnchor xmlns:cdr="http://schemas.openxmlformats.org/drawingml/2006/chartDrawing">
    <cdr:from>
      <cdr:x>0.1649</cdr:x>
      <cdr:y>0.88611</cdr:y>
    </cdr:from>
    <cdr:to>
      <cdr:x>0.7798</cdr:x>
      <cdr:y>0.94222</cdr:y>
    </cdr:to>
    <cdr:sp macro="" textlink="">
      <cdr:nvSpPr>
        <cdr:cNvPr id="2" name="TextBox 5">
          <a:extLst xmlns:a="http://schemas.openxmlformats.org/drawingml/2006/main">
            <a:ext uri="{FF2B5EF4-FFF2-40B4-BE49-F238E27FC236}">
              <a16:creationId xmlns:a16="http://schemas.microsoft.com/office/drawing/2014/main" id="{7C964C0E-C976-24EC-753C-C445DC1D6BB5}"/>
            </a:ext>
          </a:extLst>
        </cdr:cNvPr>
        <cdr:cNvSpPr txBox="1"/>
      </cdr:nvSpPr>
      <cdr:spPr>
        <a:xfrm xmlns:a="http://schemas.openxmlformats.org/drawingml/2006/main">
          <a:off x="527049" y="1688040"/>
          <a:ext cx="1965325" cy="10689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aseline="0"/>
            <a:t>NO OF PATIENTS  BY DEPARTMENTAL REFERAL</a:t>
          </a:r>
          <a:endParaRPr lang="en-IN" sz="800"/>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50800</xdr:colOff>
      <xdr:row>1</xdr:row>
      <xdr:rowOff>114300</xdr:rowOff>
    </xdr:from>
    <xdr:to>
      <xdr:col>17</xdr:col>
      <xdr:colOff>533400</xdr:colOff>
      <xdr:row>20</xdr:row>
      <xdr:rowOff>146050</xdr:rowOff>
    </xdr:to>
    <xdr:graphicFrame macro="">
      <xdr:nvGraphicFramePr>
        <xdr:cNvPr id="4" name="Chart 3">
          <a:extLst>
            <a:ext uri="{FF2B5EF4-FFF2-40B4-BE49-F238E27FC236}">
              <a16:creationId xmlns:a16="http://schemas.microsoft.com/office/drawing/2014/main" id="{701EA13C-0885-4732-B2CD-4770ECF17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0.00209</cdr:x>
      <cdr:y>0.00875</cdr:y>
    </cdr:from>
    <cdr:to>
      <cdr:x>0.05491</cdr:x>
      <cdr:y>0.08998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90E54B3-1E8D-D8C8-7BA9-89955D7536D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9050" y="30893"/>
          <a:ext cx="482315" cy="28679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absolute">
    <xdr:from>
      <xdr:col>0</xdr:col>
      <xdr:colOff>450850</xdr:colOff>
      <xdr:row>3</xdr:row>
      <xdr:rowOff>82550</xdr:rowOff>
    </xdr:from>
    <xdr:to>
      <xdr:col>18</xdr:col>
      <xdr:colOff>6350</xdr:colOff>
      <xdr:row>23</xdr:row>
      <xdr:rowOff>177800</xdr:rowOff>
    </xdr:to>
    <xdr:graphicFrame macro="">
      <xdr:nvGraphicFramePr>
        <xdr:cNvPr id="2" name="Chart 1">
          <a:extLst>
            <a:ext uri="{FF2B5EF4-FFF2-40B4-BE49-F238E27FC236}">
              <a16:creationId xmlns:a16="http://schemas.microsoft.com/office/drawing/2014/main" id="{D9C2D0F1-4413-4A95-B0E0-AEC00C856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0.00209</cdr:x>
      <cdr:y>0.00875</cdr:y>
    </cdr:from>
    <cdr:to>
      <cdr:x>0.05491</cdr:x>
      <cdr:y>0.08998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90E54B3-1E8D-D8C8-7BA9-89955D7536D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9050" y="30893"/>
          <a:ext cx="482315" cy="286790"/>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absolute">
    <xdr:from>
      <xdr:col>0</xdr:col>
      <xdr:colOff>590550</xdr:colOff>
      <xdr:row>2</xdr:row>
      <xdr:rowOff>12700</xdr:rowOff>
    </xdr:from>
    <xdr:to>
      <xdr:col>18</xdr:col>
      <xdr:colOff>133350</xdr:colOff>
      <xdr:row>22</xdr:row>
      <xdr:rowOff>63500</xdr:rowOff>
    </xdr:to>
    <xdr:graphicFrame macro="">
      <xdr:nvGraphicFramePr>
        <xdr:cNvPr id="2" name="Chart 1">
          <a:extLst>
            <a:ext uri="{FF2B5EF4-FFF2-40B4-BE49-F238E27FC236}">
              <a16:creationId xmlns:a16="http://schemas.microsoft.com/office/drawing/2014/main" id="{CBAA4C3C-28D1-49CD-B166-DC289D8C1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0625004" createdVersion="5" refreshedVersion="8" minRefreshableVersion="3" recordCount="0" supportSubquery="1" supportAdvancedDrill="1" xr:uid="{706DBA65-C691-400D-8359-4523784916DA}">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4791668" createdVersion="5" refreshedVersion="8" minRefreshableVersion="3" recordCount="0" supportSubquery="1" supportAdvancedDrill="1" xr:uid="{9AB5E1B0-5CF3-4DF1-8070-2DFF69A4C170}">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525463" createdVersion="5" refreshedVersion="8" minRefreshableVersion="3" recordCount="0" supportSubquery="1" supportAdvancedDrill="1" xr:uid="{D65A89A4-D46B-4255-9BF8-11B422BD0948}">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583333" createdVersion="5" refreshedVersion="8" minRefreshableVersion="3" recordCount="0" supportSubquery="1" supportAdvancedDrill="1" xr:uid="{6C7CF061-B5FD-4879-A5ED-21A41A5B2BC9}">
  <cacheSource type="external" connectionId="3"/>
  <cacheFields count="4">
    <cacheField name="[Calendar_Table].[Date (Month)].[Date (Month)]" caption="Date (Month)" numFmtId="0" hierarchy="1" level="1">
      <sharedItems count="1">
        <s v="Jun"/>
      </sharedItems>
    </cacheField>
    <cacheField name="[Calenda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74290856482" createdVersion="3" refreshedVersion="8" minRefreshableVersion="3" recordCount="0" supportSubquery="1" supportAdvancedDrill="1" xr:uid="{7FE23E30-2611-4F43-83F8-D6A9962777E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496784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0856481" createdVersion="5" refreshedVersion="8" minRefreshableVersion="3" recordCount="0" supportSubquery="1" supportAdvancedDrill="1" xr:uid="{02A0FAAA-C579-44B3-96CA-FF7CF446B51E}">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1087965" createdVersion="5" refreshedVersion="8" minRefreshableVersion="3" recordCount="0" supportSubquery="1" supportAdvancedDrill="1" xr:uid="{ADDB5A07-AE63-4DC1-879C-9DA25188B44C}">
  <cacheSource type="external" connectionId="3"/>
  <cacheFields count="3">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1435189" createdVersion="5" refreshedVersion="8" minRefreshableVersion="3" recordCount="0" supportSubquery="1" supportAdvancedDrill="1" xr:uid="{397B9020-1ED4-47E9-8F4F-FECBAAD2CFD1}">
  <cacheSource type="external" connectionId="3"/>
  <cacheFields count="3">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2013889" createdVersion="5" refreshedVersion="8" minRefreshableVersion="3" recordCount="0" supportSubquery="1" supportAdvancedDrill="1" xr:uid="{A6ADB765-0B7E-4363-ADB0-48093790B4CE}">
  <cacheSource type="external" connectionId="3"/>
  <cacheFields count="4">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259259" createdVersion="5" refreshedVersion="8" minRefreshableVersion="3" recordCount="0" supportSubquery="1" supportAdvancedDrill="1" xr:uid="{FB5F4F7F-D971-4764-B0FA-5226D92A7029}">
  <cacheSource type="external" connectionId="3"/>
  <cacheFields count="4">
    <cacheField name="[Calendar_Table].[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3171298" createdVersion="5" refreshedVersion="8" minRefreshableVersion="3" recordCount="0" supportSubquery="1" supportAdvancedDrill="1" xr:uid="{3B4B7DC4-59C9-4769-91CF-1F0CD95046E4}">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363426" createdVersion="5" refreshedVersion="8" minRefreshableVersion="3" recordCount="0" supportSubquery="1" supportAdvancedDrill="1" xr:uid="{E6FA5246-6C91-43E3-8D5C-EA8551F2CAF6}">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ram keshari Mohapatra" refreshedDate="45692.88009421296" createdVersion="5" refreshedVersion="8" minRefreshableVersion="3" recordCount="0" supportSubquery="1" supportAdvancedDrill="1" xr:uid="{FD5BE6FB-6C60-4A8F-852F-BEF3F67CDA0F}">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CD1B2-1668-49D4-9061-308F8E796712}" name="PivotTable13" cacheId="412" applyNumberFormats="0" applyBorderFormats="0" applyFontFormats="0" applyPatternFormats="0" applyAlignmentFormats="0" applyWidthHeightFormats="1" dataCaption="Values" tag="a9f24af0-914a-4ea7-9adf-ef33af7c13b0" updatedVersion="8" minRefreshableVersion="3" subtotalHiddenItems="1" itemPrintTitles="1" createdVersion="5" indent="0" outline="1" outlineData="1" multipleFieldFilters="0" chartFormat="22">
  <location ref="A79:A8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55">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077FF1-FEDD-47A0-8E3E-DF3E78B8710C}" name="PivotTable5" cacheId="391" applyNumberFormats="0" applyBorderFormats="0" applyFontFormats="0" applyPatternFormats="0" applyAlignmentFormats="0" applyWidthHeightFormats="1" dataCaption="Values" tag="664910d7-0159-4251-9f88-a320e12120cf" updatedVersion="8" minRefreshableVersion="3" subtotalHiddenItems="1" itemPrintTitles="1" createdVersion="5" indent="0" outline="1" outlineData="1" multipleFieldFilters="0" chartFormat="20">
  <location ref="H2:I32"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3" numFmtId="2"/>
  </dataFields>
  <formats count="1">
    <format dxfId="109">
      <pivotArea outline="0" collapsedLevelsAreSubtotals="1" fieldPosition="0"/>
    </format>
  </formats>
  <chartFormats count="4">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82DD45-C427-4F08-AFB9-CFF241D2CF06}" name="PivotTable9" cacheId="403" applyNumberFormats="0" applyBorderFormats="0" applyFontFormats="0" applyPatternFormats="0" applyAlignmentFormats="0" applyWidthHeightFormats="1" dataCaption="Values" tag="a9f24af0-914a-4ea7-9adf-ef33af7c13b0" updatedVersion="8" minRefreshableVersion="3" subtotalHiddenItems="1" itemPrintTitles="1" createdVersion="5" indent="0" outline="1" outlineData="1" multipleFieldFilters="0" chartFormat="10">
  <location ref="A53:B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10">
      <pivotArea outline="0" collapsedLevelsAreSubtotals="1" fieldPosition="0"/>
    </format>
  </formats>
  <chartFormats count="6">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B7F03F-1C95-4AAE-9467-F2A83BF878C9}" name="PivotTable4" cacheId="379" applyNumberFormats="0" applyBorderFormats="0" applyFontFormats="0" applyPatternFormats="0" applyAlignmentFormats="0" applyWidthHeightFormats="1" dataCaption="Values" tag="1a203ea1-81ab-41a4-b8eb-62fe82f975fb" updatedVersion="8" minRefreshableVersion="3" subtotalHiddenItems="1" itemPrintTitles="1" createdVersion="5" indent="0" outline="1" outlineData="1" multipleFieldFilters="0" chartFormat="16">
  <location ref="D2:E32" firstHeaderRow="1" firstDataRow="1" firstDataCol="1"/>
  <pivotFields count="4">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ED7E8-AAB6-40FA-B954-2A79B988B5F5}" name="PivotTable12" cacheId="409" applyNumberFormats="0" applyBorderFormats="0" applyFontFormats="0" applyPatternFormats="0" applyAlignmentFormats="0" applyWidthHeightFormats="1" dataCaption="Values" tag="a9f24af0-914a-4ea7-9adf-ef33af7c13b0" updatedVersion="8" minRefreshableVersion="3" subtotalHiddenItems="1" itemPrintTitles="1" createdVersion="5" indent="0" outline="1" outlineData="1" multipleFieldFilters="0" chartFormat="22">
  <location ref="A65:B7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formats count="1">
    <format dxfId="101">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79094-ECC8-4C2F-BDE5-DB894E8E932A}" name="PivotTable10" cacheId="406" applyNumberFormats="0" applyBorderFormats="0" applyFontFormats="0" applyPatternFormats="0" applyAlignmentFormats="0" applyWidthHeightFormats="1" dataCaption="Values" tag="a9f24af0-914a-4ea7-9adf-ef33af7c13b0" updatedVersion="8" minRefreshableVersion="3" subtotalHiddenItems="1" itemPrintTitles="1" createdVersion="5" indent="0" outline="1" outlineData="1" multipleFieldFilters="0" chartFormat="17">
  <location ref="A59: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02">
      <pivotArea outline="0" collapsedLevelsAreSubtotals="1" fieldPosition="0"/>
    </format>
  </formats>
  <chartFormats count="6">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1" count="1" selected="0">
            <x v="0"/>
          </reference>
        </references>
      </pivotArea>
    </chartFormat>
    <chartFormat chart="13" format="3">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197C14-6408-46EE-83E5-9E1EC49BCF7F}" name="PivotTable8" cacheId="400" applyNumberFormats="0" applyBorderFormats="0" applyFontFormats="0" applyPatternFormats="0" applyAlignmentFormats="0" applyWidthHeightFormats="1" dataCaption="Values" tag="a9f24af0-914a-4ea7-9adf-ef33af7c13b0" updatedVersion="8" minRefreshableVersion="3" subtotalHiddenItems="1" itemPrintTitles="1" createdVersion="5" indent="0" outline="1" outlineData="1" multipleFieldFilters="0" chartFormat="5">
  <location ref="A41:B5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0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18B85D-E0AC-4A1D-AB93-FC9FABE1F997}" name="PivotTable3" cacheId="388" applyNumberFormats="0" applyBorderFormats="0" applyFontFormats="0" applyPatternFormats="0" applyAlignmentFormats="0" applyWidthHeightFormats="1" dataCaption="Values" tag="a9f24af0-914a-4ea7-9adf-ef33af7c13b0"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04">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BDFAE9-F209-4C41-B1BC-4A0E4DFF55AB}" name="PivotTable2" cacheId="385" applyNumberFormats="0" applyBorderFormats="0" applyFontFormats="0" applyPatternFormats="0" applyAlignmentFormats="0" applyWidthHeightFormats="1" dataCaption="Values" tag="da5d0916-18e1-4d1d-936a-888fcb39fbf0"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5">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214C28-EC3F-43D1-A1FF-6F80999BB0CA}" name="PivotTable7" cacheId="397" applyNumberFormats="0" applyBorderFormats="0" applyFontFormats="0" applyPatternFormats="0" applyAlignmentFormats="0" applyWidthHeightFormats="1" dataCaption="Values" tag="a9f24af0-914a-4ea7-9adf-ef33af7c13b0" updatedVersion="8" minRefreshableVersion="3" subtotalHiddenItems="1" itemPrintTitles="1" createdVersion="5" indent="0" outline="1" outlineData="1" multipleFieldFilters="0" chartFormat="1">
  <location ref="A16:C1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07">
      <pivotArea outline="0" collapsedLevelsAreSubtotals="1" fieldPosition="0"/>
    </format>
    <format dxfId="10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90CE4C-0DFB-418B-BF09-C5129D2292B7}" name="PivotTable1" cacheId="382" applyNumberFormats="0" applyBorderFormats="0" applyFontFormats="0" applyPatternFormats="0" applyAlignmentFormats="0" applyWidthHeightFormats="1" dataCaption="Values" tag="dbe03ae9-62e3-42b0-89e3-7714f0b1a863" updatedVersion="8" minRefreshableVersion="3" subtotalHiddenItems="1" itemPrintTitles="1" createdVersion="5" indent="0" outline="1" outlineData="1" multipleFieldFilters="0">
  <location ref="A2:A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127D62-1AFC-4237-BC60-B349DB81D7AC}" name="PivotTable6" cacheId="394" applyNumberFormats="0" applyBorderFormats="0" applyFontFormats="0" applyPatternFormats="0" applyAlignmentFormats="0" applyWidthHeightFormats="1" dataCaption="Values" tag="664910d7-0159-4251-9f88-a320e12120cf" updatedVersion="8" minRefreshableVersion="3" subtotalHiddenItems="1" itemPrintTitles="1" createdVersion="5" indent="0" outline="1" outlineData="1" multipleFieldFilters="0" chartFormat="57">
  <location ref="K2:L31" firstHeaderRow="1"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0"/>
  </dataFields>
  <formats count="1">
    <format dxfId="108">
      <pivotArea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98AC188-A1CA-4855-ABB5-D716D8665327}"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2"/>
    <pivotTable tabId="1" name="PivotTable13"/>
  </pivotTables>
  <data>
    <olap pivotCacheId="104967843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1EAD325-7502-4F83-A4E2-497044C1EFDA}" sourceName="[Calendar_Table].[Date (Year)]">
  <pivotTables>
    <pivotTable tabId="1" name="PivotTable13"/>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49678436">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C16477A-28B8-4AF8-9863-14D66A534F70}" cache="Slicer_Date__Year" caption="Date (Year)" columnCount="2" showCaption="0" level="1" style="MY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333F05E-3B66-4A4D-AD72-BDDAA8AF40D6}" cache="Slicer_Date__Month" caption="Date (Month)" showCaption="0" level="1" style="MY STYLE" rowHeight="180000"/>
  <slicer name="Date (Year) 1" xr10:uid="{1C9EE9A5-E3B4-41D1-8A93-BDFF33DE6405}" cache="Slicer_Date__Year" caption="Date (Year)" columnCount="2"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ED54-9C3E-4558-B96D-BDCCD5B5052D}">
  <sheetPr>
    <tabColor rgb="FF92D050"/>
  </sheetPr>
  <dimension ref="A1:L81"/>
  <sheetViews>
    <sheetView topLeftCell="A47" workbookViewId="0">
      <selection activeCell="D63" sqref="D63"/>
    </sheetView>
  </sheetViews>
  <sheetFormatPr defaultRowHeight="14.5" x14ac:dyDescent="0.35"/>
  <cols>
    <col min="1" max="1" width="19.08984375" customWidth="1"/>
    <col min="2" max="2" width="27.7265625" customWidth="1"/>
    <col min="3" max="3" width="29.1796875" customWidth="1"/>
    <col min="4" max="4" width="17" customWidth="1"/>
    <col min="5" max="5" width="8.7265625" hidden="1" customWidth="1"/>
    <col min="8" max="8" width="15.54296875" customWidth="1"/>
    <col min="9" max="9" width="25.08984375" customWidth="1"/>
    <col min="11" max="11" width="12.36328125" bestFit="1" customWidth="1"/>
    <col min="12" max="12" width="32.453125" customWidth="1"/>
  </cols>
  <sheetData>
    <row r="1" spans="1:12" x14ac:dyDescent="0.35">
      <c r="A1" t="s">
        <v>3</v>
      </c>
      <c r="D1" t="s">
        <v>6</v>
      </c>
      <c r="H1" t="s">
        <v>9</v>
      </c>
      <c r="K1" t="s">
        <v>10</v>
      </c>
    </row>
    <row r="2" spans="1:12" x14ac:dyDescent="0.35">
      <c r="A2" t="s">
        <v>2</v>
      </c>
      <c r="D2" s="1" t="s">
        <v>0</v>
      </c>
      <c r="E2" t="s">
        <v>2</v>
      </c>
      <c r="H2" s="1" t="s">
        <v>0</v>
      </c>
      <c r="I2" t="s">
        <v>4</v>
      </c>
      <c r="K2" s="1" t="s">
        <v>0</v>
      </c>
      <c r="L2" t="s">
        <v>5</v>
      </c>
    </row>
    <row r="3" spans="1:12" x14ac:dyDescent="0.35">
      <c r="A3" s="12">
        <v>431</v>
      </c>
      <c r="D3" s="2" t="s">
        <v>47</v>
      </c>
      <c r="E3" s="12">
        <v>13</v>
      </c>
      <c r="H3" s="2" t="s">
        <v>47</v>
      </c>
      <c r="I3" s="3">
        <v>35.692307692307693</v>
      </c>
      <c r="K3" s="2" t="s">
        <v>47</v>
      </c>
      <c r="L3" s="3">
        <v>4.166666666666667</v>
      </c>
    </row>
    <row r="4" spans="1:12" x14ac:dyDescent="0.35">
      <c r="D4" s="2" t="s">
        <v>48</v>
      </c>
      <c r="E4" s="12">
        <v>10</v>
      </c>
      <c r="H4" s="2" t="s">
        <v>48</v>
      </c>
      <c r="I4" s="3">
        <v>45.4</v>
      </c>
      <c r="K4" s="2" t="s">
        <v>48</v>
      </c>
      <c r="L4" s="3">
        <v>5.75</v>
      </c>
    </row>
    <row r="5" spans="1:12" x14ac:dyDescent="0.35">
      <c r="A5" t="s">
        <v>4</v>
      </c>
      <c r="D5" s="2" t="s">
        <v>49</v>
      </c>
      <c r="E5" s="12">
        <v>8</v>
      </c>
      <c r="H5" s="2" t="s">
        <v>49</v>
      </c>
      <c r="I5" s="3">
        <v>29.375</v>
      </c>
      <c r="K5" s="2" t="s">
        <v>49</v>
      </c>
      <c r="L5" s="3">
        <v>4.75</v>
      </c>
    </row>
    <row r="6" spans="1:12" x14ac:dyDescent="0.35">
      <c r="A6" s="3">
        <v>36.670533642691417</v>
      </c>
      <c r="D6" s="2" t="s">
        <v>50</v>
      </c>
      <c r="E6" s="12">
        <v>12</v>
      </c>
      <c r="H6" s="2" t="s">
        <v>50</v>
      </c>
      <c r="I6" s="3">
        <v>34.583333333333336</v>
      </c>
      <c r="K6" s="2" t="s">
        <v>50</v>
      </c>
      <c r="L6" s="3">
        <v>7</v>
      </c>
    </row>
    <row r="7" spans="1:12" x14ac:dyDescent="0.35">
      <c r="D7" s="2" t="s">
        <v>51</v>
      </c>
      <c r="E7" s="12">
        <v>19</v>
      </c>
      <c r="H7" s="2" t="s">
        <v>51</v>
      </c>
      <c r="I7" s="3">
        <v>38.684210526315788</v>
      </c>
      <c r="K7" s="2" t="s">
        <v>51</v>
      </c>
      <c r="L7" s="3">
        <v>3.1428571428571428</v>
      </c>
    </row>
    <row r="8" spans="1:12" x14ac:dyDescent="0.35">
      <c r="A8" t="s">
        <v>5</v>
      </c>
      <c r="D8" s="2" t="s">
        <v>52</v>
      </c>
      <c r="E8" s="12">
        <v>9</v>
      </c>
      <c r="H8" s="2" t="s">
        <v>52</v>
      </c>
      <c r="I8" s="3">
        <v>34.777777777777779</v>
      </c>
      <c r="K8" s="2" t="s">
        <v>52</v>
      </c>
      <c r="L8" s="3">
        <v>8</v>
      </c>
    </row>
    <row r="9" spans="1:12" x14ac:dyDescent="0.35">
      <c r="A9" s="3">
        <v>4.7154471544715451</v>
      </c>
      <c r="D9" s="2" t="s">
        <v>53</v>
      </c>
      <c r="E9" s="12">
        <v>13</v>
      </c>
      <c r="H9" s="2" t="s">
        <v>53</v>
      </c>
      <c r="I9" s="3">
        <v>37.307692307692307</v>
      </c>
      <c r="K9" s="2" t="s">
        <v>53</v>
      </c>
      <c r="L9" s="3">
        <v>5.25</v>
      </c>
    </row>
    <row r="10" spans="1:12" x14ac:dyDescent="0.35">
      <c r="D10" s="2" t="s">
        <v>54</v>
      </c>
      <c r="E10" s="12">
        <v>19</v>
      </c>
      <c r="H10" s="2" t="s">
        <v>54</v>
      </c>
      <c r="I10" s="3">
        <v>35.631578947368418</v>
      </c>
      <c r="K10" s="2" t="s">
        <v>54</v>
      </c>
      <c r="L10" s="3">
        <v>4.5714285714285712</v>
      </c>
    </row>
    <row r="11" spans="1:12" x14ac:dyDescent="0.35">
      <c r="D11" s="2" t="s">
        <v>55</v>
      </c>
      <c r="E11" s="12">
        <v>10</v>
      </c>
      <c r="H11" s="2" t="s">
        <v>55</v>
      </c>
      <c r="I11" s="3">
        <v>36.6</v>
      </c>
      <c r="K11" s="2" t="s">
        <v>55</v>
      </c>
      <c r="L11" s="3">
        <v>2.75</v>
      </c>
    </row>
    <row r="12" spans="1:12" x14ac:dyDescent="0.35">
      <c r="D12" s="2" t="s">
        <v>56</v>
      </c>
      <c r="E12" s="12">
        <v>20</v>
      </c>
      <c r="H12" s="2" t="s">
        <v>56</v>
      </c>
      <c r="I12" s="3">
        <v>39.700000000000003</v>
      </c>
      <c r="K12" s="2" t="s">
        <v>56</v>
      </c>
      <c r="L12" s="3">
        <v>4.5</v>
      </c>
    </row>
    <row r="13" spans="1:12" x14ac:dyDescent="0.35">
      <c r="D13" s="2" t="s">
        <v>57</v>
      </c>
      <c r="E13" s="12">
        <v>15</v>
      </c>
      <c r="H13" s="2" t="s">
        <v>57</v>
      </c>
      <c r="I13" s="3">
        <v>37.4</v>
      </c>
      <c r="K13" s="2" t="s">
        <v>57</v>
      </c>
      <c r="L13" s="3">
        <v>5.5</v>
      </c>
    </row>
    <row r="14" spans="1:12" x14ac:dyDescent="0.35">
      <c r="D14" s="2" t="s">
        <v>58</v>
      </c>
      <c r="E14" s="12">
        <v>13</v>
      </c>
      <c r="H14" s="2" t="s">
        <v>58</v>
      </c>
      <c r="I14" s="3">
        <v>27.76923076923077</v>
      </c>
      <c r="K14" s="2" t="s">
        <v>58</v>
      </c>
      <c r="L14" s="3">
        <v>5.6</v>
      </c>
    </row>
    <row r="15" spans="1:12" x14ac:dyDescent="0.35">
      <c r="D15" s="2" t="s">
        <v>59</v>
      </c>
      <c r="E15" s="12">
        <v>9</v>
      </c>
      <c r="H15" s="2" t="s">
        <v>59</v>
      </c>
      <c r="I15" s="3">
        <v>38.777777777777779</v>
      </c>
      <c r="K15" s="2" t="s">
        <v>59</v>
      </c>
      <c r="L15" s="3">
        <v>5.75</v>
      </c>
    </row>
    <row r="16" spans="1:12" x14ac:dyDescent="0.35">
      <c r="A16" s="1" t="s">
        <v>0</v>
      </c>
      <c r="B16" t="s">
        <v>12</v>
      </c>
      <c r="C16" t="s">
        <v>15</v>
      </c>
      <c r="D16" s="2" t="s">
        <v>60</v>
      </c>
      <c r="E16" s="12">
        <v>19</v>
      </c>
      <c r="H16" s="2" t="s">
        <v>60</v>
      </c>
      <c r="I16" s="3">
        <v>31</v>
      </c>
      <c r="K16" s="2" t="s">
        <v>60</v>
      </c>
      <c r="L16" s="3">
        <v>3.4444444444444446</v>
      </c>
    </row>
    <row r="17" spans="1:12" x14ac:dyDescent="0.35">
      <c r="A17" s="2" t="s">
        <v>13</v>
      </c>
      <c r="B17" s="3">
        <v>224</v>
      </c>
      <c r="C17" s="5">
        <v>0.51972157772621808</v>
      </c>
      <c r="D17" s="2" t="s">
        <v>61</v>
      </c>
      <c r="E17" s="12">
        <v>14</v>
      </c>
      <c r="H17" s="2" t="s">
        <v>61</v>
      </c>
      <c r="I17" s="3">
        <v>35.928571428571431</v>
      </c>
      <c r="K17" s="2" t="s">
        <v>61</v>
      </c>
      <c r="L17" s="3">
        <v>1.5</v>
      </c>
    </row>
    <row r="18" spans="1:12" x14ac:dyDescent="0.35">
      <c r="A18" s="2" t="s">
        <v>14</v>
      </c>
      <c r="B18" s="3">
        <v>207</v>
      </c>
      <c r="C18" s="5">
        <v>0.48027842227378192</v>
      </c>
      <c r="D18" s="2" t="s">
        <v>62</v>
      </c>
      <c r="E18" s="12">
        <v>17</v>
      </c>
      <c r="H18" s="2" t="s">
        <v>62</v>
      </c>
      <c r="I18" s="3">
        <v>37.882352941176471</v>
      </c>
      <c r="K18" s="2" t="s">
        <v>62</v>
      </c>
      <c r="L18" s="3">
        <v>3.6666666666666665</v>
      </c>
    </row>
    <row r="19" spans="1:12" x14ac:dyDescent="0.35">
      <c r="A19" s="2" t="s">
        <v>1</v>
      </c>
      <c r="B19" s="3">
        <v>431</v>
      </c>
      <c r="C19" s="5">
        <v>1</v>
      </c>
      <c r="D19" s="2" t="s">
        <v>63</v>
      </c>
      <c r="E19" s="12">
        <v>17</v>
      </c>
      <c r="H19" s="2" t="s">
        <v>63</v>
      </c>
      <c r="I19" s="3">
        <v>40.588235294117645</v>
      </c>
      <c r="K19" s="2" t="s">
        <v>63</v>
      </c>
      <c r="L19" s="3">
        <v>4.4285714285714288</v>
      </c>
    </row>
    <row r="20" spans="1:12" x14ac:dyDescent="0.35">
      <c r="D20" s="2" t="s">
        <v>64</v>
      </c>
      <c r="E20" s="12">
        <v>15</v>
      </c>
      <c r="H20" s="2" t="s">
        <v>64</v>
      </c>
      <c r="I20" s="3">
        <v>34.533333333333331</v>
      </c>
      <c r="K20" s="2" t="s">
        <v>64</v>
      </c>
      <c r="L20" s="3">
        <v>6</v>
      </c>
    </row>
    <row r="21" spans="1:12" x14ac:dyDescent="0.35">
      <c r="D21" s="2" t="s">
        <v>65</v>
      </c>
      <c r="E21" s="12">
        <v>9</v>
      </c>
      <c r="H21" s="2" t="s">
        <v>65</v>
      </c>
      <c r="I21" s="3">
        <v>40.333333333333336</v>
      </c>
      <c r="K21" s="2" t="s">
        <v>65</v>
      </c>
      <c r="L21" s="3">
        <v>2.6666666666666665</v>
      </c>
    </row>
    <row r="22" spans="1:12" x14ac:dyDescent="0.35">
      <c r="D22" s="2" t="s">
        <v>66</v>
      </c>
      <c r="E22" s="12">
        <v>14</v>
      </c>
      <c r="H22" s="2" t="s">
        <v>66</v>
      </c>
      <c r="I22" s="3">
        <v>35.285714285714285</v>
      </c>
      <c r="K22" s="2" t="s">
        <v>66</v>
      </c>
      <c r="L22" s="3">
        <v>7.5</v>
      </c>
    </row>
    <row r="23" spans="1:12" x14ac:dyDescent="0.35">
      <c r="D23" s="2" t="s">
        <v>67</v>
      </c>
      <c r="E23" s="12">
        <v>22</v>
      </c>
      <c r="H23" s="2" t="s">
        <v>67</v>
      </c>
      <c r="I23" s="3">
        <v>35.5</v>
      </c>
      <c r="K23" s="2" t="s">
        <v>67</v>
      </c>
      <c r="L23" s="3">
        <v>4.5</v>
      </c>
    </row>
    <row r="24" spans="1:12" x14ac:dyDescent="0.35">
      <c r="D24" s="2" t="s">
        <v>68</v>
      </c>
      <c r="E24" s="12">
        <v>16</v>
      </c>
      <c r="H24" s="2" t="s">
        <v>68</v>
      </c>
      <c r="I24" s="3">
        <v>38.5625</v>
      </c>
      <c r="K24" s="2" t="s">
        <v>68</v>
      </c>
      <c r="L24" s="3">
        <v>8</v>
      </c>
    </row>
    <row r="25" spans="1:12" x14ac:dyDescent="0.35">
      <c r="D25" s="2" t="s">
        <v>69</v>
      </c>
      <c r="E25" s="12">
        <v>22</v>
      </c>
      <c r="H25" s="2" t="s">
        <v>69</v>
      </c>
      <c r="I25" s="3">
        <v>42.727272727272727</v>
      </c>
      <c r="K25" s="2" t="s">
        <v>69</v>
      </c>
      <c r="L25" s="3">
        <v>4.3636363636363633</v>
      </c>
    </row>
    <row r="26" spans="1:12" x14ac:dyDescent="0.35">
      <c r="D26" s="2" t="s">
        <v>70</v>
      </c>
      <c r="E26" s="12">
        <v>12</v>
      </c>
      <c r="H26" s="2" t="s">
        <v>70</v>
      </c>
      <c r="I26" s="3">
        <v>37.416666666666664</v>
      </c>
      <c r="K26" s="2" t="s">
        <v>70</v>
      </c>
      <c r="L26" s="3">
        <v>0</v>
      </c>
    </row>
    <row r="27" spans="1:12" x14ac:dyDescent="0.35">
      <c r="D27" s="2" t="s">
        <v>71</v>
      </c>
      <c r="E27" s="12">
        <v>20</v>
      </c>
      <c r="H27" s="2" t="s">
        <v>71</v>
      </c>
      <c r="I27" s="3">
        <v>32.450000000000003</v>
      </c>
      <c r="K27" s="2" t="s">
        <v>71</v>
      </c>
      <c r="L27" s="3">
        <v>10</v>
      </c>
    </row>
    <row r="28" spans="1:12" x14ac:dyDescent="0.35">
      <c r="D28" s="2" t="s">
        <v>72</v>
      </c>
      <c r="E28" s="12">
        <v>18</v>
      </c>
      <c r="H28" s="2" t="s">
        <v>72</v>
      </c>
      <c r="I28" s="3">
        <v>40.055555555555557</v>
      </c>
      <c r="K28" s="2" t="s">
        <v>73</v>
      </c>
      <c r="L28" s="3">
        <v>6.75</v>
      </c>
    </row>
    <row r="29" spans="1:12" x14ac:dyDescent="0.35">
      <c r="D29" s="2" t="s">
        <v>73</v>
      </c>
      <c r="E29" s="12">
        <v>18</v>
      </c>
      <c r="H29" s="2" t="s">
        <v>73</v>
      </c>
      <c r="I29" s="3">
        <v>31.666666666666668</v>
      </c>
      <c r="K29" s="2" t="s">
        <v>74</v>
      </c>
      <c r="L29" s="3">
        <v>7</v>
      </c>
    </row>
    <row r="30" spans="1:12" x14ac:dyDescent="0.35">
      <c r="D30" s="2" t="s">
        <v>74</v>
      </c>
      <c r="E30" s="12">
        <v>13</v>
      </c>
      <c r="H30" s="2" t="s">
        <v>74</v>
      </c>
      <c r="I30" s="3">
        <v>39.769230769230766</v>
      </c>
      <c r="K30" s="2" t="s">
        <v>75</v>
      </c>
      <c r="L30" s="3">
        <v>3.3333333333333335</v>
      </c>
    </row>
    <row r="31" spans="1:12" x14ac:dyDescent="0.35">
      <c r="D31" s="2" t="s">
        <v>75</v>
      </c>
      <c r="E31" s="12">
        <v>15</v>
      </c>
      <c r="H31" s="2" t="s">
        <v>75</v>
      </c>
      <c r="I31" s="3">
        <v>36.733333333333334</v>
      </c>
      <c r="K31" s="2" t="s">
        <v>1</v>
      </c>
      <c r="L31" s="3">
        <v>4.7154471544715451</v>
      </c>
    </row>
    <row r="32" spans="1:12" x14ac:dyDescent="0.35">
      <c r="D32" s="2" t="s">
        <v>1</v>
      </c>
      <c r="E32" s="12">
        <v>431</v>
      </c>
      <c r="H32" s="2" t="s">
        <v>1</v>
      </c>
      <c r="I32" s="3">
        <v>36.670533642691417</v>
      </c>
    </row>
    <row r="36" spans="1:5" x14ac:dyDescent="0.35">
      <c r="A36" s="6" t="s">
        <v>16</v>
      </c>
      <c r="B36" s="6" t="s">
        <v>17</v>
      </c>
      <c r="C36" s="6" t="s">
        <v>18</v>
      </c>
      <c r="D36" s="7"/>
      <c r="E36" s="7"/>
    </row>
    <row r="37" spans="1:5" x14ac:dyDescent="0.35">
      <c r="A37" s="6" t="str">
        <f>A18</f>
        <v>Not Admitted</v>
      </c>
      <c r="B37" s="6">
        <f>B18</f>
        <v>207</v>
      </c>
      <c r="C37" s="8">
        <f>C18</f>
        <v>0.48027842227378192</v>
      </c>
      <c r="D37" s="7"/>
      <c r="E37" s="7"/>
    </row>
    <row r="38" spans="1:5" x14ac:dyDescent="0.35">
      <c r="A38" s="6" t="str">
        <f>A17</f>
        <v>Admitted</v>
      </c>
      <c r="B38" s="6">
        <f>B17</f>
        <v>224</v>
      </c>
      <c r="C38" s="8">
        <f>C17</f>
        <v>0.51972157772621808</v>
      </c>
      <c r="D38" s="7"/>
      <c r="E38" s="7"/>
    </row>
    <row r="40" spans="1:5" x14ac:dyDescent="0.35">
      <c r="A40" t="s">
        <v>28</v>
      </c>
    </row>
    <row r="41" spans="1:5" x14ac:dyDescent="0.35">
      <c r="A41" s="1" t="s">
        <v>0</v>
      </c>
      <c r="B41" t="s">
        <v>27</v>
      </c>
    </row>
    <row r="42" spans="1:5" x14ac:dyDescent="0.35">
      <c r="A42" s="2" t="s">
        <v>19</v>
      </c>
      <c r="B42" s="9">
        <v>42</v>
      </c>
    </row>
    <row r="43" spans="1:5" x14ac:dyDescent="0.35">
      <c r="A43" s="2" t="s">
        <v>20</v>
      </c>
      <c r="B43" s="9">
        <v>46</v>
      </c>
    </row>
    <row r="44" spans="1:5" x14ac:dyDescent="0.35">
      <c r="A44" s="2" t="s">
        <v>21</v>
      </c>
      <c r="B44" s="9">
        <v>54</v>
      </c>
    </row>
    <row r="45" spans="1:5" x14ac:dyDescent="0.35">
      <c r="A45" s="2" t="s">
        <v>22</v>
      </c>
      <c r="B45" s="9">
        <v>68</v>
      </c>
    </row>
    <row r="46" spans="1:5" x14ac:dyDescent="0.35">
      <c r="A46" s="2" t="s">
        <v>23</v>
      </c>
      <c r="B46" s="9">
        <v>62</v>
      </c>
    </row>
    <row r="47" spans="1:5" x14ac:dyDescent="0.35">
      <c r="A47" s="2" t="s">
        <v>24</v>
      </c>
      <c r="B47" s="9">
        <v>52</v>
      </c>
    </row>
    <row r="48" spans="1:5" x14ac:dyDescent="0.35">
      <c r="A48" s="2" t="s">
        <v>25</v>
      </c>
      <c r="B48" s="9">
        <v>54</v>
      </c>
    </row>
    <row r="49" spans="1:2" x14ac:dyDescent="0.35">
      <c r="A49" s="2" t="s">
        <v>26</v>
      </c>
      <c r="B49" s="9">
        <v>53</v>
      </c>
    </row>
    <row r="50" spans="1:2" x14ac:dyDescent="0.35">
      <c r="A50" s="2" t="s">
        <v>1</v>
      </c>
      <c r="B50" s="9">
        <v>431</v>
      </c>
    </row>
    <row r="52" spans="1:2" x14ac:dyDescent="0.35">
      <c r="A52" t="s">
        <v>35</v>
      </c>
    </row>
    <row r="53" spans="1:2" x14ac:dyDescent="0.35">
      <c r="A53" s="1" t="s">
        <v>0</v>
      </c>
      <c r="B53" t="s">
        <v>31</v>
      </c>
    </row>
    <row r="54" spans="1:2" x14ac:dyDescent="0.35">
      <c r="A54" s="2" t="s">
        <v>29</v>
      </c>
      <c r="B54" s="9">
        <v>283</v>
      </c>
    </row>
    <row r="55" spans="1:2" x14ac:dyDescent="0.35">
      <c r="A55" s="2" t="s">
        <v>30</v>
      </c>
      <c r="B55" s="9">
        <v>148</v>
      </c>
    </row>
    <row r="56" spans="1:2" x14ac:dyDescent="0.35">
      <c r="A56" s="2" t="s">
        <v>1</v>
      </c>
      <c r="B56" s="9">
        <v>431</v>
      </c>
    </row>
    <row r="58" spans="1:2" x14ac:dyDescent="0.35">
      <c r="A58" s="2" t="s">
        <v>36</v>
      </c>
    </row>
    <row r="59" spans="1:2" x14ac:dyDescent="0.35">
      <c r="A59" s="1" t="s">
        <v>0</v>
      </c>
      <c r="B59" t="s">
        <v>33</v>
      </c>
    </row>
    <row r="60" spans="1:2" x14ac:dyDescent="0.35">
      <c r="A60" s="2" t="s">
        <v>34</v>
      </c>
      <c r="B60" s="9">
        <v>194</v>
      </c>
    </row>
    <row r="61" spans="1:2" x14ac:dyDescent="0.35">
      <c r="A61" s="2" t="s">
        <v>32</v>
      </c>
      <c r="B61" s="9">
        <v>237</v>
      </c>
    </row>
    <row r="62" spans="1:2" x14ac:dyDescent="0.35">
      <c r="A62" s="2" t="s">
        <v>1</v>
      </c>
      <c r="B62" s="9">
        <v>431</v>
      </c>
    </row>
    <row r="65" spans="1:2" x14ac:dyDescent="0.35">
      <c r="A65" s="1" t="s">
        <v>0</v>
      </c>
      <c r="B65" t="s">
        <v>45</v>
      </c>
    </row>
    <row r="66" spans="1:2" x14ac:dyDescent="0.35">
      <c r="A66" s="2" t="s">
        <v>40</v>
      </c>
      <c r="B66" s="9">
        <v>6</v>
      </c>
    </row>
    <row r="67" spans="1:2" x14ac:dyDescent="0.35">
      <c r="A67" s="2" t="s">
        <v>38</v>
      </c>
      <c r="B67" s="9">
        <v>6</v>
      </c>
    </row>
    <row r="68" spans="1:2" x14ac:dyDescent="0.35">
      <c r="A68" s="2" t="s">
        <v>44</v>
      </c>
      <c r="B68" s="9">
        <v>6</v>
      </c>
    </row>
    <row r="69" spans="1:2" x14ac:dyDescent="0.35">
      <c r="A69" s="2" t="s">
        <v>37</v>
      </c>
      <c r="B69" s="9">
        <v>12</v>
      </c>
    </row>
    <row r="70" spans="1:2" x14ac:dyDescent="0.35">
      <c r="A70" s="2" t="s">
        <v>43</v>
      </c>
      <c r="B70" s="9">
        <v>14</v>
      </c>
    </row>
    <row r="71" spans="1:2" x14ac:dyDescent="0.35">
      <c r="A71" s="2" t="s">
        <v>42</v>
      </c>
      <c r="B71" s="9">
        <v>46</v>
      </c>
    </row>
    <row r="72" spans="1:2" x14ac:dyDescent="0.35">
      <c r="A72" s="2" t="s">
        <v>39</v>
      </c>
      <c r="B72" s="9">
        <v>89</v>
      </c>
    </row>
    <row r="73" spans="1:2" x14ac:dyDescent="0.35">
      <c r="A73" s="2" t="s">
        <v>41</v>
      </c>
      <c r="B73" s="9">
        <v>252</v>
      </c>
    </row>
    <row r="74" spans="1:2" x14ac:dyDescent="0.35">
      <c r="A74" s="2" t="s">
        <v>1</v>
      </c>
      <c r="B74" s="9">
        <v>431</v>
      </c>
    </row>
    <row r="79" spans="1:2" x14ac:dyDescent="0.35">
      <c r="A79" s="1" t="s">
        <v>0</v>
      </c>
    </row>
    <row r="80" spans="1:2" x14ac:dyDescent="0.35">
      <c r="A80" s="2" t="s">
        <v>46</v>
      </c>
    </row>
    <row r="81" spans="1:1" x14ac:dyDescent="0.35">
      <c r="A81" s="2" t="s">
        <v>1</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1E4AC-B1EF-443E-9BB8-DE2F79E58180}">
  <sheetPr>
    <tabColor theme="8" tint="0.39997558519241921"/>
  </sheetPr>
  <dimension ref="A1:O18"/>
  <sheetViews>
    <sheetView tabSelected="1" zoomScale="120" zoomScaleNormal="120" workbookViewId="0">
      <selection activeCell="P8" sqref="P8"/>
    </sheetView>
  </sheetViews>
  <sheetFormatPr defaultRowHeight="14.5" x14ac:dyDescent="0.35"/>
  <sheetData>
    <row r="1" spans="1:15" x14ac:dyDescent="0.35">
      <c r="A1" s="4"/>
      <c r="B1" s="4"/>
      <c r="C1" s="4"/>
      <c r="D1" s="4"/>
      <c r="E1" s="4"/>
      <c r="F1" s="4"/>
      <c r="G1" s="4"/>
      <c r="H1" s="4"/>
      <c r="I1" s="4"/>
      <c r="J1" s="4"/>
      <c r="K1" s="4"/>
      <c r="L1" s="4"/>
      <c r="M1" s="4"/>
      <c r="N1" s="4"/>
      <c r="O1" s="4"/>
    </row>
    <row r="2" spans="1:15" x14ac:dyDescent="0.35">
      <c r="A2" s="4"/>
      <c r="B2" s="4"/>
      <c r="C2" s="4"/>
      <c r="D2" s="4"/>
      <c r="E2" s="4"/>
      <c r="F2" s="4"/>
      <c r="G2" s="4"/>
      <c r="H2" s="4"/>
      <c r="I2" s="4"/>
      <c r="J2" s="4"/>
      <c r="K2" s="4"/>
      <c r="L2" s="4"/>
      <c r="M2" s="4"/>
      <c r="N2" s="4"/>
      <c r="O2" s="4"/>
    </row>
    <row r="3" spans="1:15" x14ac:dyDescent="0.35">
      <c r="A3" s="4"/>
      <c r="B3" s="4"/>
      <c r="C3" s="4"/>
      <c r="D3" s="4"/>
      <c r="E3" s="4"/>
      <c r="F3" s="4"/>
      <c r="G3" s="4"/>
      <c r="H3" s="4"/>
      <c r="I3" s="4"/>
      <c r="J3" s="4"/>
      <c r="K3" s="4"/>
      <c r="L3" s="4"/>
      <c r="M3" s="4"/>
      <c r="N3" s="4"/>
      <c r="O3" s="4"/>
    </row>
    <row r="4" spans="1:15" x14ac:dyDescent="0.35">
      <c r="A4" s="4"/>
      <c r="B4" s="4"/>
      <c r="C4" s="4"/>
      <c r="D4" s="4"/>
      <c r="E4" s="4"/>
      <c r="F4" s="4"/>
      <c r="G4" s="4"/>
      <c r="H4" s="4"/>
      <c r="I4" s="4"/>
      <c r="J4" s="4"/>
      <c r="K4" s="4"/>
      <c r="L4" s="4"/>
      <c r="M4" s="4"/>
      <c r="N4" s="4"/>
      <c r="O4" s="4"/>
    </row>
    <row r="5" spans="1:15" x14ac:dyDescent="0.35">
      <c r="A5" s="4"/>
      <c r="B5" s="4"/>
      <c r="C5" s="4"/>
      <c r="D5" s="4"/>
      <c r="E5" s="4"/>
      <c r="F5" s="4"/>
      <c r="G5" s="4"/>
      <c r="H5" s="4"/>
      <c r="I5" s="4"/>
      <c r="J5" s="4"/>
      <c r="K5" s="4"/>
      <c r="L5" s="4"/>
      <c r="M5" s="4"/>
      <c r="N5" s="4"/>
      <c r="O5" s="4"/>
    </row>
    <row r="6" spans="1:15" x14ac:dyDescent="0.35">
      <c r="A6" s="4"/>
      <c r="B6" s="4"/>
      <c r="C6" s="4"/>
      <c r="D6" s="4"/>
      <c r="E6" s="4"/>
      <c r="F6" s="4"/>
      <c r="G6" s="4"/>
      <c r="H6" s="4"/>
      <c r="I6" s="4"/>
      <c r="J6" s="4"/>
      <c r="K6" s="4"/>
      <c r="L6" s="4"/>
      <c r="M6" s="4"/>
      <c r="N6" s="4"/>
      <c r="O6" s="4"/>
    </row>
    <row r="7" spans="1:15" x14ac:dyDescent="0.35">
      <c r="A7" s="4"/>
      <c r="B7" s="4"/>
      <c r="C7" s="4"/>
      <c r="D7" s="4"/>
      <c r="E7" s="4"/>
      <c r="F7" s="4"/>
      <c r="G7" s="4"/>
      <c r="H7" s="4"/>
      <c r="I7" s="4"/>
      <c r="J7" s="4"/>
      <c r="K7" s="4"/>
      <c r="L7" s="4"/>
      <c r="M7" s="4"/>
      <c r="N7" s="4"/>
      <c r="O7" s="4"/>
    </row>
    <row r="8" spans="1:15" x14ac:dyDescent="0.35">
      <c r="A8" s="4"/>
      <c r="B8" s="4"/>
      <c r="C8" s="4"/>
      <c r="D8" s="4"/>
      <c r="E8" s="4"/>
      <c r="F8" s="4"/>
      <c r="G8" s="4"/>
      <c r="H8" s="4"/>
      <c r="I8" s="4"/>
      <c r="J8" s="4"/>
      <c r="K8" s="4"/>
      <c r="L8" s="4"/>
      <c r="M8" s="4"/>
      <c r="N8" s="4"/>
      <c r="O8" s="4"/>
    </row>
    <row r="9" spans="1:15" x14ac:dyDescent="0.35">
      <c r="A9" s="4"/>
      <c r="B9" s="4"/>
      <c r="C9" s="4"/>
      <c r="D9" s="4"/>
      <c r="E9" s="4"/>
      <c r="F9" s="4"/>
      <c r="G9" s="4"/>
      <c r="H9" s="4"/>
      <c r="I9" s="4"/>
      <c r="J9" s="4"/>
      <c r="K9" s="4"/>
      <c r="L9" s="4"/>
      <c r="M9" s="4"/>
      <c r="N9" s="4"/>
      <c r="O9" s="4"/>
    </row>
    <row r="10" spans="1:15" x14ac:dyDescent="0.35">
      <c r="A10" s="4"/>
      <c r="B10" s="4"/>
      <c r="C10" s="4"/>
      <c r="D10" s="4"/>
      <c r="E10" s="4"/>
      <c r="F10" s="4"/>
      <c r="G10" s="4"/>
      <c r="H10" s="4"/>
      <c r="I10" s="4"/>
      <c r="J10" s="4"/>
      <c r="K10" s="4"/>
      <c r="L10" s="4"/>
      <c r="M10" s="4"/>
      <c r="N10" s="4"/>
      <c r="O10" s="4"/>
    </row>
    <row r="11" spans="1:15" x14ac:dyDescent="0.35">
      <c r="A11" s="4"/>
      <c r="B11" s="4"/>
      <c r="C11" s="4"/>
      <c r="D11" s="4"/>
      <c r="E11" s="4"/>
      <c r="F11" s="4"/>
      <c r="G11" s="4"/>
      <c r="H11" s="4"/>
      <c r="I11" s="4"/>
      <c r="J11" s="4"/>
      <c r="K11" s="4"/>
      <c r="L11" s="4"/>
      <c r="M11" s="4"/>
      <c r="N11" s="4"/>
      <c r="O11" s="4"/>
    </row>
    <row r="12" spans="1:15" x14ac:dyDescent="0.35">
      <c r="A12" s="4"/>
      <c r="B12" s="4"/>
      <c r="C12" s="4"/>
      <c r="D12" s="4"/>
      <c r="E12" s="4"/>
      <c r="F12" s="4"/>
      <c r="G12" s="4"/>
      <c r="H12" s="4"/>
      <c r="I12" s="4"/>
      <c r="J12" s="4"/>
      <c r="K12" s="4"/>
      <c r="L12" s="4"/>
      <c r="M12" s="4"/>
      <c r="N12" s="4"/>
      <c r="O12" s="4"/>
    </row>
    <row r="13" spans="1:15" x14ac:dyDescent="0.35">
      <c r="A13" s="4"/>
      <c r="B13" s="4"/>
      <c r="C13" s="4"/>
      <c r="D13" s="4"/>
      <c r="E13" s="4"/>
      <c r="F13" s="4"/>
      <c r="G13" s="4"/>
      <c r="H13" s="4"/>
      <c r="I13" s="4"/>
      <c r="J13" s="4"/>
      <c r="K13" s="4"/>
      <c r="L13" s="4"/>
      <c r="M13" s="4"/>
      <c r="N13" s="4"/>
      <c r="O13" s="4"/>
    </row>
    <row r="14" spans="1:15" x14ac:dyDescent="0.35">
      <c r="A14" s="4"/>
      <c r="B14" s="4"/>
      <c r="C14" s="4"/>
      <c r="D14" s="4"/>
      <c r="E14" s="4"/>
      <c r="F14" s="4"/>
      <c r="G14" s="4"/>
      <c r="H14" s="4"/>
      <c r="I14" s="4"/>
      <c r="J14" s="4"/>
      <c r="K14" s="4"/>
      <c r="L14" s="4"/>
      <c r="M14" s="4"/>
      <c r="N14" s="4"/>
      <c r="O14" s="4"/>
    </row>
    <row r="15" spans="1:15" x14ac:dyDescent="0.35">
      <c r="A15" s="4"/>
      <c r="B15" s="4"/>
      <c r="C15" s="4"/>
      <c r="D15" s="4"/>
      <c r="E15" s="4"/>
      <c r="F15" s="4"/>
      <c r="G15" s="4"/>
      <c r="H15" s="4"/>
      <c r="I15" s="4"/>
      <c r="J15" s="4"/>
      <c r="K15" s="4"/>
      <c r="L15" s="4"/>
      <c r="M15" s="4"/>
      <c r="N15" s="4"/>
      <c r="O15" s="4"/>
    </row>
    <row r="16" spans="1:15" x14ac:dyDescent="0.35">
      <c r="A16" s="4"/>
      <c r="B16" s="4"/>
      <c r="C16" s="4"/>
      <c r="D16" s="4"/>
      <c r="E16" s="4"/>
      <c r="F16" s="4"/>
      <c r="G16" s="4"/>
      <c r="H16" s="4"/>
      <c r="I16" s="4"/>
      <c r="J16" s="4"/>
      <c r="K16" s="4"/>
      <c r="L16" s="4"/>
      <c r="M16" s="4"/>
      <c r="N16" s="4"/>
      <c r="O16" s="4"/>
    </row>
    <row r="17" spans="1:15" x14ac:dyDescent="0.35">
      <c r="A17" s="4"/>
      <c r="B17" s="4"/>
      <c r="C17" s="4"/>
      <c r="D17" s="4"/>
      <c r="E17" s="4"/>
      <c r="F17" s="4"/>
      <c r="G17" s="4"/>
      <c r="H17" s="4"/>
      <c r="I17" s="4"/>
      <c r="J17" s="4"/>
      <c r="K17" s="4"/>
      <c r="L17" s="4"/>
      <c r="M17" s="4"/>
      <c r="N17" s="4"/>
      <c r="O17" s="4"/>
    </row>
    <row r="18" spans="1:15" x14ac:dyDescent="0.35">
      <c r="A18" s="4"/>
      <c r="B18" s="4"/>
      <c r="C18" s="4"/>
      <c r="D18" s="4"/>
      <c r="E18" s="4"/>
      <c r="F18" s="4"/>
      <c r="G18" s="4"/>
      <c r="H18" s="4"/>
      <c r="I18" s="4"/>
      <c r="J18" s="4"/>
      <c r="K18" s="4"/>
      <c r="L18" s="4"/>
      <c r="M18" s="4"/>
      <c r="N18" s="4"/>
      <c r="O18"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DAC5-F4C7-4896-A057-EACEBBDAB696}">
  <sheetPr>
    <tabColor theme="5" tint="-0.249977111117893"/>
  </sheetPr>
  <dimension ref="D23:P23"/>
  <sheetViews>
    <sheetView workbookViewId="0"/>
  </sheetViews>
  <sheetFormatPr defaultRowHeight="14.5" x14ac:dyDescent="0.35"/>
  <sheetData>
    <row r="23" spans="4:16" x14ac:dyDescent="0.35">
      <c r="D23" s="10" t="s">
        <v>8</v>
      </c>
      <c r="E23" s="10"/>
      <c r="F23" s="10"/>
      <c r="G23" s="10"/>
      <c r="H23" s="10"/>
      <c r="I23" s="10"/>
      <c r="J23" s="10"/>
      <c r="K23" s="10"/>
      <c r="L23" s="10"/>
      <c r="M23" s="10"/>
      <c r="N23" s="10"/>
      <c r="O23" s="10"/>
      <c r="P23" s="10"/>
    </row>
  </sheetData>
  <mergeCells count="1">
    <mergeCell ref="D23:P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EF18A-5368-41B7-9D8F-E475267255C7}">
  <sheetPr>
    <tabColor theme="9" tint="0.39997558519241921"/>
  </sheetPr>
  <dimension ref="D26:P26"/>
  <sheetViews>
    <sheetView workbookViewId="0"/>
  </sheetViews>
  <sheetFormatPr defaultRowHeight="14.5" x14ac:dyDescent="0.35"/>
  <sheetData>
    <row r="26" spans="4:16" x14ac:dyDescent="0.35">
      <c r="D26" s="10" t="s">
        <v>7</v>
      </c>
      <c r="E26" s="10"/>
      <c r="F26" s="10"/>
      <c r="G26" s="10"/>
      <c r="H26" s="10"/>
      <c r="I26" s="10"/>
      <c r="J26" s="10"/>
      <c r="K26" s="10"/>
      <c r="L26" s="10"/>
      <c r="M26" s="10"/>
      <c r="N26" s="10"/>
      <c r="O26" s="10"/>
      <c r="P26" s="10"/>
    </row>
  </sheetData>
  <mergeCells count="1">
    <mergeCell ref="D26:P2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8A07E-1980-49A1-86E8-7855E5CB9ED5}">
  <sheetPr>
    <tabColor theme="3" tint="0.39997558519241921"/>
  </sheetPr>
  <dimension ref="C24:N24"/>
  <sheetViews>
    <sheetView showGridLines="0" workbookViewId="0"/>
  </sheetViews>
  <sheetFormatPr defaultRowHeight="14.5" x14ac:dyDescent="0.35"/>
  <sheetData>
    <row r="24" spans="3:14" x14ac:dyDescent="0.35">
      <c r="C24" s="11" t="s">
        <v>11</v>
      </c>
      <c r="D24" s="11"/>
      <c r="E24" s="11"/>
      <c r="F24" s="11"/>
      <c r="G24" s="11"/>
      <c r="H24" s="11"/>
      <c r="I24" s="11"/>
      <c r="J24" s="11"/>
      <c r="K24" s="11"/>
      <c r="L24" s="11"/>
      <c r="M24" s="11"/>
      <c r="N24" s="11"/>
    </row>
  </sheetData>
  <mergeCells count="1">
    <mergeCell ref="C24:N2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T a b l e X M L _ H o s p i t a l   E m e r g e n c y   R o o m   D a t a _ 2 8 9 9 6 3 b 8 - d b 4 b - 4 c a 7 - 9 a 5 d - 3 8 9 f c 3 9 4 d 9 b 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H o s p i t a l   E m e r g e n c y   R o o m   D a t a _ 2 8 9 9 6 3 b 8 - d b 4 b - 4 c a 7 - 9 a 5 d - 3 8 9 f c 3 9 4 d 9 b b ] ] > < / C u s t o m C o n t e n t > < / G e m i n i > 
</file>

<file path=customXml/item15.xml>��< ? x m l   v e r s i o n = " 1 . 0 "   e n c o d i n g = " U T F - 1 6 " ? > < G e m i n i   x m l n s = " h t t p : / / g e m i n i / p i v o t c u s t o m i z a t i o n / M a n u a l C a l c M o d e " > < C u s t o m C o n t e n t > < ! [ C D A T A [ F a l s e ] ] > < / C u s t o m C o n t e n t > < / G e m i n i > 
</file>

<file path=customXml/item16.xml>��< ? x m l   v e r s i o n = " 1 . 0 "   e n c o d i n g = " U T F - 1 6 " ? > < G e m i n i   x m l n s = " h t t p : / / g e m i n i / p i v o t c u s t o m i z a t i o n / R e l a t i o n s h i p A u t o D e t e c t i o n E n a b l e d " > < C u s t o m C o n t e n t > < ! [ C D A T A [ T r u e ] ] > < / C u s t o m C o n t e n t > < / G e m i n i > 
</file>

<file path=customXml/item17.xml>��< ? x m l   v e r s i o n = " 1 . 0 "   e n c o d i n g = " u t f - 1 6 " ? > < D a t a M a s h u p   s q m i d = " 5 0 7 d 3 1 9 e - c f c e - 4 c 8 a - a 9 d 4 - c 2 2 8 5 8 b d 5 6 5 2 "   x m l n s = " h t t p : / / s c h e m a s . m i c r o s o f t . c o m / D a t a M a s h u p " > A A A A A J M G A A B Q S w M E F A A C A A g A M K R 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w p E 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K R E W h 8 x C 9 i L A w A A 9 Q s A A B M A H A B G b 3 J t d W x h c y 9 T Z W N 0 a W 9 u M S 5 t I K I Y A C i g F A A A A A A A A A A A A A A A A A A A A A A A A A A A A K V W 2 2 7 b O B B 9 D 5 B / I J Q X G e A K k d M L 0 M I P q W x v U 6 R O a n u 7 C 9 S L g p E m t g C K N E g 6 r V H k 3 z u U Z O t i 0 V 5 k E z h y O K O Z w 5 l z h t Q Q m 1 Q K M i u e 4 f v z s / M z v W I K E n L h f Z R 6 n R r G y S g D t Q Q R b 8 l U y o w M m W E e G R A O 5 v y M 4 M 9 M b l Q M u B L p p 2 A o 4 0 0 G w v j j l E M Q S W H w H + 1 7 0 b v F X x q U X m R y x d a L o f w h u G S J X o z + i U a 3 Z D Q Z k v l d / r i f 3 n 0 a R f P F s f x B r J + 8 H v 0 2 B J 5 m q Q E 1 8 K h H S S T 5 J h N 6 E P Y p G Y l Y J q l Y D t 6 8 v r w M K f m y k Q Z m Z s t h U H 0 N J l L A v z 1 a b O T C u 1 c y Q 1 t C P g J L E K 3 d 5 5 w 9 o G N p K d f 9 Y s + U f C v X r z m f x Y w z p Q d G b e o h o x U T S 4 w 4 3 6 6 h C j d X T O h H q b I C s j V q v y M / / f X L u 2 c m x S K S m w S 3 a N C T G P h p n i m p T N d J l m p t e 4 n V g Z 1 b g t 9 N m k H D d Z w q j b G E L a 0 z 3 i 1 D n w n L w O n x J w g E 6 A a 0 t K / e C P P m V W A 3 1 z B O W X w Y e A h r p k y W 2 + E R l D o C r 9 r u m L P l z o 3 L Z Y o 9 a H j O 8 K k f W c n z W K o j s P 5 m q b H l c n s 0 8 3 4 P 2 5 m f q 7 Z / t p x N d o y s G h / J 7 C E V U K 7 7 L X 5 Q Z 5 8 6 W v N M y 2 B q F 3 W O h f q w 3 Y v C 9 w L i 1 Z m f 0 7 1 H S 3 B e h R b F i v 6 I Y i p / 1 M D O g O N o s G v + w Y 4 o A R a v i G V 7 N 9 n D k 2 x v Z q 1 T v b v B O Q 9 q N Z 7 C m i O V E v K V 8 Q 3 0 q 3 y l I V / 2 2 6 i o Z z H j w y Y x K D a P l v 5 q 9 6 K t I 3 W i c S K 4 c i J o I 6 X e I + P a g p j I I v 7 / B p L J p y 6 + F Y a K b m 3 E z u j I 7 l r 8 2 Z q n p o x O H r Z k z 7 E a W a x L 4 e E f b X s b K y r s 1 C Q r O o 8 q A P H H z Q S J S 9 w v 5 D g Q W Q H o Q B I t R e C Z 1 X N P 0 i D 0 n K m C f r 1 A d Y 7 1 T z L f X c 5 u F e y x 7 O f 6 k f G P w H Z l s 8 O / 3 k W p z K H I c d F v b + A E j D u F w z + 4 1 j G e A n j G 1 n M 0 R B 0 6 Z k k d S O c g a d L U q a t W M p x s 9 s M 4 H E o p f 4 U e H G B O M Y f / U c y Y c G w / k L 0 4 r c B p 3 i l d a 3 B J N z z V I 5 d C T j G n w z a 3 p y I 2 + f w s F S 7 Y 9 c t j h K U Q C V P f 8 4 1 0 3 h V v U 2 0 C m x N 3 Z v n s 9 y / 7 V x Q v a p d h j 7 6 9 C u l F s l H M H t s + r t n f X k 1 s U j x B z i A j i 2 J V V R v j F c o G 3 1 / R m v P g w x Y n 7 g o 5 6 6 P s x Y b z 3 d / R T 6 N Y X l k d j J S S 6 o V X u A 5 s t l G F U 1 P C L y F B 6 7 p Q D + w V 7 T 3 R p t 9 Q S w E C L Q A U A A I A C A A w p E R a s h a w P a Y A A A D 2 A A A A E g A A A A A A A A A A A A A A A A A A A A A A Q 2 9 u Z m l n L 1 B h Y 2 t h Z 2 U u e G 1 s U E s B A i 0 A F A A C A A g A M K R E W g / K 6 a u k A A A A 6 Q A A A B M A A A A A A A A A A A A A A A A A 8 g A A A F t D b 2 5 0 Z W 5 0 X 1 R 5 c G V z X S 5 4 b W x Q S w E C L Q A U A A I A C A A w p E R a H z E L 2 I s D A A D 1 C w A A E w A A A A A A A A A A A A A A A A D j A Q A A R m 9 y b X V s Y X M v U 2 V j d G l v b j E u b V B L B Q Y A A A A A A w A D A M I A A A C 7 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I g A A A A A A A I k 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S X N U e X B l R G V 0 Z W N 0 a W 9 u R W 5 h Y m x l Z C I g V m F s d W U 9 I n N G Y W x z Z 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W I z Y 2 M 5 Z m Y t Y j k y Z i 0 0 M j B j L T g 0 O G Y t Y 2 R j Y z R h N 2 M z N G M 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E l W T 1 Q g U k V Q T 1 J U I V B p d m 9 0 V G F i b G U y I i A v P j x F b n R y e S B U e X B l P S J G a W x s Z W R D b 2 1 w b G V 0 Z V J l c 3 V s d F R v V 2 9 y a 3 N o Z W V 0 I i B W Y W x 1 Z T 0 i b D A i I C 8 + P E V u d H J 5 I F R 5 c G U 9 I k Z p b G x D b 3 V u d C I g V m F s d W U 9 I m w 5 M j E 2 I i A v P j x F b n R y e S B U e X B l P S J G a W x s R X J y b 3 J D b 2 R l I i B W Y W x 1 Z T 0 i c 1 V u a 2 5 v d 2 4 i I C 8 + P E V u d H J 5 I F R 5 c G U 9 I k Z p b G x F c n J v c k N v d W 5 0 I i B W Y W x 1 Z T 0 i b D A i I C 8 + P E V u d H J 5 I F R 5 c G U 9 I k Z p b G x M Y X N 0 V X B k Y X R l Z C I g V m F s d W U 9 I m Q y M D I 1 L T A y L T A 0 V D E 1 O j A z O j M w L j U 2 O T U z M j J 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Y x Z T J j N W U w L T R k Z T c t N D E 0 Y y 0 4 N D k z L T Q 1 M j M z Y z I y N G Q 5 Z 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J V k 9 U I F J F U E 9 S V 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I t M D R U M D U 6 N T k 6 M z A u M j k 0 N z I 2 O 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E l 0 Z W 0 + P E l 0 Z W 1 M b 2 N h d G l v b j 4 8 S X R l b V R 5 c G U + R m 9 y b X V s Y T w v S X R l b V R 5 c G U + P E l 0 Z W 1 Q Y X R o P l N l Y 3 R p b 2 4 x L 0 h v c 3 B p d G F s J T I w R W 1 l c m d l b m N 5 J T I w U m 9 v b S U y M E R h d G E v R m l s d G V y Z W Q l M j B S b 3 d z P C 9 J d G V t U G F 0 a D 4 8 L 0 l 0 Z W 1 M b 2 N h d G l v b j 4 8 U 3 R h Y m x l R W 5 0 c m l l c y A v P j w v S X R l b T 4 8 S X R l b T 4 8 S X R l b U x v Y 2 F 0 a W 9 u P j x J d G V t V H l w Z T 5 G b 3 J t d W x h P C 9 J d G V t V H l w Z T 4 8 S X R l b V B h d G g + U 2 V j d G l v b j E v S G 9 z c G l 0 Y W w l M j B F b W V y Z 2 V u Y 3 k l M j B S b 2 9 t J T I w R G F 0 Y S 9 G a W x 0 Z X J l Z C U y M F J v d 3 M x 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C 9 J d G V t c z 4 8 L 0 x v Y 2 F s U G F j a 2 F n Z U 1 l d G F k Y X R h R m l s Z T 4 W A A A A U E s F B g A A A A A A A A A A A A A A A A A A A A A A A C Y B A A A B A A A A 0 I y d 3 w E V 0 R G M e g D A T 8 K X 6 w E A A A C S t 6 D 7 B H V I R K / a D 2 S z t c 3 T A A A A A A I A A A A A A B B m A A A A A Q A A I A A A A F 6 M f U z p l 4 u b + y T v 7 c / I j 2 5 A j P t B z 7 c 8 I 2 9 S 2 3 D m d F I d A A A A A A 6 A A A A A A g A A I A A A A B u Z t h b g 1 i W n H y R E J h w W e H H H H d Q w u 5 x m M Y Z 3 E 2 o T R S 5 Y U A A A A E 0 t W n J O H g i / X I N X p M 3 U h o X l d j E e 6 6 z n 8 0 m O H O v H T L A 0 6 2 E x q 4 + y z 6 W A c 1 k A g N c z 4 y D u 2 S d s 7 D Q 3 E c q V l k G n E 6 a d q k l m G 6 k c b e B 8 j f l V Y c S G Q A A A A P 6 G B M V m o R Q h 4 v 6 Q E B L 0 1 i 3 Y R H w f 9 O b 4 X v D l S P V y Z L + k g + s h E Z m V E c 6 b u m g r F t f 9 k g u k o i x n X E 8 E b n W m u a a p 2 b E = < / D a t a M a s h u p > 
</file>

<file path=customXml/item2.xml>��< ? x m l   v e r s i o n = " 1 . 0 "   e n c o d i n g = " U T F - 1 6 " ? > < G e m i n i   x m l n s = " h t t p : / / g e m i n i / p i v o t c u s t o m i z a t i o n / P o w e r P i v o t V e r s i o n " > < C u s t o m C o n t e n t > < ! [ C D A T A [ 2 0 1 5 . 1 3 0 . 1 6 0 5 . 1 5 6 7 ] ] > < / 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 2 0 2 5 - 0 2 - 0 4 T 1 3 : 2 5 : 0 8 . 3 9 0 2 0 1 + 0 5 : 3 0 < / L a s t P r o c e s s e d T i m e > < / D a t a M o d e l i n g S a n d b o x . S e r i a l i z e d S a n d b o x E r r o r C a c h e > ] ] > < / C u s t o m C o n t e n t > < / G e m i n i > 
</file>

<file path=customXml/item4.xml>��< ? x m l   v e r s i o n = " 1 . 0 "   e n c o d i n g = " U T F - 1 6 " ? > < G e m i n i   x m l n s = " h t t p : / / g e m i n i / p i v o t c u s t o m i z a t i o n / T a b l e O r d e r " > < C u s t o m C o n t e n t > < ! [ C D A T A [ H o s p i t a l   E m e r g e n c y   R o o m   D a t a _ 2 8 9 9 6 3 b 8 - d b 4 b - 4 c a 7 - 9 a 5 d - 3 8 9 f c 3 9 4 d 9 b b , C a l e n d a r _ T a b l e _ 7 7 2 0 1 9 c 1 - 6 7 4 d - 4 7 2 b - 8 1 8 b - 0 5 0 3 2 2 4 b e 2 6 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 D a t a _ 2 8 9 9 6 3 b 8 - d b 4 b - 4 c a 7 - 9 a 5 d - 3 8 9 f c 3 9 4 d 9 b b < / 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 D a t a \ M e a s u r e s \ C o u n t   o f   P a t i e n t   W a i t t i m e < / K e y > < / D i a g r a m O b j e c t K e y > < D i a g r a m O b j e c t K e y > < K e y > T a b l e s \ H o s p i t a l   E m e r g e n c y   R o o m   D a t a \ C o u n t 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 2 8 2 . 6 6 6 6 6 6 6 6 6 6 6 6 6 3 < / H e i g h t > < I s E x p a n d e d > t r u e < / I s E x p a n d e d > < L a y e d O u t > t r u e < / L a y e d O u t > < L e f t > 5 7 . 3 3 3 3 3 3 3 3 3 3 3 3 3 1 4 < / L e f t > < W i d t h > 2 4 2 . 6 6 6 6 6 6 6 6 6 6 6 6 6 9 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 D a t a \ M e a s u r e s \ C o u n t   o f   P a t i e n t   W a i t t i m e < / K e y > < / a : K e y > < a : V a l u e   i : t y p e = " D i a g r a m D i s p l a y N o d e V i e w S t a t e " > < H e i g h t > 1 5 0 < / H e i g h t > < I s E x p a n d e d > t r u e < / I s E x p a n d e d > < W i d t h > 2 0 0 < / W i d t h > < / a : V a l u e > < / a : K e y V a l u e O f D i a g r a m O b j e c t K e y a n y T y p e z b w N T n L X > < a : K e y V a l u e O f D i a g r a m O b j e c t K e y a n y T y p e z b w N T n L X > < a : K e y > < K e y > T a b l e s \ H o s p i t a l   E m e r g e n c y   R o o m   D a t a \ C o u n t 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 5 2 0 . 5 7 0 4 7 7 2 3 4 3 3 2 4 3 < / L e f t > < T a b I n d e x > 1 < / T a b I n d e x > < T o p > 2 6 . 6 6 6 6 6 6 6 6 6 6 6 6 6 8 6 < / 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 ( 3 1 6 , 1 4 1 . 3 3 3 3 3 3 ) .   E n d   p o i n t   2 :   ( 5 0 4 . 5 7 0 4 7 7 2 3 4 3 3 2 , 1 0 1 . 6 6 6 6 6 7 )   < / A u t o m a t i o n P r o p e r t y H e l p e r T e x t > < L a y e d O u t > t r u e < / L a y e d O u t > < P o i n t s   x m l n s : b = " h t t p : / / s c h e m a s . d a t a c o n t r a c t . o r g / 2 0 0 4 / 0 7 / S y s t e m . W i n d o w s " > < b : P o i n t > < b : _ x > 3 1 6 . 0 0 0 0 0 0 0 0 0 0 0 0 0 6 < / b : _ x > < b : _ y > 1 4 1 . 3 3 3 3 3 2 9 9 9 9 9 9 9 8 < / b : _ y > < / b : P o i n t > < b : P o i n t > < b : _ x > 4 0 8 . 2 8 5 2 3 8 5 < / b : _ x > < b : _ y > 1 4 1 . 3 3 3 3 3 2 9 9 9 9 9 9 9 8 < / b : _ y > < / b : P o i n t > < b : P o i n t > < b : _ x > 4 1 0 . 2 8 5 2 3 8 5 < / b : _ x > < b : _ y > 1 3 9 . 3 3 3 3 3 2 9 9 9 9 9 9 9 8 < / b : _ y > < / b : P o i n t > < b : P o i n t > < b : _ x > 4 1 0 . 2 8 5 2 3 8 5 < / b : _ x > < b : _ y > 1 0 3 . 6 6 6 6 6 7 < / b : _ y > < / b : P o i n t > < b : P o i n t > < b : _ x > 4 1 2 . 2 8 5 2 3 8 5 < / b : _ x > < b : _ y > 1 0 1 . 6 6 6 6 6 7 < / b : _ y > < / b : P o i n t > < b : P o i n t > < b : _ x > 5 0 4 . 5 7 0 4 7 7 2 3 4 3 3 2 3 2 < / b : _ x > < b : _ y > 1 0 1 . 6 6 6 6 6 7 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 3 0 0 . 0 0 0 0 0 0 0 0 0 0 0 0 0 6 < / b : _ x > < b : _ y > 1 3 3 . 3 3 3 3 3 2 9 9 9 9 9 9 9 8 < / b : _ y > < / L a b e l L o c a t i o n > < L o c a t i o n   x m l n s : b = " h t t p : / / s c h e m a s . d a t a c o n t r a c t . o r g / 2 0 0 4 / 0 7 / S y s t e m . W i n d o w s " > < b : _ x > 3 0 0 < / b : _ x > < b : _ y > 1 4 1 . 3 3 3 3 3 2 9 9 9 9 9 9 9 8 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 5 0 4 . 5 7 0 4 7 7 2 3 4 3 3 2 3 2 < / b : _ x > < b : _ y > 9 3 . 6 6 6 6 6 7 < / b : _ y > < / L a b e l L o c a t i o n > < L o c a t i o n   x m l n s : b = " h t t p : / / s c h e m a s . d a t a c o n t r a c t . o r g / 2 0 0 4 / 0 7 / S y s t e m . W i n d o w s " > < b : _ x > 5 2 0 . 5 7 0 4 7 7 2 3 4 3 3 2 3 2 < / b : _ x > < b : _ y > 1 0 1 . 6 6 6 6 6 7 < / 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 3 1 6 . 0 0 0 0 0 0 0 0 0 0 0 0 0 6 < / b : _ x > < b : _ y > 1 4 1 . 3 3 3 3 3 2 9 9 9 9 9 9 9 8 < / b : _ y > < / b : P o i n t > < b : P o i n t > < b : _ x > 4 0 8 . 2 8 5 2 3 8 5 < / b : _ x > < b : _ y > 1 4 1 . 3 3 3 3 3 2 9 9 9 9 9 9 9 8 < / b : _ y > < / b : P o i n t > < b : P o i n t > < b : _ x > 4 1 0 . 2 8 5 2 3 8 5 < / b : _ x > < b : _ y > 1 3 9 . 3 3 3 3 3 2 9 9 9 9 9 9 9 8 < / b : _ y > < / b : P o i n t > < b : P o i n t > < b : _ x > 4 1 0 . 2 8 5 2 3 8 5 < / b : _ x > < b : _ y > 1 0 3 . 6 6 6 6 6 7 < / b : _ y > < / b : P o i n t > < b : P o i n t > < b : _ x > 4 1 2 . 2 8 5 2 3 8 5 < / b : _ x > < b : _ y > 1 0 1 . 6 6 6 6 6 7 < / b : _ y > < / b : P o i n t > < b : P o i n t > < b : _ x > 5 0 4 . 5 7 0 4 7 7 2 3 4 3 3 2 3 2 < / b : _ x > < b : _ y > 1 0 1 . 6 6 6 6 6 7 < / b : _ y > < / b : P o i n t > < / P o i n t s > < / 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755D76D5-876C-4BB4-88E0-58756CEE90BF}">
  <ds:schemaRefs/>
</ds:datastoreItem>
</file>

<file path=customXml/itemProps10.xml><?xml version="1.0" encoding="utf-8"?>
<ds:datastoreItem xmlns:ds="http://schemas.openxmlformats.org/officeDocument/2006/customXml" ds:itemID="{30E4DABD-8BCE-41B4-8DCB-C975A8916E8E}">
  <ds:schemaRefs/>
</ds:datastoreItem>
</file>

<file path=customXml/itemProps11.xml><?xml version="1.0" encoding="utf-8"?>
<ds:datastoreItem xmlns:ds="http://schemas.openxmlformats.org/officeDocument/2006/customXml" ds:itemID="{A4F80526-D556-4FC8-AB9F-B85EFF6BB506}">
  <ds:schemaRefs/>
</ds:datastoreItem>
</file>

<file path=customXml/itemProps12.xml><?xml version="1.0" encoding="utf-8"?>
<ds:datastoreItem xmlns:ds="http://schemas.openxmlformats.org/officeDocument/2006/customXml" ds:itemID="{950D17B0-E582-43CE-8F84-37C617225F0C}">
  <ds:schemaRefs/>
</ds:datastoreItem>
</file>

<file path=customXml/itemProps13.xml><?xml version="1.0" encoding="utf-8"?>
<ds:datastoreItem xmlns:ds="http://schemas.openxmlformats.org/officeDocument/2006/customXml" ds:itemID="{864F5F02-97FB-4295-9228-E5D1180B9AA5}">
  <ds:schemaRefs/>
</ds:datastoreItem>
</file>

<file path=customXml/itemProps14.xml><?xml version="1.0" encoding="utf-8"?>
<ds:datastoreItem xmlns:ds="http://schemas.openxmlformats.org/officeDocument/2006/customXml" ds:itemID="{C9E94C35-FBC0-404E-983C-80C2383D0DE7}">
  <ds:schemaRefs/>
</ds:datastoreItem>
</file>

<file path=customXml/itemProps15.xml><?xml version="1.0" encoding="utf-8"?>
<ds:datastoreItem xmlns:ds="http://schemas.openxmlformats.org/officeDocument/2006/customXml" ds:itemID="{2C1ACD3E-281E-4E72-9432-0BA5C1E0E995}">
  <ds:schemaRefs/>
</ds:datastoreItem>
</file>

<file path=customXml/itemProps16.xml><?xml version="1.0" encoding="utf-8"?>
<ds:datastoreItem xmlns:ds="http://schemas.openxmlformats.org/officeDocument/2006/customXml" ds:itemID="{06618040-2591-4D05-B13F-525D41250B6C}">
  <ds:schemaRefs/>
</ds:datastoreItem>
</file>

<file path=customXml/itemProps17.xml><?xml version="1.0" encoding="utf-8"?>
<ds:datastoreItem xmlns:ds="http://schemas.openxmlformats.org/officeDocument/2006/customXml" ds:itemID="{239E6F35-AA5D-40E4-AD5B-7733F291971F}">
  <ds:schemaRefs>
    <ds:schemaRef ds:uri="http://schemas.microsoft.com/DataMashup"/>
  </ds:schemaRefs>
</ds:datastoreItem>
</file>

<file path=customXml/itemProps2.xml><?xml version="1.0" encoding="utf-8"?>
<ds:datastoreItem xmlns:ds="http://schemas.openxmlformats.org/officeDocument/2006/customXml" ds:itemID="{BF037022-E05B-45B8-8746-3C7B5AF5FEE3}">
  <ds:schemaRefs/>
</ds:datastoreItem>
</file>

<file path=customXml/itemProps3.xml><?xml version="1.0" encoding="utf-8"?>
<ds:datastoreItem xmlns:ds="http://schemas.openxmlformats.org/officeDocument/2006/customXml" ds:itemID="{29E39FE6-7C89-4BF5-9289-6A0D319FABCC}">
  <ds:schemaRefs/>
</ds:datastoreItem>
</file>

<file path=customXml/itemProps4.xml><?xml version="1.0" encoding="utf-8"?>
<ds:datastoreItem xmlns:ds="http://schemas.openxmlformats.org/officeDocument/2006/customXml" ds:itemID="{688C7403-7A86-4FBF-B842-A96484F2B8C5}">
  <ds:schemaRefs/>
</ds:datastoreItem>
</file>

<file path=customXml/itemProps5.xml><?xml version="1.0" encoding="utf-8"?>
<ds:datastoreItem xmlns:ds="http://schemas.openxmlformats.org/officeDocument/2006/customXml" ds:itemID="{CB45F5ED-AF73-4D00-896C-7839B35644AE}">
  <ds:schemaRefs/>
</ds:datastoreItem>
</file>

<file path=customXml/itemProps6.xml><?xml version="1.0" encoding="utf-8"?>
<ds:datastoreItem xmlns:ds="http://schemas.openxmlformats.org/officeDocument/2006/customXml" ds:itemID="{93C1F639-E874-4AF1-BE8C-D81185869A49}">
  <ds:schemaRefs/>
</ds:datastoreItem>
</file>

<file path=customXml/itemProps7.xml><?xml version="1.0" encoding="utf-8"?>
<ds:datastoreItem xmlns:ds="http://schemas.openxmlformats.org/officeDocument/2006/customXml" ds:itemID="{0AB27565-307E-498D-A176-CFF0344B0EB7}">
  <ds:schemaRefs/>
</ds:datastoreItem>
</file>

<file path=customXml/itemProps8.xml><?xml version="1.0" encoding="utf-8"?>
<ds:datastoreItem xmlns:ds="http://schemas.openxmlformats.org/officeDocument/2006/customXml" ds:itemID="{836762E8-6FA5-4526-A85C-95C96F9EFDB0}">
  <ds:schemaRefs/>
</ds:datastoreItem>
</file>

<file path=customXml/itemProps9.xml><?xml version="1.0" encoding="utf-8"?>
<ds:datastoreItem xmlns:ds="http://schemas.openxmlformats.org/officeDocument/2006/customXml" ds:itemID="{3DC1EBF9-2A72-4690-8E7E-473B5BA0FC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AVG WAIT TIME DAILY TREND</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Sangram keshari Mohapatra</dc:creator>
  <cp:lastModifiedBy>Sangram keshari Mohapatra</cp:lastModifiedBy>
  <dcterms:created xsi:type="dcterms:W3CDTF">2025-02-04T05:44:02Z</dcterms:created>
  <dcterms:modified xsi:type="dcterms:W3CDTF">2025-02-04T15:37:26Z</dcterms:modified>
</cp:coreProperties>
</file>