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14.xml" ContentType="application/vnd.openxmlformats-officedocument.drawingml.chart+xml"/>
  <Override PartName="/xl/pivotTables/pivotTable2.xml" ContentType="application/vnd.openxmlformats-officedocument.spreadsheetml.pivotTable+xml"/>
  <Override PartName="/xl/drawings/drawing4.xml" ContentType="application/vnd.openxmlformats-officedocument.drawing+xml"/>
  <Override PartName="/xl/charts/chart15.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16.xml" ContentType="application/vnd.openxmlformats-officedocument.drawingml.chart+xml"/>
  <Override PartName="/xl/pivotTables/pivotTable4.xml" ContentType="application/vnd.openxmlformats-officedocument.spreadsheetml.pivotTable+xml"/>
  <Override PartName="/xl/drawings/drawing6.xml" ContentType="application/vnd.openxmlformats-officedocument.drawing+xml"/>
  <Override PartName="/xl/charts/chart17.xml" ContentType="application/vnd.openxmlformats-officedocument.drawingml.chart+xml"/>
  <Override PartName="/xl/pivotTables/pivotTable5.xml" ContentType="application/vnd.openxmlformats-officedocument.spreadsheetml.pivotTable+xml"/>
  <Override PartName="/xl/drawings/drawing7.xml" ContentType="application/vnd.openxmlformats-officedocument.drawing+xml"/>
  <Override PartName="/xl/charts/chart18.xml" ContentType="application/vnd.openxmlformats-officedocument.drawingml.chart+xml"/>
  <Override PartName="/xl/pivotTables/pivotTable6.xml" ContentType="application/vnd.openxmlformats-officedocument.spreadsheetml.pivotTable+xml"/>
  <Override PartName="/xl/drawings/drawing8.xml" ContentType="application/vnd.openxmlformats-officedocument.drawing+xml"/>
  <Override PartName="/xl/charts/chart19.xml" ContentType="application/vnd.openxmlformats-officedocument.drawingml.chart+xml"/>
  <Override PartName="/xl/pivotTables/pivotTable7.xml" ContentType="application/vnd.openxmlformats-officedocument.spreadsheetml.pivotTable+xml"/>
  <Override PartName="/xl/drawings/drawing9.xml" ContentType="application/vnd.openxmlformats-officedocument.drawing+xml"/>
  <Override PartName="/xl/charts/chart20.xml" ContentType="application/vnd.openxmlformats-officedocument.drawingml.chart+xml"/>
  <Override PartName="/xl/pivotTables/pivotTable8.xml" ContentType="application/vnd.openxmlformats-officedocument.spreadsheetml.pivotTable+xml"/>
  <Override PartName="/xl/drawings/drawing10.xml" ContentType="application/vnd.openxmlformats-officedocument.drawing+xml"/>
  <Override PartName="/xl/charts/chart21.xml" ContentType="application/vnd.openxmlformats-officedocument.drawingml.chart+xml"/>
  <Override PartName="/xl/tables/table1.xml" ContentType="application/vnd.openxmlformats-officedocument.spreadsheetml.table+xml"/>
  <Override PartName="/xl/pivotTables/pivotTable9.xml" ContentType="application/vnd.openxmlformats-officedocument.spreadsheetml.pivotTable+xml"/>
  <Override PartName="/xl/drawings/drawing11.xml" ContentType="application/vnd.openxmlformats-officedocument.drawing+xml"/>
  <Override PartName="/xl/charts/chart22.xml" ContentType="application/vnd.openxmlformats-officedocument.drawingml.chart+xml"/>
  <Override PartName="/xl/pivotTables/pivotTable10.xml" ContentType="application/vnd.openxmlformats-officedocument.spreadsheetml.pivotTable+xml"/>
  <Override PartName="/xl/drawings/drawing12.xml" ContentType="application/vnd.openxmlformats-officedocument.drawing+xml"/>
  <Override PartName="/xl/charts/chart23.xml" ContentType="application/vnd.openxmlformats-officedocument.drawingml.chart+xml"/>
  <Override PartName="/xl/pivotTables/pivotTable11.xml" ContentType="application/vnd.openxmlformats-officedocument.spreadsheetml.pivotTable+xml"/>
  <Override PartName="/xl/drawings/drawing13.xml" ContentType="application/vnd.openxmlformats-officedocument.drawing+xml"/>
  <Override PartName="/xl/charts/chart24.xml" ContentType="application/vnd.openxmlformats-officedocument.drawingml.chart+xml"/>
  <Override PartName="/xl/pivotTables/pivotTable12.xml" ContentType="application/vnd.openxmlformats-officedocument.spreadsheetml.pivotTable+xml"/>
  <Override PartName="/xl/drawings/drawing14.xml" ContentType="application/vnd.openxmlformats-officedocument.drawing+xml"/>
  <Override PartName="/xl/charts/chart25.xml" ContentType="application/vnd.openxmlformats-officedocument.drawingml.chart+xml"/>
  <Override PartName="/xl/drawings/drawing15.xml" ContentType="application/vnd.openxmlformats-officedocument.drawing+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pivotTables/pivotTable13.xml" ContentType="application/vnd.openxmlformats-officedocument.spreadsheetml.pivotTable+xml"/>
  <Override PartName="/xl/drawings/drawing16.xml" ContentType="application/vnd.openxmlformats-officedocument.drawing+xml"/>
  <Override PartName="/xl/charts/chart30.xml" ContentType="application/vnd.openxmlformats-officedocument.drawingml.chart+xml"/>
  <Override PartName="/xl/pivotTables/pivotTable14.xml" ContentType="application/vnd.openxmlformats-officedocument.spreadsheetml.pivotTable+xml"/>
  <Override PartName="/xl/drawings/drawing17.xml" ContentType="application/vnd.openxmlformats-officedocument.drawing+xml"/>
  <Override PartName="/xl/charts/chart3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mohap\Downloads\"/>
    </mc:Choice>
  </mc:AlternateContent>
  <xr:revisionPtr revIDLastSave="0" documentId="13_ncr:1_{F5366D01-99EC-45FE-A185-8EBDDD360D64}" xr6:coauthVersionLast="47" xr6:coauthVersionMax="47" xr10:uidLastSave="{00000000-0000-0000-0000-000000000000}"/>
  <bookViews>
    <workbookView xWindow="-110" yWindow="-110" windowWidth="19420" windowHeight="10300" tabRatio="831" firstSheet="5" activeTab="7" xr2:uid="{00000000-000D-0000-FFFF-FFFF00000000}"/>
  </bookViews>
  <sheets>
    <sheet name="DASHBOARD" sheetId="1" r:id="rId1"/>
    <sheet name="KPIS" sheetId="2" r:id="rId2"/>
    <sheet name="INVESTMENT SAVINGS OBJECTIVE" sheetId="3" r:id="rId3"/>
    <sheet name="INVESTMENT DURATION" sheetId="4" r:id="rId4"/>
    <sheet name="MONITORING FREQUENCY" sheetId="5" r:id="rId5"/>
    <sheet name="INVESTMENT MONITORING FREQUENCY" sheetId="6" r:id="rId6"/>
    <sheet name="REASON FOR INVESTMENT " sheetId="7" r:id="rId7"/>
    <sheet name="REASON FOR INVESTMENT BY RISK" sheetId="8" r:id="rId8"/>
    <sheet name="SOURCES OF INFORMATION" sheetId="9" r:id="rId9"/>
    <sheet name="INFORMATION SOURCE" sheetId="10" r:id="rId10"/>
    <sheet name="Investment_Data" sheetId="11" r:id="rId11"/>
    <sheet name="INVESTMENT PREFERENCE" sheetId="12" r:id="rId12"/>
    <sheet name="SAVINGS OBJECTIVE" sheetId="13" r:id="rId13"/>
    <sheet name="AGE GROUP DISTRIBUTION" sheetId="14" r:id="rId14"/>
    <sheet name="RISK PROFILE" sheetId="15" r:id="rId15"/>
    <sheet name="Sheet7" sheetId="16" r:id="rId16"/>
    <sheet name="Sheet8" sheetId="17" r:id="rId17"/>
    <sheet name="INVESTMENT PREFERENCE BY GENDER" sheetId="18" r:id="rId18"/>
    <sheet name="GENDER DISTRIBUTION" sheetId="19" r:id="rId19"/>
  </sheets>
  <definedNames>
    <definedName name="Slicer_Age_Group">#N/A</definedName>
    <definedName name="Slicer_Age_Group1">#N/A</definedName>
    <definedName name="Slicer_Gender">#N/A</definedName>
    <definedName name="Slicer_Occupation">#N/A</definedName>
    <definedName name="Slicer_Occupation1">#N/A</definedName>
    <definedName name="Slicer_Risk_Profile">#N/A</definedName>
    <definedName name="Slicer_Risk_Profile1">#N/A</definedName>
    <definedName name="Slicer_State">#N/A</definedName>
    <definedName name="Slicer_State1">#N/A</definedName>
  </definedNames>
  <calcPr calcId="191029"/>
  <pivotCaches>
    <pivotCache cacheId="0" r:id="rId20"/>
  </pivotCaches>
  <extLs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2" l="1"/>
  <c r="C4" i="2"/>
  <c r="C3" i="2"/>
  <c r="C2" i="2"/>
  <c r="C1" i="2"/>
</calcChain>
</file>

<file path=xl/sharedStrings.xml><?xml version="1.0" encoding="utf-8"?>
<sst xmlns="http://schemas.openxmlformats.org/spreadsheetml/2006/main" count="34171" uniqueCount="3381">
  <si>
    <t>KPIS</t>
  </si>
  <si>
    <t>Total Investors</t>
  </si>
  <si>
    <t xml:space="preserve">Average Age </t>
  </si>
  <si>
    <t>Average Annual investment</t>
  </si>
  <si>
    <t>Average Portfolio Value</t>
  </si>
  <si>
    <t>Average Actual Return</t>
  </si>
  <si>
    <t>Count of Investor_ID</t>
  </si>
  <si>
    <t>INVESTMENT AVENUE</t>
  </si>
  <si>
    <t>SAVINGS OBJECTIVE</t>
  </si>
  <si>
    <t>Equity</t>
  </si>
  <si>
    <t>Fixed Deposit</t>
  </si>
  <si>
    <t>Gold</t>
  </si>
  <si>
    <t>Government Bonds</t>
  </si>
  <si>
    <t>Mutual Funds</t>
  </si>
  <si>
    <t>PPF</t>
  </si>
  <si>
    <t>Grand Total</t>
  </si>
  <si>
    <t>Capital Appreciation</t>
  </si>
  <si>
    <t>Education</t>
  </si>
  <si>
    <t>Emergency Fund</t>
  </si>
  <si>
    <t>Retirement</t>
  </si>
  <si>
    <t>Tax Saving</t>
  </si>
  <si>
    <t>Wealth Creation</t>
  </si>
  <si>
    <t>INVESTMENT DURATION</t>
  </si>
  <si>
    <t>&lt;1 Year</t>
  </si>
  <si>
    <t>&gt;5 Years</t>
  </si>
  <si>
    <t>1-3 Years</t>
  </si>
  <si>
    <t>3-5 Years</t>
  </si>
  <si>
    <t>MONITORING FREQUENCY</t>
  </si>
  <si>
    <t>Daily</t>
  </si>
  <si>
    <t>Monthly</t>
  </si>
  <si>
    <t>Quarterly</t>
  </si>
  <si>
    <t>Weekly</t>
  </si>
  <si>
    <t>REASON FOR INVESTMENT</t>
  </si>
  <si>
    <t>Better Returns</t>
  </si>
  <si>
    <t>Regular Income</t>
  </si>
  <si>
    <t>Safety</t>
  </si>
  <si>
    <t>Tax Benefits</t>
  </si>
  <si>
    <t>Wealth Growth</t>
  </si>
  <si>
    <t>RISK PROFILE</t>
  </si>
  <si>
    <t>High</t>
  </si>
  <si>
    <t>Low</t>
  </si>
  <si>
    <t>Medium</t>
  </si>
  <si>
    <t>SOURCE OF INFORMATION</t>
  </si>
  <si>
    <t>Financial Advisor</t>
  </si>
  <si>
    <t>Friends/Family</t>
  </si>
  <si>
    <t>Internet</t>
  </si>
  <si>
    <t>Newspaper</t>
  </si>
  <si>
    <t>TV</t>
  </si>
  <si>
    <t>Investment Avenue</t>
  </si>
  <si>
    <t>Source of Information</t>
  </si>
  <si>
    <t>Investor_ID</t>
  </si>
  <si>
    <t>Age</t>
  </si>
  <si>
    <t>Age_Group</t>
  </si>
  <si>
    <t>Gender</t>
  </si>
  <si>
    <t>Marital_Status</t>
  </si>
  <si>
    <t>City</t>
  </si>
  <si>
    <t>State</t>
  </si>
  <si>
    <t>Occupation</t>
  </si>
  <si>
    <t>Monthly_Income</t>
  </si>
  <si>
    <t>Risk_Profile</t>
  </si>
  <si>
    <t>Investment_Avenue</t>
  </si>
  <si>
    <t>Savings_Objective</t>
  </si>
  <si>
    <t>Investment_Duration</t>
  </si>
  <si>
    <t>Monitoring_Frequency</t>
  </si>
  <si>
    <t>Reason_for_Investment</t>
  </si>
  <si>
    <t>Source_of_Information</t>
  </si>
  <si>
    <t>SIP_Amount</t>
  </si>
  <si>
    <t>Lump_Sum_Investment</t>
  </si>
  <si>
    <t>Annual_Investment</t>
  </si>
  <si>
    <t>Expected_Return_%</t>
  </si>
  <si>
    <t>Actual_Return_%</t>
  </si>
  <si>
    <t>Portfolio_Value</t>
  </si>
  <si>
    <t>Investment_Advisor</t>
  </si>
  <si>
    <t>Investment_Date</t>
  </si>
  <si>
    <t>INV00001</t>
  </si>
  <si>
    <t>50+</t>
  </si>
  <si>
    <t>Male</t>
  </si>
  <si>
    <t>Single</t>
  </si>
  <si>
    <t>Graduate</t>
  </si>
  <si>
    <t>Bangalore</t>
  </si>
  <si>
    <t>Karnataka</t>
  </si>
  <si>
    <t>Business</t>
  </si>
  <si>
    <t>Self</t>
  </si>
  <si>
    <t>2023-05-12</t>
  </si>
  <si>
    <t>INV00002</t>
  </si>
  <si>
    <t>Pune</t>
  </si>
  <si>
    <t>Maharashtra</t>
  </si>
  <si>
    <t>Salaried</t>
  </si>
  <si>
    <t>ABC Wealth</t>
  </si>
  <si>
    <t>2025-11-14</t>
  </si>
  <si>
    <t>INV00003</t>
  </si>
  <si>
    <t>40-49</t>
  </si>
  <si>
    <t>Married</t>
  </si>
  <si>
    <t>Professional</t>
  </si>
  <si>
    <t>Delhi</t>
  </si>
  <si>
    <t>Self-Employed</t>
  </si>
  <si>
    <t>HDFC Advisor</t>
  </si>
  <si>
    <t>2022-08-09</t>
  </si>
  <si>
    <t>INV00004</t>
  </si>
  <si>
    <t>Post Graduate</t>
  </si>
  <si>
    <t>Student</t>
  </si>
  <si>
    <t>2024-05-01</t>
  </si>
  <si>
    <t>INV00005</t>
  </si>
  <si>
    <t>Female</t>
  </si>
  <si>
    <t>2025-07-01</t>
  </si>
  <si>
    <t>INV00006</t>
  </si>
  <si>
    <t>Kolkata</t>
  </si>
  <si>
    <t>West Bengal</t>
  </si>
  <si>
    <t>FinServe</t>
  </si>
  <si>
    <t>2026-05-04</t>
  </si>
  <si>
    <t>INV00007</t>
  </si>
  <si>
    <t>30-39</t>
  </si>
  <si>
    <t>Retired</t>
  </si>
  <si>
    <t>2026-04-17</t>
  </si>
  <si>
    <t>INV00008</t>
  </si>
  <si>
    <t>21-29</t>
  </si>
  <si>
    <t>Bhubaneswar</t>
  </si>
  <si>
    <t>Odisha</t>
  </si>
  <si>
    <t>2024-03-05</t>
  </si>
  <si>
    <t>INV00009</t>
  </si>
  <si>
    <t>Lucknow</t>
  </si>
  <si>
    <t>Uttar Pradesh</t>
  </si>
  <si>
    <t>2023-10-15</t>
  </si>
  <si>
    <t>INV00010</t>
  </si>
  <si>
    <t>2022-06-25</t>
  </si>
  <si>
    <t>INV00011</t>
  </si>
  <si>
    <t>2026-06-24</t>
  </si>
  <si>
    <t>INV00012</t>
  </si>
  <si>
    <t>2023-04-26</t>
  </si>
  <si>
    <t>INV00013</t>
  </si>
  <si>
    <t>2024-03-08</t>
  </si>
  <si>
    <t>INV00014</t>
  </si>
  <si>
    <t>2025-01-05</t>
  </si>
  <si>
    <t>INV00015</t>
  </si>
  <si>
    <t>Hyderabad</t>
  </si>
  <si>
    <t>Telangana</t>
  </si>
  <si>
    <t>ICICI Advisor</t>
  </si>
  <si>
    <t>2023-03-28</t>
  </si>
  <si>
    <t>INV00016</t>
  </si>
  <si>
    <t>2021-04-23</t>
  </si>
  <si>
    <t>INV00017</t>
  </si>
  <si>
    <t>Ahmedabad</t>
  </si>
  <si>
    <t>Gujarat</t>
  </si>
  <si>
    <t>2026-01-18</t>
  </si>
  <si>
    <t>INV00018</t>
  </si>
  <si>
    <t>2025-01-25</t>
  </si>
  <si>
    <t>INV00019</t>
  </si>
  <si>
    <t>2024-04-06</t>
  </si>
  <si>
    <t>INV00020</t>
  </si>
  <si>
    <t>2023-06-22</t>
  </si>
  <si>
    <t>INV00021</t>
  </si>
  <si>
    <t>2021-10-10</t>
  </si>
  <si>
    <t>INV00022</t>
  </si>
  <si>
    <t>2022-10-10</t>
  </si>
  <si>
    <t>INV00023</t>
  </si>
  <si>
    <t>2022-12-28</t>
  </si>
  <si>
    <t>INV00024</t>
  </si>
  <si>
    <t>2022-06-11</t>
  </si>
  <si>
    <t>INV00025</t>
  </si>
  <si>
    <t>2022-03-01</t>
  </si>
  <si>
    <t>INV00026</t>
  </si>
  <si>
    <t>2022-11-16</t>
  </si>
  <si>
    <t>INV00027</t>
  </si>
  <si>
    <t>2022-06-16</t>
  </si>
  <si>
    <t>INV00028</t>
  </si>
  <si>
    <t>2026-05-05</t>
  </si>
  <si>
    <t>INV00029</t>
  </si>
  <si>
    <t>Chennai</t>
  </si>
  <si>
    <t>Tamil Nadu</t>
  </si>
  <si>
    <t>2021-07-06</t>
  </si>
  <si>
    <t>INV00030</t>
  </si>
  <si>
    <t>2024-01-09</t>
  </si>
  <si>
    <t>INV00031</t>
  </si>
  <si>
    <t>2026-02-28</t>
  </si>
  <si>
    <t>INV00032</t>
  </si>
  <si>
    <t>2024-01-19</t>
  </si>
  <si>
    <t>INV00033</t>
  </si>
  <si>
    <t>INV00034</t>
  </si>
  <si>
    <t>2025-09-25</t>
  </si>
  <si>
    <t>INV00035</t>
  </si>
  <si>
    <t>2026-11-25</t>
  </si>
  <si>
    <t>INV00036</t>
  </si>
  <si>
    <t>2022-07-10</t>
  </si>
  <si>
    <t>INV00037</t>
  </si>
  <si>
    <t>Mumbai</t>
  </si>
  <si>
    <t>2024-06-09</t>
  </si>
  <si>
    <t>INV00038</t>
  </si>
  <si>
    <t>2022-06-26</t>
  </si>
  <si>
    <t>INV00039</t>
  </si>
  <si>
    <t>2023-10-21</t>
  </si>
  <si>
    <t>INV00040</t>
  </si>
  <si>
    <t>2022-08-05</t>
  </si>
  <si>
    <t>INV00041</t>
  </si>
  <si>
    <t>2025-10-08</t>
  </si>
  <si>
    <t>INV00042</t>
  </si>
  <si>
    <t>2022-04-17</t>
  </si>
  <si>
    <t>INV00043</t>
  </si>
  <si>
    <t>2022-07-28</t>
  </si>
  <si>
    <t>INV00044</t>
  </si>
  <si>
    <t>2023-10-20</t>
  </si>
  <si>
    <t>INV00045</t>
  </si>
  <si>
    <t>2021-04-10</t>
  </si>
  <si>
    <t>INV00046</t>
  </si>
  <si>
    <t>2024-11-07</t>
  </si>
  <si>
    <t>INV00047</t>
  </si>
  <si>
    <t>2024-12-11</t>
  </si>
  <si>
    <t>INV00048</t>
  </si>
  <si>
    <t>2026-07-20</t>
  </si>
  <si>
    <t>INV00049</t>
  </si>
  <si>
    <t>2023-07-05</t>
  </si>
  <si>
    <t>INV00050</t>
  </si>
  <si>
    <t>2024-11-02</t>
  </si>
  <si>
    <t>INV00051</t>
  </si>
  <si>
    <t>2023-01-04</t>
  </si>
  <si>
    <t>INV00052</t>
  </si>
  <si>
    <t>2024-08-26</t>
  </si>
  <si>
    <t>INV00053</t>
  </si>
  <si>
    <t>2022-07-17</t>
  </si>
  <si>
    <t>INV00054</t>
  </si>
  <si>
    <t>2023-11-28</t>
  </si>
  <si>
    <t>INV00055</t>
  </si>
  <si>
    <t>2025-02-28</t>
  </si>
  <si>
    <t>INV00056</t>
  </si>
  <si>
    <t>2021-12-15</t>
  </si>
  <si>
    <t>INV00057</t>
  </si>
  <si>
    <t>2023-08-11</t>
  </si>
  <si>
    <t>INV00058</t>
  </si>
  <si>
    <t>2022-08-17</t>
  </si>
  <si>
    <t>INV00059</t>
  </si>
  <si>
    <t>2021-04-21</t>
  </si>
  <si>
    <t>INV00060</t>
  </si>
  <si>
    <t>2026-09-06</t>
  </si>
  <si>
    <t>INV00061</t>
  </si>
  <si>
    <t>2025-07-25</t>
  </si>
  <si>
    <t>INV00062</t>
  </si>
  <si>
    <t>2022-01-19</t>
  </si>
  <si>
    <t>INV00063</t>
  </si>
  <si>
    <t>2025-12-14</t>
  </si>
  <si>
    <t>INV00064</t>
  </si>
  <si>
    <t>2023-02-09</t>
  </si>
  <si>
    <t>INV00065</t>
  </si>
  <si>
    <t>2022-06-07</t>
  </si>
  <si>
    <t>INV00066</t>
  </si>
  <si>
    <t>2024-01-07</t>
  </si>
  <si>
    <t>INV00067</t>
  </si>
  <si>
    <t>2026-11-18</t>
  </si>
  <si>
    <t>INV00068</t>
  </si>
  <si>
    <t>2023-08-14</t>
  </si>
  <si>
    <t>INV00069</t>
  </si>
  <si>
    <t>2026-12-24</t>
  </si>
  <si>
    <t>INV00070</t>
  </si>
  <si>
    <t>2023-02-07</t>
  </si>
  <si>
    <t>INV00071</t>
  </si>
  <si>
    <t>2024-11-28</t>
  </si>
  <si>
    <t>INV00072</t>
  </si>
  <si>
    <t>2025-03-06</t>
  </si>
  <si>
    <t>INV00073</t>
  </si>
  <si>
    <t>2026-04-11</t>
  </si>
  <si>
    <t>INV00074</t>
  </si>
  <si>
    <t>2026-08-05</t>
  </si>
  <si>
    <t>INV00075</t>
  </si>
  <si>
    <t>2025-02-18</t>
  </si>
  <si>
    <t>INV00076</t>
  </si>
  <si>
    <t>2023-03-12</t>
  </si>
  <si>
    <t>INV00077</t>
  </si>
  <si>
    <t>2022-12-07</t>
  </si>
  <si>
    <t>INV00078</t>
  </si>
  <si>
    <t>2024-10-28</t>
  </si>
  <si>
    <t>INV00079</t>
  </si>
  <si>
    <t>2025-03-12</t>
  </si>
  <si>
    <t>INV00080</t>
  </si>
  <si>
    <t>2021-10-08</t>
  </si>
  <si>
    <t>INV00081</t>
  </si>
  <si>
    <t>2021-03-08</t>
  </si>
  <si>
    <t>INV00082</t>
  </si>
  <si>
    <t>2025-09-05</t>
  </si>
  <si>
    <t>INV00083</t>
  </si>
  <si>
    <t>2025-06-28</t>
  </si>
  <si>
    <t>INV00084</t>
  </si>
  <si>
    <t>INV00085</t>
  </si>
  <si>
    <t>2022-12-09</t>
  </si>
  <si>
    <t>INV00086</t>
  </si>
  <si>
    <t>2022-06-17</t>
  </si>
  <si>
    <t>INV00087</t>
  </si>
  <si>
    <t>2021-03-16</t>
  </si>
  <si>
    <t>INV00088</t>
  </si>
  <si>
    <t>2024-04-16</t>
  </si>
  <si>
    <t>INV00089</t>
  </si>
  <si>
    <t>2021-07-10</t>
  </si>
  <si>
    <t>INV00090</t>
  </si>
  <si>
    <t>2024-02-17</t>
  </si>
  <si>
    <t>INV00091</t>
  </si>
  <si>
    <t>2024-03-27</t>
  </si>
  <si>
    <t>INV00092</t>
  </si>
  <si>
    <t>2021-06-18</t>
  </si>
  <si>
    <t>INV00093</t>
  </si>
  <si>
    <t>2026-11-08</t>
  </si>
  <si>
    <t>INV00094</t>
  </si>
  <si>
    <t>2024-11-19</t>
  </si>
  <si>
    <t>INV00095</t>
  </si>
  <si>
    <t>2024-01-11</t>
  </si>
  <si>
    <t>INV00096</t>
  </si>
  <si>
    <t>2024-02-25</t>
  </si>
  <si>
    <t>INV00097</t>
  </si>
  <si>
    <t>2024-09-03</t>
  </si>
  <si>
    <t>INV00098</t>
  </si>
  <si>
    <t>2021-02-19</t>
  </si>
  <si>
    <t>INV00099</t>
  </si>
  <si>
    <t>2024-05-12</t>
  </si>
  <si>
    <t>INV00100</t>
  </si>
  <si>
    <t>2023-09-12</t>
  </si>
  <si>
    <t>INV00101</t>
  </si>
  <si>
    <t>2024-10-21</t>
  </si>
  <si>
    <t>INV00102</t>
  </si>
  <si>
    <t>2021-01-04</t>
  </si>
  <si>
    <t>INV00103</t>
  </si>
  <si>
    <t>2022-11-14</t>
  </si>
  <si>
    <t>INV00104</t>
  </si>
  <si>
    <t>2022-11-02</t>
  </si>
  <si>
    <t>INV00105</t>
  </si>
  <si>
    <t>2024-05-17</t>
  </si>
  <si>
    <t>INV00106</t>
  </si>
  <si>
    <t>2026-10-16</t>
  </si>
  <si>
    <t>INV00107</t>
  </si>
  <si>
    <t>2025-10-04</t>
  </si>
  <si>
    <t>INV00108</t>
  </si>
  <si>
    <t>2025-01-19</t>
  </si>
  <si>
    <t>INV00109</t>
  </si>
  <si>
    <t>2025-09-10</t>
  </si>
  <si>
    <t>INV00110</t>
  </si>
  <si>
    <t>2022-07-23</t>
  </si>
  <si>
    <t>INV00111</t>
  </si>
  <si>
    <t>2023-08-16</t>
  </si>
  <si>
    <t>INV00112</t>
  </si>
  <si>
    <t>2026-09-02</t>
  </si>
  <si>
    <t>INV00113</t>
  </si>
  <si>
    <t>2024-08-06</t>
  </si>
  <si>
    <t>INV00114</t>
  </si>
  <si>
    <t>2025-03-15</t>
  </si>
  <si>
    <t>INV00115</t>
  </si>
  <si>
    <t>2024-07-12</t>
  </si>
  <si>
    <t>INV00116</t>
  </si>
  <si>
    <t>2021-09-23</t>
  </si>
  <si>
    <t>INV00117</t>
  </si>
  <si>
    <t>2021-03-25</t>
  </si>
  <si>
    <t>INV00118</t>
  </si>
  <si>
    <t>2025-07-12</t>
  </si>
  <si>
    <t>INV00119</t>
  </si>
  <si>
    <t>2026-08-03</t>
  </si>
  <si>
    <t>INV00120</t>
  </si>
  <si>
    <t>2023-10-05</t>
  </si>
  <si>
    <t>INV00121</t>
  </si>
  <si>
    <t>2024-12-05</t>
  </si>
  <si>
    <t>INV00122</t>
  </si>
  <si>
    <t>2026-02-13</t>
  </si>
  <si>
    <t>INV00123</t>
  </si>
  <si>
    <t>2024-05-25</t>
  </si>
  <si>
    <t>INV00124</t>
  </si>
  <si>
    <t>2026-02-07</t>
  </si>
  <si>
    <t>INV00125</t>
  </si>
  <si>
    <t>2026-07-14</t>
  </si>
  <si>
    <t>INV00126</t>
  </si>
  <si>
    <t>2023-02-22</t>
  </si>
  <si>
    <t>INV00127</t>
  </si>
  <si>
    <t>2021-10-01</t>
  </si>
  <si>
    <t>INV00128</t>
  </si>
  <si>
    <t>2025-11-24</t>
  </si>
  <si>
    <t>INV00129</t>
  </si>
  <si>
    <t>2023-11-04</t>
  </si>
  <si>
    <t>INV00130</t>
  </si>
  <si>
    <t>2025-06-22</t>
  </si>
  <si>
    <t>INV00131</t>
  </si>
  <si>
    <t>2026-08-23</t>
  </si>
  <si>
    <t>INV00132</t>
  </si>
  <si>
    <t>2022-08-22</t>
  </si>
  <si>
    <t>INV00133</t>
  </si>
  <si>
    <t>2024-10-20</t>
  </si>
  <si>
    <t>INV00134</t>
  </si>
  <si>
    <t>2021-04-26</t>
  </si>
  <si>
    <t>INV00135</t>
  </si>
  <si>
    <t>2025-09-22</t>
  </si>
  <si>
    <t>INV00136</t>
  </si>
  <si>
    <t>2025-02-16</t>
  </si>
  <si>
    <t>INV00137</t>
  </si>
  <si>
    <t>2026-09-11</t>
  </si>
  <si>
    <t>INV00138</t>
  </si>
  <si>
    <t>2023-08-13</t>
  </si>
  <si>
    <t>INV00139</t>
  </si>
  <si>
    <t>2021-09-20</t>
  </si>
  <si>
    <t>INV00140</t>
  </si>
  <si>
    <t>INV00141</t>
  </si>
  <si>
    <t>2022-11-19</t>
  </si>
  <si>
    <t>INV00142</t>
  </si>
  <si>
    <t>2025-05-21</t>
  </si>
  <si>
    <t>INV00143</t>
  </si>
  <si>
    <t>2024-03-20</t>
  </si>
  <si>
    <t>INV00144</t>
  </si>
  <si>
    <t>2022-04-27</t>
  </si>
  <si>
    <t>INV00145</t>
  </si>
  <si>
    <t>2021-12-03</t>
  </si>
  <si>
    <t>INV00146</t>
  </si>
  <si>
    <t>2025-06-01</t>
  </si>
  <si>
    <t>INV00147</t>
  </si>
  <si>
    <t>2024-12-18</t>
  </si>
  <si>
    <t>INV00148</t>
  </si>
  <si>
    <t>2024-06-06</t>
  </si>
  <si>
    <t>INV00149</t>
  </si>
  <si>
    <t>2023-11-18</t>
  </si>
  <si>
    <t>INV00150</t>
  </si>
  <si>
    <t>2023-04-02</t>
  </si>
  <si>
    <t>INV00151</t>
  </si>
  <si>
    <t>2025-04-13</t>
  </si>
  <si>
    <t>INV00152</t>
  </si>
  <si>
    <t>2021-03-22</t>
  </si>
  <si>
    <t>INV00153</t>
  </si>
  <si>
    <t>INV00154</t>
  </si>
  <si>
    <t>2022-01-24</t>
  </si>
  <si>
    <t>INV00155</t>
  </si>
  <si>
    <t>2024-01-02</t>
  </si>
  <si>
    <t>INV00156</t>
  </si>
  <si>
    <t>2021-11-11</t>
  </si>
  <si>
    <t>INV00157</t>
  </si>
  <si>
    <t>2021-02-13</t>
  </si>
  <si>
    <t>INV00158</t>
  </si>
  <si>
    <t>INV00159</t>
  </si>
  <si>
    <t>2026-09-28</t>
  </si>
  <si>
    <t>INV00160</t>
  </si>
  <si>
    <t>2025-03-19</t>
  </si>
  <si>
    <t>INV00161</t>
  </si>
  <si>
    <t>2025-12-03</t>
  </si>
  <si>
    <t>INV00162</t>
  </si>
  <si>
    <t>2023-01-01</t>
  </si>
  <si>
    <t>INV00163</t>
  </si>
  <si>
    <t>2021-04-16</t>
  </si>
  <si>
    <t>INV00164</t>
  </si>
  <si>
    <t>2024-10-24</t>
  </si>
  <si>
    <t>INV00165</t>
  </si>
  <si>
    <t>INV00166</t>
  </si>
  <si>
    <t>2025-07-19</t>
  </si>
  <si>
    <t>INV00167</t>
  </si>
  <si>
    <t>2024-04-22</t>
  </si>
  <si>
    <t>INV00168</t>
  </si>
  <si>
    <t>2026-10-19</t>
  </si>
  <si>
    <t>INV00169</t>
  </si>
  <si>
    <t>2021-02-01</t>
  </si>
  <si>
    <t>INV00170</t>
  </si>
  <si>
    <t>2023-06-14</t>
  </si>
  <si>
    <t>INV00171</t>
  </si>
  <si>
    <t>2024-01-01</t>
  </si>
  <si>
    <t>INV00172</t>
  </si>
  <si>
    <t>2023-02-26</t>
  </si>
  <si>
    <t>INV00173</t>
  </si>
  <si>
    <t>2023-04-20</t>
  </si>
  <si>
    <t>INV00174</t>
  </si>
  <si>
    <t>2022-07-14</t>
  </si>
  <si>
    <t>INV00175</t>
  </si>
  <si>
    <t>2023-12-18</t>
  </si>
  <si>
    <t>INV00176</t>
  </si>
  <si>
    <t>2024-12-23</t>
  </si>
  <si>
    <t>INV00177</t>
  </si>
  <si>
    <t>2026-08-08</t>
  </si>
  <si>
    <t>INV00178</t>
  </si>
  <si>
    <t>2024-12-21</t>
  </si>
  <si>
    <t>INV00179</t>
  </si>
  <si>
    <t>2021-06-25</t>
  </si>
  <si>
    <t>INV00180</t>
  </si>
  <si>
    <t>2021-12-04</t>
  </si>
  <si>
    <t>INV00181</t>
  </si>
  <si>
    <t>2024-10-10</t>
  </si>
  <si>
    <t>INV00182</t>
  </si>
  <si>
    <t>2022-08-18</t>
  </si>
  <si>
    <t>INV00183</t>
  </si>
  <si>
    <t>2024-11-04</t>
  </si>
  <si>
    <t>INV00184</t>
  </si>
  <si>
    <t>2023-08-19</t>
  </si>
  <si>
    <t>INV00185</t>
  </si>
  <si>
    <t>2024-08-23</t>
  </si>
  <si>
    <t>INV00186</t>
  </si>
  <si>
    <t>2022-08-28</t>
  </si>
  <si>
    <t>INV00187</t>
  </si>
  <si>
    <t>2021-03-17</t>
  </si>
  <si>
    <t>INV00188</t>
  </si>
  <si>
    <t>2026-09-14</t>
  </si>
  <si>
    <t>INV00189</t>
  </si>
  <si>
    <t>2024-08-01</t>
  </si>
  <si>
    <t>INV00190</t>
  </si>
  <si>
    <t>2022-02-03</t>
  </si>
  <si>
    <t>INV00191</t>
  </si>
  <si>
    <t>2023-02-19</t>
  </si>
  <si>
    <t>INV00192</t>
  </si>
  <si>
    <t>2023-06-11</t>
  </si>
  <si>
    <t>INV00193</t>
  </si>
  <si>
    <t>2022-07-25</t>
  </si>
  <si>
    <t>INV00194</t>
  </si>
  <si>
    <t>2022-09-04</t>
  </si>
  <si>
    <t>INV00195</t>
  </si>
  <si>
    <t>2023-05-17</t>
  </si>
  <si>
    <t>INV00196</t>
  </si>
  <si>
    <t>2025-02-12</t>
  </si>
  <si>
    <t>INV00197</t>
  </si>
  <si>
    <t>2026-04-22</t>
  </si>
  <si>
    <t>INV00198</t>
  </si>
  <si>
    <t>2024-02-18</t>
  </si>
  <si>
    <t>INV00199</t>
  </si>
  <si>
    <t>2021-08-26</t>
  </si>
  <si>
    <t>INV00200</t>
  </si>
  <si>
    <t>2023-09-07</t>
  </si>
  <si>
    <t>INV00201</t>
  </si>
  <si>
    <t>2021-09-22</t>
  </si>
  <si>
    <t>INV00202</t>
  </si>
  <si>
    <t>2022-08-06</t>
  </si>
  <si>
    <t>INV00203</t>
  </si>
  <si>
    <t>2026-06-15</t>
  </si>
  <si>
    <t>INV00204</t>
  </si>
  <si>
    <t>2026-10-21</t>
  </si>
  <si>
    <t>INV00205</t>
  </si>
  <si>
    <t>2022-09-28</t>
  </si>
  <si>
    <t>INV00206</t>
  </si>
  <si>
    <t>2026-08-12</t>
  </si>
  <si>
    <t>INV00207</t>
  </si>
  <si>
    <t>2026-11-11</t>
  </si>
  <si>
    <t>INV00208</t>
  </si>
  <si>
    <t>2025-02-17</t>
  </si>
  <si>
    <t>INV00209</t>
  </si>
  <si>
    <t>2025-06-15</t>
  </si>
  <si>
    <t>INV00210</t>
  </si>
  <si>
    <t>2023-01-27</t>
  </si>
  <si>
    <t>INV00211</t>
  </si>
  <si>
    <t>2025-01-07</t>
  </si>
  <si>
    <t>INV00212</t>
  </si>
  <si>
    <t>2023-12-14</t>
  </si>
  <si>
    <t>INV00213</t>
  </si>
  <si>
    <t>2025-01-16</t>
  </si>
  <si>
    <t>INV00214</t>
  </si>
  <si>
    <t>INV00215</t>
  </si>
  <si>
    <t>2026-12-19</t>
  </si>
  <si>
    <t>INV00216</t>
  </si>
  <si>
    <t>2026-02-04</t>
  </si>
  <si>
    <t>INV00217</t>
  </si>
  <si>
    <t>2023-02-10</t>
  </si>
  <si>
    <t>INV00218</t>
  </si>
  <si>
    <t>2021-07-27</t>
  </si>
  <si>
    <t>INV00219</t>
  </si>
  <si>
    <t>2024-11-24</t>
  </si>
  <si>
    <t>INV00220</t>
  </si>
  <si>
    <t>2023-02-06</t>
  </si>
  <si>
    <t>INV00221</t>
  </si>
  <si>
    <t>INV00222</t>
  </si>
  <si>
    <t>2023-12-20</t>
  </si>
  <si>
    <t>INV00223</t>
  </si>
  <si>
    <t>2021-11-27</t>
  </si>
  <si>
    <t>INV00224</t>
  </si>
  <si>
    <t>2023-05-05</t>
  </si>
  <si>
    <t>INV00225</t>
  </si>
  <si>
    <t>2026-01-19</t>
  </si>
  <si>
    <t>INV00226</t>
  </si>
  <si>
    <t>2023-01-03</t>
  </si>
  <si>
    <t>INV00227</t>
  </si>
  <si>
    <t>2025-10-20</t>
  </si>
  <si>
    <t>INV00228</t>
  </si>
  <si>
    <t>2021-07-18</t>
  </si>
  <si>
    <t>INV00229</t>
  </si>
  <si>
    <t>2021-06-10</t>
  </si>
  <si>
    <t>INV00230</t>
  </si>
  <si>
    <t>2023-04-19</t>
  </si>
  <si>
    <t>INV00231</t>
  </si>
  <si>
    <t>2023-09-20</t>
  </si>
  <si>
    <t>INV00232</t>
  </si>
  <si>
    <t>2026-06-12</t>
  </si>
  <si>
    <t>INV00233</t>
  </si>
  <si>
    <t>2023-12-28</t>
  </si>
  <si>
    <t>INV00234</t>
  </si>
  <si>
    <t>2022-02-22</t>
  </si>
  <si>
    <t>INV00235</t>
  </si>
  <si>
    <t>2026-07-06</t>
  </si>
  <si>
    <t>INV00236</t>
  </si>
  <si>
    <t>2022-09-03</t>
  </si>
  <si>
    <t>INV00237</t>
  </si>
  <si>
    <t>2024-04-01</t>
  </si>
  <si>
    <t>INV00238</t>
  </si>
  <si>
    <t>2021-11-01</t>
  </si>
  <si>
    <t>INV00239</t>
  </si>
  <si>
    <t>2025-08-18</t>
  </si>
  <si>
    <t>INV00240</t>
  </si>
  <si>
    <t>2024-07-22</t>
  </si>
  <si>
    <t>INV00241</t>
  </si>
  <si>
    <t>2023-03-18</t>
  </si>
  <si>
    <t>INV00242</t>
  </si>
  <si>
    <t>2024-04-26</t>
  </si>
  <si>
    <t>INV00243</t>
  </si>
  <si>
    <t>2021-10-12</t>
  </si>
  <si>
    <t>INV00244</t>
  </si>
  <si>
    <t>2023-06-23</t>
  </si>
  <si>
    <t>INV00245</t>
  </si>
  <si>
    <t>2025-12-22</t>
  </si>
  <si>
    <t>INV00246</t>
  </si>
  <si>
    <t>2021-08-20</t>
  </si>
  <si>
    <t>INV00247</t>
  </si>
  <si>
    <t>2022-08-07</t>
  </si>
  <si>
    <t>INV00248</t>
  </si>
  <si>
    <t>2023-05-26</t>
  </si>
  <si>
    <t>INV00249</t>
  </si>
  <si>
    <t>2023-09-21</t>
  </si>
  <si>
    <t>INV00250</t>
  </si>
  <si>
    <t>2023-08-22</t>
  </si>
  <si>
    <t>INV00251</t>
  </si>
  <si>
    <t>2023-04-13</t>
  </si>
  <si>
    <t>INV00252</t>
  </si>
  <si>
    <t>2021-04-20</t>
  </si>
  <si>
    <t>INV00253</t>
  </si>
  <si>
    <t>2023-12-06</t>
  </si>
  <si>
    <t>INV00254</t>
  </si>
  <si>
    <t>2021-09-27</t>
  </si>
  <si>
    <t>INV00255</t>
  </si>
  <si>
    <t>2021-05-03</t>
  </si>
  <si>
    <t>INV00256</t>
  </si>
  <si>
    <t>2021-10-27</t>
  </si>
  <si>
    <t>INV00257</t>
  </si>
  <si>
    <t>2021-05-11</t>
  </si>
  <si>
    <t>INV00258</t>
  </si>
  <si>
    <t>2021-11-28</t>
  </si>
  <si>
    <t>INV00259</t>
  </si>
  <si>
    <t>2025-10-25</t>
  </si>
  <si>
    <t>INV00260</t>
  </si>
  <si>
    <t>2023-03-21</t>
  </si>
  <si>
    <t>INV00261</t>
  </si>
  <si>
    <t>2023-07-26</t>
  </si>
  <si>
    <t>INV00262</t>
  </si>
  <si>
    <t>2025-06-07</t>
  </si>
  <si>
    <t>INV00263</t>
  </si>
  <si>
    <t>2023-05-23</t>
  </si>
  <si>
    <t>INV00264</t>
  </si>
  <si>
    <t>INV00265</t>
  </si>
  <si>
    <t>2022-05-08</t>
  </si>
  <si>
    <t>INV00266</t>
  </si>
  <si>
    <t>2023-11-15</t>
  </si>
  <si>
    <t>INV00267</t>
  </si>
  <si>
    <t>2023-11-05</t>
  </si>
  <si>
    <t>INV00268</t>
  </si>
  <si>
    <t>2022-09-23</t>
  </si>
  <si>
    <t>INV00269</t>
  </si>
  <si>
    <t>2022-11-07</t>
  </si>
  <si>
    <t>INV00270</t>
  </si>
  <si>
    <t>2026-07-03</t>
  </si>
  <si>
    <t>INV00271</t>
  </si>
  <si>
    <t>2024-10-02</t>
  </si>
  <si>
    <t>INV00272</t>
  </si>
  <si>
    <t>2022-08-15</t>
  </si>
  <si>
    <t>INV00273</t>
  </si>
  <si>
    <t>2024-05-15</t>
  </si>
  <si>
    <t>INV00274</t>
  </si>
  <si>
    <t>2021-05-24</t>
  </si>
  <si>
    <t>INV00275</t>
  </si>
  <si>
    <t>2023-01-18</t>
  </si>
  <si>
    <t>INV00276</t>
  </si>
  <si>
    <t>2022-07-19</t>
  </si>
  <si>
    <t>INV00277</t>
  </si>
  <si>
    <t>2021-08-03</t>
  </si>
  <si>
    <t>INV00278</t>
  </si>
  <si>
    <t>2023-06-06</t>
  </si>
  <si>
    <t>INV00279</t>
  </si>
  <si>
    <t>INV00280</t>
  </si>
  <si>
    <t>2025-09-16</t>
  </si>
  <si>
    <t>INV00281</t>
  </si>
  <si>
    <t>2023-06-10</t>
  </si>
  <si>
    <t>INV00282</t>
  </si>
  <si>
    <t>2023-05-13</t>
  </si>
  <si>
    <t>INV00283</t>
  </si>
  <si>
    <t>2021-02-18</t>
  </si>
  <si>
    <t>INV00284</t>
  </si>
  <si>
    <t>2022-09-26</t>
  </si>
  <si>
    <t>INV00285</t>
  </si>
  <si>
    <t>2026-04-15</t>
  </si>
  <si>
    <t>INV00286</t>
  </si>
  <si>
    <t>2022-02-17</t>
  </si>
  <si>
    <t>INV00287</t>
  </si>
  <si>
    <t>2026-06-27</t>
  </si>
  <si>
    <t>INV00288</t>
  </si>
  <si>
    <t>2026-02-12</t>
  </si>
  <si>
    <t>INV00289</t>
  </si>
  <si>
    <t>2024-12-12</t>
  </si>
  <si>
    <t>INV00290</t>
  </si>
  <si>
    <t>INV00291</t>
  </si>
  <si>
    <t>2026-12-16</t>
  </si>
  <si>
    <t>INV00292</t>
  </si>
  <si>
    <t>INV00293</t>
  </si>
  <si>
    <t>INV00294</t>
  </si>
  <si>
    <t>2024-09-25</t>
  </si>
  <si>
    <t>INV00295</t>
  </si>
  <si>
    <t>2025-12-19</t>
  </si>
  <si>
    <t>INV00296</t>
  </si>
  <si>
    <t>2026-05-17</t>
  </si>
  <si>
    <t>INV00297</t>
  </si>
  <si>
    <t>2023-08-05</t>
  </si>
  <si>
    <t>INV00298</t>
  </si>
  <si>
    <t>INV00299</t>
  </si>
  <si>
    <t>2021-02-14</t>
  </si>
  <si>
    <t>INV00300</t>
  </si>
  <si>
    <t>2024-09-23</t>
  </si>
  <si>
    <t>INV00301</t>
  </si>
  <si>
    <t>INV00302</t>
  </si>
  <si>
    <t>2024-05-08</t>
  </si>
  <si>
    <t>INV00303</t>
  </si>
  <si>
    <t>2025-11-10</t>
  </si>
  <si>
    <t>INV00304</t>
  </si>
  <si>
    <t>2022-02-08</t>
  </si>
  <si>
    <t>INV00305</t>
  </si>
  <si>
    <t>2024-01-06</t>
  </si>
  <si>
    <t>INV00306</t>
  </si>
  <si>
    <t>2021-10-14</t>
  </si>
  <si>
    <t>INV00307</t>
  </si>
  <si>
    <t>2026-10-13</t>
  </si>
  <si>
    <t>INV00308</t>
  </si>
  <si>
    <t>2022-04-18</t>
  </si>
  <si>
    <t>INV00309</t>
  </si>
  <si>
    <t>INV00310</t>
  </si>
  <si>
    <t>2025-08-22</t>
  </si>
  <si>
    <t>INV00311</t>
  </si>
  <si>
    <t>2022-11-24</t>
  </si>
  <si>
    <t>INV00312</t>
  </si>
  <si>
    <t>2023-01-13</t>
  </si>
  <si>
    <t>INV00313</t>
  </si>
  <si>
    <t>2025-12-13</t>
  </si>
  <si>
    <t>INV00314</t>
  </si>
  <si>
    <t>INV00315</t>
  </si>
  <si>
    <t>2023-05-04</t>
  </si>
  <si>
    <t>INV00316</t>
  </si>
  <si>
    <t>2024-10-05</t>
  </si>
  <si>
    <t>INV00317</t>
  </si>
  <si>
    <t>2022-05-17</t>
  </si>
  <si>
    <t>INV00318</t>
  </si>
  <si>
    <t>2023-09-23</t>
  </si>
  <si>
    <t>INV00319</t>
  </si>
  <si>
    <t>2021-01-19</t>
  </si>
  <si>
    <t>INV00320</t>
  </si>
  <si>
    <t>2023-01-09</t>
  </si>
  <si>
    <t>INV00321</t>
  </si>
  <si>
    <t>INV00322</t>
  </si>
  <si>
    <t>2021-12-10</t>
  </si>
  <si>
    <t>INV00323</t>
  </si>
  <si>
    <t>2022-09-22</t>
  </si>
  <si>
    <t>INV00324</t>
  </si>
  <si>
    <t>2021-01-25</t>
  </si>
  <si>
    <t>INV00325</t>
  </si>
  <si>
    <t>2022-08-14</t>
  </si>
  <si>
    <t>INV00326</t>
  </si>
  <si>
    <t>INV00327</t>
  </si>
  <si>
    <t>2022-11-23</t>
  </si>
  <si>
    <t>INV00328</t>
  </si>
  <si>
    <t>2021-05-17</t>
  </si>
  <si>
    <t>INV00329</t>
  </si>
  <si>
    <t>2022-07-09</t>
  </si>
  <si>
    <t>INV00330</t>
  </si>
  <si>
    <t>2021-04-19</t>
  </si>
  <si>
    <t>INV00331</t>
  </si>
  <si>
    <t>INV00332</t>
  </si>
  <si>
    <t>INV00333</t>
  </si>
  <si>
    <t>2021-10-02</t>
  </si>
  <si>
    <t>INV00334</t>
  </si>
  <si>
    <t>2023-07-10</t>
  </si>
  <si>
    <t>INV00335</t>
  </si>
  <si>
    <t>2025-10-28</t>
  </si>
  <si>
    <t>INV00336</t>
  </si>
  <si>
    <t>2023-07-13</t>
  </si>
  <si>
    <t>INV00337</t>
  </si>
  <si>
    <t>2025-05-15</t>
  </si>
  <si>
    <t>INV00338</t>
  </si>
  <si>
    <t>2025-01-09</t>
  </si>
  <si>
    <t>INV00339</t>
  </si>
  <si>
    <t>2023-12-12</t>
  </si>
  <si>
    <t>INV00340</t>
  </si>
  <si>
    <t>2023-02-24</t>
  </si>
  <si>
    <t>INV00341</t>
  </si>
  <si>
    <t>2024-07-02</t>
  </si>
  <si>
    <t>INV00342</t>
  </si>
  <si>
    <t>2022-05-18</t>
  </si>
  <si>
    <t>INV00343</t>
  </si>
  <si>
    <t>2023-11-11</t>
  </si>
  <si>
    <t>INV00344</t>
  </si>
  <si>
    <t>2022-08-19</t>
  </si>
  <si>
    <t>INV00345</t>
  </si>
  <si>
    <t>INV00346</t>
  </si>
  <si>
    <t>2024-10-26</t>
  </si>
  <si>
    <t>INV00347</t>
  </si>
  <si>
    <t>2025-09-11</t>
  </si>
  <si>
    <t>INV00348</t>
  </si>
  <si>
    <t>2023-02-02</t>
  </si>
  <si>
    <t>INV00349</t>
  </si>
  <si>
    <t>INV00350</t>
  </si>
  <si>
    <t>2021-10-13</t>
  </si>
  <si>
    <t>INV00351</t>
  </si>
  <si>
    <t>2026-01-24</t>
  </si>
  <si>
    <t>INV00352</t>
  </si>
  <si>
    <t>2024-02-04</t>
  </si>
  <si>
    <t>INV00353</t>
  </si>
  <si>
    <t>2026-10-01</t>
  </si>
  <si>
    <t>INV00354</t>
  </si>
  <si>
    <t>2025-09-23</t>
  </si>
  <si>
    <t>INV00355</t>
  </si>
  <si>
    <t>2025-07-21</t>
  </si>
  <si>
    <t>INV00356</t>
  </si>
  <si>
    <t>2023-03-06</t>
  </si>
  <si>
    <t>INV00357</t>
  </si>
  <si>
    <t>2025-07-22</t>
  </si>
  <si>
    <t>INV00358</t>
  </si>
  <si>
    <t>2024-04-21</t>
  </si>
  <si>
    <t>INV00359</t>
  </si>
  <si>
    <t>2025-11-01</t>
  </si>
  <si>
    <t>INV00360</t>
  </si>
  <si>
    <t>2022-10-23</t>
  </si>
  <si>
    <t>INV00361</t>
  </si>
  <si>
    <t>2023-11-12</t>
  </si>
  <si>
    <t>INV00362</t>
  </si>
  <si>
    <t>2022-04-15</t>
  </si>
  <si>
    <t>INV00363</t>
  </si>
  <si>
    <t>2024-03-07</t>
  </si>
  <si>
    <t>INV00364</t>
  </si>
  <si>
    <t>2024-04-04</t>
  </si>
  <si>
    <t>INV00365</t>
  </si>
  <si>
    <t>2024-11-06</t>
  </si>
  <si>
    <t>INV00366</t>
  </si>
  <si>
    <t>2021-10-17</t>
  </si>
  <si>
    <t>INV00367</t>
  </si>
  <si>
    <t>INV00368</t>
  </si>
  <si>
    <t>2026-11-07</t>
  </si>
  <si>
    <t>INV00369</t>
  </si>
  <si>
    <t>2025-09-01</t>
  </si>
  <si>
    <t>INV00370</t>
  </si>
  <si>
    <t>INV00371</t>
  </si>
  <si>
    <t>2022-05-25</t>
  </si>
  <si>
    <t>INV00372</t>
  </si>
  <si>
    <t>INV00373</t>
  </si>
  <si>
    <t>2024-07-11</t>
  </si>
  <si>
    <t>INV00374</t>
  </si>
  <si>
    <t>2026-10-23</t>
  </si>
  <si>
    <t>INV00375</t>
  </si>
  <si>
    <t>2021-04-27</t>
  </si>
  <si>
    <t>INV00376</t>
  </si>
  <si>
    <t>2025-12-15</t>
  </si>
  <si>
    <t>INV00377</t>
  </si>
  <si>
    <t>2026-06-02</t>
  </si>
  <si>
    <t>INV00378</t>
  </si>
  <si>
    <t>2021-09-24</t>
  </si>
  <si>
    <t>INV00379</t>
  </si>
  <si>
    <t>INV00380</t>
  </si>
  <si>
    <t>2025-02-14</t>
  </si>
  <si>
    <t>INV00381</t>
  </si>
  <si>
    <t>INV00382</t>
  </si>
  <si>
    <t>INV00383</t>
  </si>
  <si>
    <t>2022-04-21</t>
  </si>
  <si>
    <t>INV00384</t>
  </si>
  <si>
    <t>2021-07-03</t>
  </si>
  <si>
    <t>INV00385</t>
  </si>
  <si>
    <t>INV00386</t>
  </si>
  <si>
    <t>INV00387</t>
  </si>
  <si>
    <t>2024-09-27</t>
  </si>
  <si>
    <t>INV00388</t>
  </si>
  <si>
    <t>2021-07-20</t>
  </si>
  <si>
    <t>INV00389</t>
  </si>
  <si>
    <t>2022-06-13</t>
  </si>
  <si>
    <t>INV00390</t>
  </si>
  <si>
    <t>2021-09-11</t>
  </si>
  <si>
    <t>INV00391</t>
  </si>
  <si>
    <t>INV00392</t>
  </si>
  <si>
    <t>2022-03-23</t>
  </si>
  <si>
    <t>INV00393</t>
  </si>
  <si>
    <t>2024-06-23</t>
  </si>
  <si>
    <t>INV00394</t>
  </si>
  <si>
    <t>2024-09-20</t>
  </si>
  <si>
    <t>INV00395</t>
  </si>
  <si>
    <t>INV00396</t>
  </si>
  <si>
    <t>INV00397</t>
  </si>
  <si>
    <t>2022-01-02</t>
  </si>
  <si>
    <t>INV00398</t>
  </si>
  <si>
    <t>INV00399</t>
  </si>
  <si>
    <t>2025-07-09</t>
  </si>
  <si>
    <t>INV00400</t>
  </si>
  <si>
    <t>2021-08-07</t>
  </si>
  <si>
    <t>INV00401</t>
  </si>
  <si>
    <t>2024-08-09</t>
  </si>
  <si>
    <t>INV00402</t>
  </si>
  <si>
    <t>INV00403</t>
  </si>
  <si>
    <t>2021-09-02</t>
  </si>
  <si>
    <t>INV00404</t>
  </si>
  <si>
    <t>2025-05-06</t>
  </si>
  <si>
    <t>INV00405</t>
  </si>
  <si>
    <t>INV00406</t>
  </si>
  <si>
    <t>2026-09-20</t>
  </si>
  <si>
    <t>INV00407</t>
  </si>
  <si>
    <t>2021-09-19</t>
  </si>
  <si>
    <t>INV00408</t>
  </si>
  <si>
    <t>INV00409</t>
  </si>
  <si>
    <t>2023-09-10</t>
  </si>
  <si>
    <t>INV00410</t>
  </si>
  <si>
    <t>2024-07-07</t>
  </si>
  <si>
    <t>INV00411</t>
  </si>
  <si>
    <t>2021-08-14</t>
  </si>
  <si>
    <t>INV00412</t>
  </si>
  <si>
    <t>2026-01-01</t>
  </si>
  <si>
    <t>INV00413</t>
  </si>
  <si>
    <t>2024-08-20</t>
  </si>
  <si>
    <t>INV00414</t>
  </si>
  <si>
    <t>2021-04-11</t>
  </si>
  <si>
    <t>INV00415</t>
  </si>
  <si>
    <t>2024-12-25</t>
  </si>
  <si>
    <t>INV00416</t>
  </si>
  <si>
    <t>2024-07-14</t>
  </si>
  <si>
    <t>INV00417</t>
  </si>
  <si>
    <t>2022-03-14</t>
  </si>
  <si>
    <t>INV00418</t>
  </si>
  <si>
    <t>2025-12-09</t>
  </si>
  <si>
    <t>INV00419</t>
  </si>
  <si>
    <t>2021-12-17</t>
  </si>
  <si>
    <t>INV00420</t>
  </si>
  <si>
    <t>2025-05-19</t>
  </si>
  <si>
    <t>INV00421</t>
  </si>
  <si>
    <t>2026-05-26</t>
  </si>
  <si>
    <t>INV00422</t>
  </si>
  <si>
    <t>2025-10-23</t>
  </si>
  <si>
    <t>INV00423</t>
  </si>
  <si>
    <t>2021-06-02</t>
  </si>
  <si>
    <t>INV00424</t>
  </si>
  <si>
    <t>2024-05-26</t>
  </si>
  <si>
    <t>INV00425</t>
  </si>
  <si>
    <t>INV00426</t>
  </si>
  <si>
    <t>INV00427</t>
  </si>
  <si>
    <t>2024-09-22</t>
  </si>
  <si>
    <t>INV00428</t>
  </si>
  <si>
    <t>2025-09-03</t>
  </si>
  <si>
    <t>INV00429</t>
  </si>
  <si>
    <t>2024-07-04</t>
  </si>
  <si>
    <t>INV00430</t>
  </si>
  <si>
    <t>2026-10-03</t>
  </si>
  <si>
    <t>INV00431</t>
  </si>
  <si>
    <t>2024-03-11</t>
  </si>
  <si>
    <t>INV00432</t>
  </si>
  <si>
    <t>2025-03-28</t>
  </si>
  <si>
    <t>INV00433</t>
  </si>
  <si>
    <t>2022-10-17</t>
  </si>
  <si>
    <t>INV00434</t>
  </si>
  <si>
    <t>2025-06-11</t>
  </si>
  <si>
    <t>INV00435</t>
  </si>
  <si>
    <t>2021-12-20</t>
  </si>
  <si>
    <t>INV00436</t>
  </si>
  <si>
    <t>2021-10-09</t>
  </si>
  <si>
    <t>INV00437</t>
  </si>
  <si>
    <t>2025-10-22</t>
  </si>
  <si>
    <t>INV00438</t>
  </si>
  <si>
    <t>2026-05-25</t>
  </si>
  <si>
    <t>INV00439</t>
  </si>
  <si>
    <t>2025-02-10</t>
  </si>
  <si>
    <t>INV00440</t>
  </si>
  <si>
    <t>INV00441</t>
  </si>
  <si>
    <t>INV00442</t>
  </si>
  <si>
    <t>2025-02-11</t>
  </si>
  <si>
    <t>INV00443</t>
  </si>
  <si>
    <t>INV00444</t>
  </si>
  <si>
    <t>2022-06-10</t>
  </si>
  <si>
    <t>INV00445</t>
  </si>
  <si>
    <t>2025-10-09</t>
  </si>
  <si>
    <t>INV00446</t>
  </si>
  <si>
    <t>2025-03-07</t>
  </si>
  <si>
    <t>INV00447</t>
  </si>
  <si>
    <t>2023-03-03</t>
  </si>
  <si>
    <t>INV00448</t>
  </si>
  <si>
    <t>2026-06-13</t>
  </si>
  <si>
    <t>INV00449</t>
  </si>
  <si>
    <t>INV00450</t>
  </si>
  <si>
    <t>2021-06-20</t>
  </si>
  <si>
    <t>INV00451</t>
  </si>
  <si>
    <t>2026-07-25</t>
  </si>
  <si>
    <t>INV00452</t>
  </si>
  <si>
    <t>2024-01-04</t>
  </si>
  <si>
    <t>INV00453</t>
  </si>
  <si>
    <t>2023-06-12</t>
  </si>
  <si>
    <t>INV00454</t>
  </si>
  <si>
    <t>INV00455</t>
  </si>
  <si>
    <t>2023-06-02</t>
  </si>
  <si>
    <t>INV00456</t>
  </si>
  <si>
    <t>2025-08-11</t>
  </si>
  <si>
    <t>INV00457</t>
  </si>
  <si>
    <t>2026-06-23</t>
  </si>
  <si>
    <t>INV00458</t>
  </si>
  <si>
    <t>2024-10-06</t>
  </si>
  <si>
    <t>INV00459</t>
  </si>
  <si>
    <t>2024-10-07</t>
  </si>
  <si>
    <t>INV00460</t>
  </si>
  <si>
    <t>2024-09-24</t>
  </si>
  <si>
    <t>INV00461</t>
  </si>
  <si>
    <t>INV00462</t>
  </si>
  <si>
    <t>2026-03-16</t>
  </si>
  <si>
    <t>INV00463</t>
  </si>
  <si>
    <t>2021-06-17</t>
  </si>
  <si>
    <t>INV00464</t>
  </si>
  <si>
    <t>2025-05-28</t>
  </si>
  <si>
    <t>INV00465</t>
  </si>
  <si>
    <t>2022-06-12</t>
  </si>
  <si>
    <t>INV00466</t>
  </si>
  <si>
    <t>2025-08-21</t>
  </si>
  <si>
    <t>INV00467</t>
  </si>
  <si>
    <t>2024-11-08</t>
  </si>
  <si>
    <t>INV00468</t>
  </si>
  <si>
    <t>INV00469</t>
  </si>
  <si>
    <t>2026-08-17</t>
  </si>
  <si>
    <t>INV00470</t>
  </si>
  <si>
    <t>2023-01-20</t>
  </si>
  <si>
    <t>INV00471</t>
  </si>
  <si>
    <t>2026-11-12</t>
  </si>
  <si>
    <t>INV00472</t>
  </si>
  <si>
    <t>2026-08-01</t>
  </si>
  <si>
    <t>INV00473</t>
  </si>
  <si>
    <t>2022-11-10</t>
  </si>
  <si>
    <t>INV00474</t>
  </si>
  <si>
    <t>2021-10-06</t>
  </si>
  <si>
    <t>INV00475</t>
  </si>
  <si>
    <t>2021-08-05</t>
  </si>
  <si>
    <t>INV00476</t>
  </si>
  <si>
    <t>2026-03-24</t>
  </si>
  <si>
    <t>INV00477</t>
  </si>
  <si>
    <t>2025-05-26</t>
  </si>
  <si>
    <t>INV00478</t>
  </si>
  <si>
    <t>2025-10-02</t>
  </si>
  <si>
    <t>INV00479</t>
  </si>
  <si>
    <t>2021-03-07</t>
  </si>
  <si>
    <t>INV00480</t>
  </si>
  <si>
    <t>2023-05-16</t>
  </si>
  <si>
    <t>INV00481</t>
  </si>
  <si>
    <t>2022-01-22</t>
  </si>
  <si>
    <t>INV00482</t>
  </si>
  <si>
    <t>2021-09-12</t>
  </si>
  <si>
    <t>INV00483</t>
  </si>
  <si>
    <t>2025-03-08</t>
  </si>
  <si>
    <t>INV00484</t>
  </si>
  <si>
    <t>2024-04-03</t>
  </si>
  <si>
    <t>INV00485</t>
  </si>
  <si>
    <t>2023-06-25</t>
  </si>
  <si>
    <t>INV00486</t>
  </si>
  <si>
    <t>2024-01-20</t>
  </si>
  <si>
    <t>INV00487</t>
  </si>
  <si>
    <t>2024-09-12</t>
  </si>
  <si>
    <t>INV00488</t>
  </si>
  <si>
    <t>2024-02-11</t>
  </si>
  <si>
    <t>INV00489</t>
  </si>
  <si>
    <t>2026-07-26</t>
  </si>
  <si>
    <t>INV00490</t>
  </si>
  <si>
    <t>2021-07-21</t>
  </si>
  <si>
    <t>INV00491</t>
  </si>
  <si>
    <t>2022-07-24</t>
  </si>
  <si>
    <t>INV00492</t>
  </si>
  <si>
    <t>2025-01-11</t>
  </si>
  <si>
    <t>INV00493</t>
  </si>
  <si>
    <t>INV00494</t>
  </si>
  <si>
    <t>2026-02-06</t>
  </si>
  <si>
    <t>INV00495</t>
  </si>
  <si>
    <t>2025-04-28</t>
  </si>
  <si>
    <t>INV00496</t>
  </si>
  <si>
    <t>2022-02-25</t>
  </si>
  <si>
    <t>INV00497</t>
  </si>
  <si>
    <t>2022-12-22</t>
  </si>
  <si>
    <t>INV00498</t>
  </si>
  <si>
    <t>2022-07-27</t>
  </si>
  <si>
    <t>INV00499</t>
  </si>
  <si>
    <t>2021-03-27</t>
  </si>
  <si>
    <t>INV00500</t>
  </si>
  <si>
    <t>INV00501</t>
  </si>
  <si>
    <t>2024-07-24</t>
  </si>
  <si>
    <t>INV00502</t>
  </si>
  <si>
    <t>2021-05-02</t>
  </si>
  <si>
    <t>INV00503</t>
  </si>
  <si>
    <t>2023-04-23</t>
  </si>
  <si>
    <t>INV00504</t>
  </si>
  <si>
    <t>2025-08-26</t>
  </si>
  <si>
    <t>INV00505</t>
  </si>
  <si>
    <t>2025-11-20</t>
  </si>
  <si>
    <t>INV00506</t>
  </si>
  <si>
    <t>2025-01-18</t>
  </si>
  <si>
    <t>INV00507</t>
  </si>
  <si>
    <t>INV00508</t>
  </si>
  <si>
    <t>2023-05-07</t>
  </si>
  <si>
    <t>INV00509</t>
  </si>
  <si>
    <t>2024-11-14</t>
  </si>
  <si>
    <t>INV00510</t>
  </si>
  <si>
    <t>2022-03-18</t>
  </si>
  <si>
    <t>INV00511</t>
  </si>
  <si>
    <t>2022-03-28</t>
  </si>
  <si>
    <t>INV00512</t>
  </si>
  <si>
    <t>2024-09-07</t>
  </si>
  <si>
    <t>INV00513</t>
  </si>
  <si>
    <t>2023-05-25</t>
  </si>
  <si>
    <t>INV00514</t>
  </si>
  <si>
    <t>2026-03-13</t>
  </si>
  <si>
    <t>INV00515</t>
  </si>
  <si>
    <t>INV00516</t>
  </si>
  <si>
    <t>2021-06-19</t>
  </si>
  <si>
    <t>INV00517</t>
  </si>
  <si>
    <t>2023-09-11</t>
  </si>
  <si>
    <t>INV00518</t>
  </si>
  <si>
    <t>2022-10-20</t>
  </si>
  <si>
    <t>INV00519</t>
  </si>
  <si>
    <t>INV00520</t>
  </si>
  <si>
    <t>2024-01-05</t>
  </si>
  <si>
    <t>INV00521</t>
  </si>
  <si>
    <t>INV00522</t>
  </si>
  <si>
    <t>2026-02-24</t>
  </si>
  <si>
    <t>INV00523</t>
  </si>
  <si>
    <t>INV00524</t>
  </si>
  <si>
    <t>2024-07-17</t>
  </si>
  <si>
    <t>INV00525</t>
  </si>
  <si>
    <t>2025-05-18</t>
  </si>
  <si>
    <t>INV00526</t>
  </si>
  <si>
    <t>2026-02-15</t>
  </si>
  <si>
    <t>INV00527</t>
  </si>
  <si>
    <t>2026-04-26</t>
  </si>
  <si>
    <t>INV00528</t>
  </si>
  <si>
    <t>2026-08-07</t>
  </si>
  <si>
    <t>INV00529</t>
  </si>
  <si>
    <t>2026-06-03</t>
  </si>
  <si>
    <t>INV00530</t>
  </si>
  <si>
    <t>2022-09-19</t>
  </si>
  <si>
    <t>INV00531</t>
  </si>
  <si>
    <t>2026-03-05</t>
  </si>
  <si>
    <t>INV00532</t>
  </si>
  <si>
    <t>2026-03-01</t>
  </si>
  <si>
    <t>INV00533</t>
  </si>
  <si>
    <t>2021-06-07</t>
  </si>
  <si>
    <t>INV00534</t>
  </si>
  <si>
    <t>INV00535</t>
  </si>
  <si>
    <t>2026-01-21</t>
  </si>
  <si>
    <t>INV00536</t>
  </si>
  <si>
    <t>2021-11-24</t>
  </si>
  <si>
    <t>INV00537</t>
  </si>
  <si>
    <t>2023-03-09</t>
  </si>
  <si>
    <t>INV00538</t>
  </si>
  <si>
    <t>2021-11-25</t>
  </si>
  <si>
    <t>INV00539</t>
  </si>
  <si>
    <t>2021-12-09</t>
  </si>
  <si>
    <t>INV00540</t>
  </si>
  <si>
    <t>INV00541</t>
  </si>
  <si>
    <t>2025-09-19</t>
  </si>
  <si>
    <t>INV00542</t>
  </si>
  <si>
    <t>2024-11-12</t>
  </si>
  <si>
    <t>INV00543</t>
  </si>
  <si>
    <t>2026-06-28</t>
  </si>
  <si>
    <t>INV00544</t>
  </si>
  <si>
    <t>2026-10-17</t>
  </si>
  <si>
    <t>INV00545</t>
  </si>
  <si>
    <t>2021-01-14</t>
  </si>
  <si>
    <t>INV00546</t>
  </si>
  <si>
    <t>2021-12-07</t>
  </si>
  <si>
    <t>INV00547</t>
  </si>
  <si>
    <t>2023-10-09</t>
  </si>
  <si>
    <t>INV00548</t>
  </si>
  <si>
    <t>2022-02-12</t>
  </si>
  <si>
    <t>INV00549</t>
  </si>
  <si>
    <t>2021-08-24</t>
  </si>
  <si>
    <t>INV00550</t>
  </si>
  <si>
    <t>2022-02-23</t>
  </si>
  <si>
    <t>INV00551</t>
  </si>
  <si>
    <t>2024-11-15</t>
  </si>
  <si>
    <t>INV00552</t>
  </si>
  <si>
    <t>2021-01-11</t>
  </si>
  <si>
    <t>INV00553</t>
  </si>
  <si>
    <t>2026-03-02</t>
  </si>
  <si>
    <t>INV00554</t>
  </si>
  <si>
    <t>2025-08-02</t>
  </si>
  <si>
    <t>INV00555</t>
  </si>
  <si>
    <t>2025-08-16</t>
  </si>
  <si>
    <t>INV00556</t>
  </si>
  <si>
    <t>2026-06-20</t>
  </si>
  <si>
    <t>INV00557</t>
  </si>
  <si>
    <t>2023-08-09</t>
  </si>
  <si>
    <t>INV00558</t>
  </si>
  <si>
    <t>2024-06-07</t>
  </si>
  <si>
    <t>INV00559</t>
  </si>
  <si>
    <t>INV00560</t>
  </si>
  <si>
    <t>INV00561</t>
  </si>
  <si>
    <t>2024-04-24</t>
  </si>
  <si>
    <t>INV00562</t>
  </si>
  <si>
    <t>2026-03-26</t>
  </si>
  <si>
    <t>INV00563</t>
  </si>
  <si>
    <t>2022-12-17</t>
  </si>
  <si>
    <t>INV00564</t>
  </si>
  <si>
    <t>2024-06-15</t>
  </si>
  <si>
    <t>INV00565</t>
  </si>
  <si>
    <t>2026-03-10</t>
  </si>
  <si>
    <t>INV00566</t>
  </si>
  <si>
    <t>2026-07-01</t>
  </si>
  <si>
    <t>INV00567</t>
  </si>
  <si>
    <t>2022-02-02</t>
  </si>
  <si>
    <t>INV00568</t>
  </si>
  <si>
    <t>2022-08-25</t>
  </si>
  <si>
    <t>INV00569</t>
  </si>
  <si>
    <t>INV00570</t>
  </si>
  <si>
    <t>2021-06-08</t>
  </si>
  <si>
    <t>INV00571</t>
  </si>
  <si>
    <t>INV00572</t>
  </si>
  <si>
    <t>2025-11-04</t>
  </si>
  <si>
    <t>INV00573</t>
  </si>
  <si>
    <t>2025-04-05</t>
  </si>
  <si>
    <t>INV00574</t>
  </si>
  <si>
    <t>2025-08-27</t>
  </si>
  <si>
    <t>INV00575</t>
  </si>
  <si>
    <t>2025-04-08</t>
  </si>
  <si>
    <t>INV00576</t>
  </si>
  <si>
    <t>2025-06-21</t>
  </si>
  <si>
    <t>INV00577</t>
  </si>
  <si>
    <t>2023-12-19</t>
  </si>
  <si>
    <t>INV00578</t>
  </si>
  <si>
    <t>2021-08-25</t>
  </si>
  <si>
    <t>INV00579</t>
  </si>
  <si>
    <t>2022-09-02</t>
  </si>
  <si>
    <t>INV00580</t>
  </si>
  <si>
    <t>2026-12-09</t>
  </si>
  <si>
    <t>INV00581</t>
  </si>
  <si>
    <t>2024-12-06</t>
  </si>
  <si>
    <t>INV00582</t>
  </si>
  <si>
    <t>INV00583</t>
  </si>
  <si>
    <t>2023-09-28</t>
  </si>
  <si>
    <t>INV00584</t>
  </si>
  <si>
    <t>INV00585</t>
  </si>
  <si>
    <t>2024-08-10</t>
  </si>
  <si>
    <t>INV00586</t>
  </si>
  <si>
    <t>2022-01-07</t>
  </si>
  <si>
    <t>INV00587</t>
  </si>
  <si>
    <t>2024-03-25</t>
  </si>
  <si>
    <t>INV00588</t>
  </si>
  <si>
    <t>2025-01-10</t>
  </si>
  <si>
    <t>INV00589</t>
  </si>
  <si>
    <t>2022-01-14</t>
  </si>
  <si>
    <t>INV00590</t>
  </si>
  <si>
    <t>2021-10-24</t>
  </si>
  <si>
    <t>INV00591</t>
  </si>
  <si>
    <t>2022-07-01</t>
  </si>
  <si>
    <t>INV00592</t>
  </si>
  <si>
    <t>2023-12-13</t>
  </si>
  <si>
    <t>INV00593</t>
  </si>
  <si>
    <t>2024-06-27</t>
  </si>
  <si>
    <t>INV00594</t>
  </si>
  <si>
    <t>2026-08-26</t>
  </si>
  <si>
    <t>INV00595</t>
  </si>
  <si>
    <t>2026-09-01</t>
  </si>
  <si>
    <t>INV00596</t>
  </si>
  <si>
    <t>2026-01-07</t>
  </si>
  <si>
    <t>INV00597</t>
  </si>
  <si>
    <t>INV00598</t>
  </si>
  <si>
    <t>INV00599</t>
  </si>
  <si>
    <t>INV00600</t>
  </si>
  <si>
    <t>2022-01-15</t>
  </si>
  <si>
    <t>INV00601</t>
  </si>
  <si>
    <t>2023-10-19</t>
  </si>
  <si>
    <t>INV00602</t>
  </si>
  <si>
    <t>INV00603</t>
  </si>
  <si>
    <t>2024-10-25</t>
  </si>
  <si>
    <t>INV00604</t>
  </si>
  <si>
    <t>2025-06-16</t>
  </si>
  <si>
    <t>INV00605</t>
  </si>
  <si>
    <t>2025-11-12</t>
  </si>
  <si>
    <t>INV00606</t>
  </si>
  <si>
    <t>INV00607</t>
  </si>
  <si>
    <t>2025-06-09</t>
  </si>
  <si>
    <t>INV00608</t>
  </si>
  <si>
    <t>2023-06-24</t>
  </si>
  <si>
    <t>INV00609</t>
  </si>
  <si>
    <t>2022-09-05</t>
  </si>
  <si>
    <t>INV00610</t>
  </si>
  <si>
    <t>INV00611</t>
  </si>
  <si>
    <t>2025-08-10</t>
  </si>
  <si>
    <t>INV00612</t>
  </si>
  <si>
    <t>2023-07-27</t>
  </si>
  <si>
    <t>INV00613</t>
  </si>
  <si>
    <t>2024-03-06</t>
  </si>
  <si>
    <t>INV00614</t>
  </si>
  <si>
    <t>2021-04-24</t>
  </si>
  <si>
    <t>INV00615</t>
  </si>
  <si>
    <t>INV00616</t>
  </si>
  <si>
    <t>INV00617</t>
  </si>
  <si>
    <t>INV00618</t>
  </si>
  <si>
    <t>INV00619</t>
  </si>
  <si>
    <t>2023-05-21</t>
  </si>
  <si>
    <t>INV00620</t>
  </si>
  <si>
    <t>2026-09-09</t>
  </si>
  <si>
    <t>INV00621</t>
  </si>
  <si>
    <t>2022-02-24</t>
  </si>
  <si>
    <t>INV00622</t>
  </si>
  <si>
    <t>2021-06-23</t>
  </si>
  <si>
    <t>INV00623</t>
  </si>
  <si>
    <t>2022-11-06</t>
  </si>
  <si>
    <t>INV00624</t>
  </si>
  <si>
    <t>2021-04-15</t>
  </si>
  <si>
    <t>INV00625</t>
  </si>
  <si>
    <t>2022-08-24</t>
  </si>
  <si>
    <t>INV00626</t>
  </si>
  <si>
    <t>2025-05-20</t>
  </si>
  <si>
    <t>INV00627</t>
  </si>
  <si>
    <t>2022-09-08</t>
  </si>
  <si>
    <t>INV00628</t>
  </si>
  <si>
    <t>INV00629</t>
  </si>
  <si>
    <t>2025-06-19</t>
  </si>
  <si>
    <t>INV00630</t>
  </si>
  <si>
    <t>2022-03-13</t>
  </si>
  <si>
    <t>INV00631</t>
  </si>
  <si>
    <t>2021-05-15</t>
  </si>
  <si>
    <t>INV00632</t>
  </si>
  <si>
    <t>INV00633</t>
  </si>
  <si>
    <t>INV00634</t>
  </si>
  <si>
    <t>2025-01-12</t>
  </si>
  <si>
    <t>INV00635</t>
  </si>
  <si>
    <t>2021-06-03</t>
  </si>
  <si>
    <t>INV00636</t>
  </si>
  <si>
    <t>2026-11-06</t>
  </si>
  <si>
    <t>INV00637</t>
  </si>
  <si>
    <t>2024-08-19</t>
  </si>
  <si>
    <t>INV00638</t>
  </si>
  <si>
    <t>INV00639</t>
  </si>
  <si>
    <t>2023-03-11</t>
  </si>
  <si>
    <t>INV00640</t>
  </si>
  <si>
    <t>INV00641</t>
  </si>
  <si>
    <t>2022-02-07</t>
  </si>
  <si>
    <t>INV00642</t>
  </si>
  <si>
    <t>2026-12-26</t>
  </si>
  <si>
    <t>INV00643</t>
  </si>
  <si>
    <t>2023-03-01</t>
  </si>
  <si>
    <t>INV00644</t>
  </si>
  <si>
    <t>2025-05-22</t>
  </si>
  <si>
    <t>INV00645</t>
  </si>
  <si>
    <t>2025-05-01</t>
  </si>
  <si>
    <t>INV00646</t>
  </si>
  <si>
    <t>2021-01-09</t>
  </si>
  <si>
    <t>INV00647</t>
  </si>
  <si>
    <t>2023-10-11</t>
  </si>
  <si>
    <t>INV00648</t>
  </si>
  <si>
    <t>2022-11-17</t>
  </si>
  <si>
    <t>INV00649</t>
  </si>
  <si>
    <t>2024-04-10</t>
  </si>
  <si>
    <t>INV00650</t>
  </si>
  <si>
    <t>2025-11-05</t>
  </si>
  <si>
    <t>INV00651</t>
  </si>
  <si>
    <t>INV00652</t>
  </si>
  <si>
    <t>2021-01-16</t>
  </si>
  <si>
    <t>INV00653</t>
  </si>
  <si>
    <t>INV00654</t>
  </si>
  <si>
    <t>INV00655</t>
  </si>
  <si>
    <t>INV00656</t>
  </si>
  <si>
    <t>INV00657</t>
  </si>
  <si>
    <t>2023-06-21</t>
  </si>
  <si>
    <t>INV00658</t>
  </si>
  <si>
    <t>2021-09-13</t>
  </si>
  <si>
    <t>INV00659</t>
  </si>
  <si>
    <t>2025-12-18</t>
  </si>
  <si>
    <t>INV00660</t>
  </si>
  <si>
    <t>2026-03-17</t>
  </si>
  <si>
    <t>INV00661</t>
  </si>
  <si>
    <t>2023-08-20</t>
  </si>
  <si>
    <t>INV00662</t>
  </si>
  <si>
    <t>INV00663</t>
  </si>
  <si>
    <t>INV00664</t>
  </si>
  <si>
    <t>2021-06-28</t>
  </si>
  <si>
    <t>INV00665</t>
  </si>
  <si>
    <t>2023-05-02</t>
  </si>
  <si>
    <t>INV00666</t>
  </si>
  <si>
    <t>INV00667</t>
  </si>
  <si>
    <t>2023-10-13</t>
  </si>
  <si>
    <t>INV00668</t>
  </si>
  <si>
    <t>2026-04-01</t>
  </si>
  <si>
    <t>INV00669</t>
  </si>
  <si>
    <t>2026-07-04</t>
  </si>
  <si>
    <t>INV00670</t>
  </si>
  <si>
    <t>INV00671</t>
  </si>
  <si>
    <t>INV00672</t>
  </si>
  <si>
    <t>2022-08-23</t>
  </si>
  <si>
    <t>INV00673</t>
  </si>
  <si>
    <t>2026-03-07</t>
  </si>
  <si>
    <t>INV00674</t>
  </si>
  <si>
    <t>2022-02-20</t>
  </si>
  <si>
    <t>INV00675</t>
  </si>
  <si>
    <t>2022-04-25</t>
  </si>
  <si>
    <t>INV00676</t>
  </si>
  <si>
    <t>2022-12-08</t>
  </si>
  <si>
    <t>INV00677</t>
  </si>
  <si>
    <t>2025-11-03</t>
  </si>
  <si>
    <t>INV00678</t>
  </si>
  <si>
    <t>2022-07-03</t>
  </si>
  <si>
    <t>INV00679</t>
  </si>
  <si>
    <t>INV00680</t>
  </si>
  <si>
    <t>2024-08-03</t>
  </si>
  <si>
    <t>INV00681</t>
  </si>
  <si>
    <t>INV00682</t>
  </si>
  <si>
    <t>2021-01-12</t>
  </si>
  <si>
    <t>INV00683</t>
  </si>
  <si>
    <t>2026-05-22</t>
  </si>
  <si>
    <t>INV00684</t>
  </si>
  <si>
    <t>2023-11-10</t>
  </si>
  <si>
    <t>INV00685</t>
  </si>
  <si>
    <t>2026-02-21</t>
  </si>
  <si>
    <t>INV00686</t>
  </si>
  <si>
    <t>2022-07-02</t>
  </si>
  <si>
    <t>INV00687</t>
  </si>
  <si>
    <t>2023-04-09</t>
  </si>
  <si>
    <t>INV00688</t>
  </si>
  <si>
    <t>INV00689</t>
  </si>
  <si>
    <t>2025-01-08</t>
  </si>
  <si>
    <t>INV00690</t>
  </si>
  <si>
    <t>2026-09-08</t>
  </si>
  <si>
    <t>INV00691</t>
  </si>
  <si>
    <t>INV00692</t>
  </si>
  <si>
    <t>2024-05-02</t>
  </si>
  <si>
    <t>INV00693</t>
  </si>
  <si>
    <t>2021-06-26</t>
  </si>
  <si>
    <t>INV00694</t>
  </si>
  <si>
    <t>2026-12-25</t>
  </si>
  <si>
    <t>INV00695</t>
  </si>
  <si>
    <t>INV00696</t>
  </si>
  <si>
    <t>2022-06-23</t>
  </si>
  <si>
    <t>INV00697</t>
  </si>
  <si>
    <t>2024-07-08</t>
  </si>
  <si>
    <t>INV00698</t>
  </si>
  <si>
    <t>2022-02-16</t>
  </si>
  <si>
    <t>INV00699</t>
  </si>
  <si>
    <t>INV00700</t>
  </si>
  <si>
    <t>INV00701</t>
  </si>
  <si>
    <t>2023-02-16</t>
  </si>
  <si>
    <t>INV00702</t>
  </si>
  <si>
    <t>2021-08-23</t>
  </si>
  <si>
    <t>INV00703</t>
  </si>
  <si>
    <t>INV00704</t>
  </si>
  <si>
    <t>2025-11-18</t>
  </si>
  <si>
    <t>INV00705</t>
  </si>
  <si>
    <t>INV00706</t>
  </si>
  <si>
    <t>2022-03-08</t>
  </si>
  <si>
    <t>INV00707</t>
  </si>
  <si>
    <t>INV00708</t>
  </si>
  <si>
    <t>2023-11-13</t>
  </si>
  <si>
    <t>INV00709</t>
  </si>
  <si>
    <t>2022-06-01</t>
  </si>
  <si>
    <t>INV00710</t>
  </si>
  <si>
    <t>INV00711</t>
  </si>
  <si>
    <t>2025-03-13</t>
  </si>
  <si>
    <t>INV00712</t>
  </si>
  <si>
    <t>2026-04-05</t>
  </si>
  <si>
    <t>INV00713</t>
  </si>
  <si>
    <t>2025-01-22</t>
  </si>
  <si>
    <t>INV00714</t>
  </si>
  <si>
    <t>2025-02-15</t>
  </si>
  <si>
    <t>INV00715</t>
  </si>
  <si>
    <t>2021-11-03</t>
  </si>
  <si>
    <t>INV00716</t>
  </si>
  <si>
    <t>2026-06-22</t>
  </si>
  <si>
    <t>INV00717</t>
  </si>
  <si>
    <t>INV00718</t>
  </si>
  <si>
    <t>2021-03-06</t>
  </si>
  <si>
    <t>INV00719</t>
  </si>
  <si>
    <t>INV00720</t>
  </si>
  <si>
    <t>2022-03-05</t>
  </si>
  <si>
    <t>INV00721</t>
  </si>
  <si>
    <t>2022-01-08</t>
  </si>
  <si>
    <t>INV00722</t>
  </si>
  <si>
    <t>2025-02-24</t>
  </si>
  <si>
    <t>INV00723</t>
  </si>
  <si>
    <t>2022-05-09</t>
  </si>
  <si>
    <t>INV00724</t>
  </si>
  <si>
    <t>INV00725</t>
  </si>
  <si>
    <t>2023-03-10</t>
  </si>
  <si>
    <t>INV00726</t>
  </si>
  <si>
    <t>2021-02-07</t>
  </si>
  <si>
    <t>INV00727</t>
  </si>
  <si>
    <t>2024-02-20</t>
  </si>
  <si>
    <t>INV00728</t>
  </si>
  <si>
    <t>2023-02-28</t>
  </si>
  <si>
    <t>INV00729</t>
  </si>
  <si>
    <t>2022-10-14</t>
  </si>
  <si>
    <t>INV00730</t>
  </si>
  <si>
    <t>INV00731</t>
  </si>
  <si>
    <t>2021-04-14</t>
  </si>
  <si>
    <t>INV00732</t>
  </si>
  <si>
    <t>2022-09-21</t>
  </si>
  <si>
    <t>INV00733</t>
  </si>
  <si>
    <t>2022-04-20</t>
  </si>
  <si>
    <t>INV00734</t>
  </si>
  <si>
    <t>2023-12-11</t>
  </si>
  <si>
    <t>INV00735</t>
  </si>
  <si>
    <t>2026-01-10</t>
  </si>
  <si>
    <t>INV00736</t>
  </si>
  <si>
    <t>2024-04-02</t>
  </si>
  <si>
    <t>INV00737</t>
  </si>
  <si>
    <t>2026-07-13</t>
  </si>
  <si>
    <t>INV00738</t>
  </si>
  <si>
    <t>2024-11-10</t>
  </si>
  <si>
    <t>INV00739</t>
  </si>
  <si>
    <t>2024-12-15</t>
  </si>
  <si>
    <t>INV00740</t>
  </si>
  <si>
    <t>2023-08-07</t>
  </si>
  <si>
    <t>INV00741</t>
  </si>
  <si>
    <t>2026-02-01</t>
  </si>
  <si>
    <t>INV00742</t>
  </si>
  <si>
    <t>2023-08-24</t>
  </si>
  <si>
    <t>INV00743</t>
  </si>
  <si>
    <t>INV00744</t>
  </si>
  <si>
    <t>2021-05-22</t>
  </si>
  <si>
    <t>INV00745</t>
  </si>
  <si>
    <t>INV00746</t>
  </si>
  <si>
    <t>INV00747</t>
  </si>
  <si>
    <t>2022-07-22</t>
  </si>
  <si>
    <t>INV00748</t>
  </si>
  <si>
    <t>2023-10-16</t>
  </si>
  <si>
    <t>INV00749</t>
  </si>
  <si>
    <t>2023-05-09</t>
  </si>
  <si>
    <t>INV00750</t>
  </si>
  <si>
    <t>2024-04-07</t>
  </si>
  <si>
    <t>INV00751</t>
  </si>
  <si>
    <t>2026-01-12</t>
  </si>
  <si>
    <t>INV00752</t>
  </si>
  <si>
    <t>INV00753</t>
  </si>
  <si>
    <t>2026-06-17</t>
  </si>
  <si>
    <t>INV00754</t>
  </si>
  <si>
    <t>2022-01-23</t>
  </si>
  <si>
    <t>INV00755</t>
  </si>
  <si>
    <t>INV00756</t>
  </si>
  <si>
    <t>2026-02-23</t>
  </si>
  <si>
    <t>INV00757</t>
  </si>
  <si>
    <t>INV00758</t>
  </si>
  <si>
    <t>INV00759</t>
  </si>
  <si>
    <t>INV00760</t>
  </si>
  <si>
    <t>INV00761</t>
  </si>
  <si>
    <t>INV00762</t>
  </si>
  <si>
    <t>2021-01-01</t>
  </si>
  <si>
    <t>INV00763</t>
  </si>
  <si>
    <t>2025-08-15</t>
  </si>
  <si>
    <t>INV00764</t>
  </si>
  <si>
    <t>2021-12-01</t>
  </si>
  <si>
    <t>INV00765</t>
  </si>
  <si>
    <t>2023-11-27</t>
  </si>
  <si>
    <t>INV00766</t>
  </si>
  <si>
    <t>2022-05-22</t>
  </si>
  <si>
    <t>INV00767</t>
  </si>
  <si>
    <t>2023-02-13</t>
  </si>
  <si>
    <t>INV00768</t>
  </si>
  <si>
    <t>2022-04-28</t>
  </si>
  <si>
    <t>INV00769</t>
  </si>
  <si>
    <t>2026-05-02</t>
  </si>
  <si>
    <t>INV00770</t>
  </si>
  <si>
    <t>INV00771</t>
  </si>
  <si>
    <t>INV00772</t>
  </si>
  <si>
    <t>2024-01-08</t>
  </si>
  <si>
    <t>INV00773</t>
  </si>
  <si>
    <t>2022-11-20</t>
  </si>
  <si>
    <t>INV00774</t>
  </si>
  <si>
    <t>2026-01-28</t>
  </si>
  <si>
    <t>INV00775</t>
  </si>
  <si>
    <t>INV00776</t>
  </si>
  <si>
    <t>INV00777</t>
  </si>
  <si>
    <t>INV00778</t>
  </si>
  <si>
    <t>INV00779</t>
  </si>
  <si>
    <t>2026-08-15</t>
  </si>
  <si>
    <t>INV00780</t>
  </si>
  <si>
    <t>2025-06-26</t>
  </si>
  <si>
    <t>INV00781</t>
  </si>
  <si>
    <t>2022-05-16</t>
  </si>
  <si>
    <t>INV00782</t>
  </si>
  <si>
    <t>2025-12-01</t>
  </si>
  <si>
    <t>INV00783</t>
  </si>
  <si>
    <t>INV00784</t>
  </si>
  <si>
    <t>INV00785</t>
  </si>
  <si>
    <t>INV00786</t>
  </si>
  <si>
    <t>2024-02-19</t>
  </si>
  <si>
    <t>INV00787</t>
  </si>
  <si>
    <t>2022-04-11</t>
  </si>
  <si>
    <t>INV00788</t>
  </si>
  <si>
    <t>2024-06-26</t>
  </si>
  <si>
    <t>INV00789</t>
  </si>
  <si>
    <t>2023-12-02</t>
  </si>
  <si>
    <t>INV00790</t>
  </si>
  <si>
    <t>2026-12-27</t>
  </si>
  <si>
    <t>INV00791</t>
  </si>
  <si>
    <t>2024-05-05</t>
  </si>
  <si>
    <t>INV00792</t>
  </si>
  <si>
    <t>INV00793</t>
  </si>
  <si>
    <t>INV00794</t>
  </si>
  <si>
    <t>2024-07-01</t>
  </si>
  <si>
    <t>INV00795</t>
  </si>
  <si>
    <t>INV00796</t>
  </si>
  <si>
    <t>2023-05-18</t>
  </si>
  <si>
    <t>INV00797</t>
  </si>
  <si>
    <t>2021-03-10</t>
  </si>
  <si>
    <t>INV00798</t>
  </si>
  <si>
    <t>INV00799</t>
  </si>
  <si>
    <t>INV00800</t>
  </si>
  <si>
    <t>2025-02-01</t>
  </si>
  <si>
    <t>INV00801</t>
  </si>
  <si>
    <t>2023-04-03</t>
  </si>
  <si>
    <t>INV00802</t>
  </si>
  <si>
    <t>INV00803</t>
  </si>
  <si>
    <t>2026-12-05</t>
  </si>
  <si>
    <t>INV00804</t>
  </si>
  <si>
    <t>INV00805</t>
  </si>
  <si>
    <t>2024-04-14</t>
  </si>
  <si>
    <t>INV00806</t>
  </si>
  <si>
    <t>2022-08-12</t>
  </si>
  <si>
    <t>INV00807</t>
  </si>
  <si>
    <t>2026-05-24</t>
  </si>
  <si>
    <t>INV00808</t>
  </si>
  <si>
    <t>2026-06-14</t>
  </si>
  <si>
    <t>INV00809</t>
  </si>
  <si>
    <t>2026-02-25</t>
  </si>
  <si>
    <t>INV00810</t>
  </si>
  <si>
    <t>2024-08-28</t>
  </si>
  <si>
    <t>INV00811</t>
  </si>
  <si>
    <t>2024-01-25</t>
  </si>
  <si>
    <t>INV00812</t>
  </si>
  <si>
    <t>INV00813</t>
  </si>
  <si>
    <t>2022-01-16</t>
  </si>
  <si>
    <t>INV00814</t>
  </si>
  <si>
    <t>INV00815</t>
  </si>
  <si>
    <t>INV00816</t>
  </si>
  <si>
    <t>2024-04-13</t>
  </si>
  <si>
    <t>INV00817</t>
  </si>
  <si>
    <t>INV00818</t>
  </si>
  <si>
    <t>INV00819</t>
  </si>
  <si>
    <t>INV00820</t>
  </si>
  <si>
    <t>INV00821</t>
  </si>
  <si>
    <t>2021-06-24</t>
  </si>
  <si>
    <t>INV00822</t>
  </si>
  <si>
    <t>INV00823</t>
  </si>
  <si>
    <t>INV00824</t>
  </si>
  <si>
    <t>INV00825</t>
  </si>
  <si>
    <t>2025-04-09</t>
  </si>
  <si>
    <t>INV00826</t>
  </si>
  <si>
    <t>2022-03-26</t>
  </si>
  <si>
    <t>INV00827</t>
  </si>
  <si>
    <t>2024-09-18</t>
  </si>
  <si>
    <t>INV00828</t>
  </si>
  <si>
    <t>2024-10-14</t>
  </si>
  <si>
    <t>INV00829</t>
  </si>
  <si>
    <t>2025-11-19</t>
  </si>
  <si>
    <t>INV00830</t>
  </si>
  <si>
    <t>2025-11-07</t>
  </si>
  <si>
    <t>INV00831</t>
  </si>
  <si>
    <t>2024-12-17</t>
  </si>
  <si>
    <t>INV00832</t>
  </si>
  <si>
    <t>2025-09-26</t>
  </si>
  <si>
    <t>INV00833</t>
  </si>
  <si>
    <t>INV00834</t>
  </si>
  <si>
    <t>2026-06-26</t>
  </si>
  <si>
    <t>INV00835</t>
  </si>
  <si>
    <t>INV00836</t>
  </si>
  <si>
    <t>2021-01-15</t>
  </si>
  <si>
    <t>INV00837</t>
  </si>
  <si>
    <t>2021-03-15</t>
  </si>
  <si>
    <t>INV00838</t>
  </si>
  <si>
    <t>2021-11-13</t>
  </si>
  <si>
    <t>INV00839</t>
  </si>
  <si>
    <t>INV00840</t>
  </si>
  <si>
    <t>2026-07-07</t>
  </si>
  <si>
    <t>INV00841</t>
  </si>
  <si>
    <t>2026-02-18</t>
  </si>
  <si>
    <t>INV00842</t>
  </si>
  <si>
    <t>2026-11-27</t>
  </si>
  <si>
    <t>INV00843</t>
  </si>
  <si>
    <t>2025-07-11</t>
  </si>
  <si>
    <t>INV00844</t>
  </si>
  <si>
    <t>2024-07-05</t>
  </si>
  <si>
    <t>INV00845</t>
  </si>
  <si>
    <t>2025-08-23</t>
  </si>
  <si>
    <t>INV00846</t>
  </si>
  <si>
    <t>2023-01-05</t>
  </si>
  <si>
    <t>INV00847</t>
  </si>
  <si>
    <t>INV00848</t>
  </si>
  <si>
    <t>2025-10-27</t>
  </si>
  <si>
    <t>INV00849</t>
  </si>
  <si>
    <t>2024-07-16</t>
  </si>
  <si>
    <t>INV00850</t>
  </si>
  <si>
    <t>INV00851</t>
  </si>
  <si>
    <t>2026-02-02</t>
  </si>
  <si>
    <t>INV00852</t>
  </si>
  <si>
    <t>INV00853</t>
  </si>
  <si>
    <t>2022-01-04</t>
  </si>
  <si>
    <t>INV00854</t>
  </si>
  <si>
    <t>INV00855</t>
  </si>
  <si>
    <t>2021-02-11</t>
  </si>
  <si>
    <t>INV00856</t>
  </si>
  <si>
    <t>2024-08-21</t>
  </si>
  <si>
    <t>INV00857</t>
  </si>
  <si>
    <t>2023-04-18</t>
  </si>
  <si>
    <t>INV00858</t>
  </si>
  <si>
    <t>2026-07-21</t>
  </si>
  <si>
    <t>INV00859</t>
  </si>
  <si>
    <t>2026-07-16</t>
  </si>
  <si>
    <t>INV00860</t>
  </si>
  <si>
    <t>2025-02-13</t>
  </si>
  <si>
    <t>INV00861</t>
  </si>
  <si>
    <t>2023-12-07</t>
  </si>
  <si>
    <t>INV00862</t>
  </si>
  <si>
    <t>2023-03-23</t>
  </si>
  <si>
    <t>INV00863</t>
  </si>
  <si>
    <t>2024-11-18</t>
  </si>
  <si>
    <t>INV00864</t>
  </si>
  <si>
    <t>INV00865</t>
  </si>
  <si>
    <t>2021-04-18</t>
  </si>
  <si>
    <t>INV00866</t>
  </si>
  <si>
    <t>2023-08-27</t>
  </si>
  <si>
    <t>INV00867</t>
  </si>
  <si>
    <t>INV00868</t>
  </si>
  <si>
    <t>2022-06-03</t>
  </si>
  <si>
    <t>INV00869</t>
  </si>
  <si>
    <t>INV00870</t>
  </si>
  <si>
    <t>INV00871</t>
  </si>
  <si>
    <t>INV00872</t>
  </si>
  <si>
    <t>2022-04-06</t>
  </si>
  <si>
    <t>INV00873</t>
  </si>
  <si>
    <t>INV00874</t>
  </si>
  <si>
    <t>2022-08-27</t>
  </si>
  <si>
    <t>INV00875</t>
  </si>
  <si>
    <t>2024-07-28</t>
  </si>
  <si>
    <t>INV00876</t>
  </si>
  <si>
    <t>2022-03-20</t>
  </si>
  <si>
    <t>INV00877</t>
  </si>
  <si>
    <t>2024-10-03</t>
  </si>
  <si>
    <t>INV00878</t>
  </si>
  <si>
    <t>INV00879</t>
  </si>
  <si>
    <t>INV00880</t>
  </si>
  <si>
    <t>INV00881</t>
  </si>
  <si>
    <t>INV00882</t>
  </si>
  <si>
    <t>2026-12-14</t>
  </si>
  <si>
    <t>INV00883</t>
  </si>
  <si>
    <t>2023-09-17</t>
  </si>
  <si>
    <t>INV00884</t>
  </si>
  <si>
    <t>INV00885</t>
  </si>
  <si>
    <t>2026-04-23</t>
  </si>
  <si>
    <t>INV00886</t>
  </si>
  <si>
    <t>2021-02-16</t>
  </si>
  <si>
    <t>INV00887</t>
  </si>
  <si>
    <t>2026-07-24</t>
  </si>
  <si>
    <t>INV00888</t>
  </si>
  <si>
    <t>2023-02-08</t>
  </si>
  <si>
    <t>INV00889</t>
  </si>
  <si>
    <t>INV00890</t>
  </si>
  <si>
    <t>INV00891</t>
  </si>
  <si>
    <t>2024-07-19</t>
  </si>
  <si>
    <t>INV00892</t>
  </si>
  <si>
    <t>2022-04-07</t>
  </si>
  <si>
    <t>INV00893</t>
  </si>
  <si>
    <t>2022-09-16</t>
  </si>
  <si>
    <t>INV00894</t>
  </si>
  <si>
    <t>2023-09-16</t>
  </si>
  <si>
    <t>INV00895</t>
  </si>
  <si>
    <t>2025-04-06</t>
  </si>
  <si>
    <t>INV00896</t>
  </si>
  <si>
    <t>INV00897</t>
  </si>
  <si>
    <t>INV00898</t>
  </si>
  <si>
    <t>2026-02-14</t>
  </si>
  <si>
    <t>INV00899</t>
  </si>
  <si>
    <t>2026-01-04</t>
  </si>
  <si>
    <t>INV00900</t>
  </si>
  <si>
    <t>2021-09-25</t>
  </si>
  <si>
    <t>INV00901</t>
  </si>
  <si>
    <t>INV00902</t>
  </si>
  <si>
    <t>2023-07-21</t>
  </si>
  <si>
    <t>INV00903</t>
  </si>
  <si>
    <t>2024-04-25</t>
  </si>
  <si>
    <t>INV00904</t>
  </si>
  <si>
    <t>2023-09-02</t>
  </si>
  <si>
    <t>INV00905</t>
  </si>
  <si>
    <t>2024-06-21</t>
  </si>
  <si>
    <t>INV00906</t>
  </si>
  <si>
    <t>INV00907</t>
  </si>
  <si>
    <t>2026-05-15</t>
  </si>
  <si>
    <t>INV00908</t>
  </si>
  <si>
    <t>INV00909</t>
  </si>
  <si>
    <t>2025-08-14</t>
  </si>
  <si>
    <t>INV00910</t>
  </si>
  <si>
    <t>2026-04-24</t>
  </si>
  <si>
    <t>INV00911</t>
  </si>
  <si>
    <t>2021-05-20</t>
  </si>
  <si>
    <t>INV00912</t>
  </si>
  <si>
    <t>INV00913</t>
  </si>
  <si>
    <t>2022-04-26</t>
  </si>
  <si>
    <t>INV00914</t>
  </si>
  <si>
    <t>2022-01-06</t>
  </si>
  <si>
    <t>INV00915</t>
  </si>
  <si>
    <t>2026-01-15</t>
  </si>
  <si>
    <t>INV00916</t>
  </si>
  <si>
    <t>2021-03-21</t>
  </si>
  <si>
    <t>INV00917</t>
  </si>
  <si>
    <t>INV00918</t>
  </si>
  <si>
    <t>2023-10-18</t>
  </si>
  <si>
    <t>INV00919</t>
  </si>
  <si>
    <t>2023-12-21</t>
  </si>
  <si>
    <t>INV00920</t>
  </si>
  <si>
    <t>2025-12-25</t>
  </si>
  <si>
    <t>INV00921</t>
  </si>
  <si>
    <t>2023-04-14</t>
  </si>
  <si>
    <t>INV00922</t>
  </si>
  <si>
    <t>INV00923</t>
  </si>
  <si>
    <t>2022-10-08</t>
  </si>
  <si>
    <t>INV00924</t>
  </si>
  <si>
    <t>INV00925</t>
  </si>
  <si>
    <t>INV00926</t>
  </si>
  <si>
    <t>2024-07-13</t>
  </si>
  <si>
    <t>INV00927</t>
  </si>
  <si>
    <t>INV00928</t>
  </si>
  <si>
    <t>2023-10-22</t>
  </si>
  <si>
    <t>INV00929</t>
  </si>
  <si>
    <t>2025-04-01</t>
  </si>
  <si>
    <t>INV00930</t>
  </si>
  <si>
    <t>2022-06-19</t>
  </si>
  <si>
    <t>INV00931</t>
  </si>
  <si>
    <t>2021-03-24</t>
  </si>
  <si>
    <t>INV00932</t>
  </si>
  <si>
    <t>INV00933</t>
  </si>
  <si>
    <t>INV00934</t>
  </si>
  <si>
    <t>2026-05-12</t>
  </si>
  <si>
    <t>INV00935</t>
  </si>
  <si>
    <t>INV00936</t>
  </si>
  <si>
    <t>INV00937</t>
  </si>
  <si>
    <t>2021-04-25</t>
  </si>
  <si>
    <t>INV00938</t>
  </si>
  <si>
    <t>INV00939</t>
  </si>
  <si>
    <t>2026-11-23</t>
  </si>
  <si>
    <t>INV00940</t>
  </si>
  <si>
    <t>2025-11-15</t>
  </si>
  <si>
    <t>INV00941</t>
  </si>
  <si>
    <t>2022-11-12</t>
  </si>
  <si>
    <t>INV00942</t>
  </si>
  <si>
    <t>2024-07-27</t>
  </si>
  <si>
    <t>INV00943</t>
  </si>
  <si>
    <t>2025-07-17</t>
  </si>
  <si>
    <t>INV00944</t>
  </si>
  <si>
    <t>INV00945</t>
  </si>
  <si>
    <t>2023-05-03</t>
  </si>
  <si>
    <t>INV00946</t>
  </si>
  <si>
    <t>2022-01-21</t>
  </si>
  <si>
    <t>INV00947</t>
  </si>
  <si>
    <t>2024-02-14</t>
  </si>
  <si>
    <t>INV00948</t>
  </si>
  <si>
    <t>INV00949</t>
  </si>
  <si>
    <t>INV00950</t>
  </si>
  <si>
    <t>2022-01-20</t>
  </si>
  <si>
    <t>INV00951</t>
  </si>
  <si>
    <t>INV00952</t>
  </si>
  <si>
    <t>INV00953</t>
  </si>
  <si>
    <t>INV00954</t>
  </si>
  <si>
    <t>2021-10-15</t>
  </si>
  <si>
    <t>INV00955</t>
  </si>
  <si>
    <t>2025-11-02</t>
  </si>
  <si>
    <t>INV00956</t>
  </si>
  <si>
    <t>INV00957</t>
  </si>
  <si>
    <t>INV00958</t>
  </si>
  <si>
    <t>2025-03-05</t>
  </si>
  <si>
    <t>INV00959</t>
  </si>
  <si>
    <t>INV00960</t>
  </si>
  <si>
    <t>2025-02-07</t>
  </si>
  <si>
    <t>INV00961</t>
  </si>
  <si>
    <t>2025-04-23</t>
  </si>
  <si>
    <t>INV00962</t>
  </si>
  <si>
    <t>INV00963</t>
  </si>
  <si>
    <t>2026-10-08</t>
  </si>
  <si>
    <t>INV00964</t>
  </si>
  <si>
    <t>2026-04-18</t>
  </si>
  <si>
    <t>INV00965</t>
  </si>
  <si>
    <t>2021-11-26</t>
  </si>
  <si>
    <t>INV00966</t>
  </si>
  <si>
    <t>INV00967</t>
  </si>
  <si>
    <t>2022-10-12</t>
  </si>
  <si>
    <t>INV00968</t>
  </si>
  <si>
    <t>2022-02-13</t>
  </si>
  <si>
    <t>INV00969</t>
  </si>
  <si>
    <t>INV00970</t>
  </si>
  <si>
    <t>INV00971</t>
  </si>
  <si>
    <t>2023-05-14</t>
  </si>
  <si>
    <t>INV00972</t>
  </si>
  <si>
    <t>INV00973</t>
  </si>
  <si>
    <t>INV00974</t>
  </si>
  <si>
    <t>2024-08-13</t>
  </si>
  <si>
    <t>INV00975</t>
  </si>
  <si>
    <t>INV00976</t>
  </si>
  <si>
    <t>INV00977</t>
  </si>
  <si>
    <t>2024-05-06</t>
  </si>
  <si>
    <t>INV00978</t>
  </si>
  <si>
    <t>INV00979</t>
  </si>
  <si>
    <t>2023-03-04</t>
  </si>
  <si>
    <t>INV00980</t>
  </si>
  <si>
    <t>2024-04-19</t>
  </si>
  <si>
    <t>INV00981</t>
  </si>
  <si>
    <t>INV00982</t>
  </si>
  <si>
    <t>2021-01-07</t>
  </si>
  <si>
    <t>INV00983</t>
  </si>
  <si>
    <t>2026-09-04</t>
  </si>
  <si>
    <t>INV00984</t>
  </si>
  <si>
    <t>2026-02-26</t>
  </si>
  <si>
    <t>INV00985</t>
  </si>
  <si>
    <t>INV00986</t>
  </si>
  <si>
    <t>2024-02-06</t>
  </si>
  <si>
    <t>INV00987</t>
  </si>
  <si>
    <t>2023-03-05</t>
  </si>
  <si>
    <t>INV00988</t>
  </si>
  <si>
    <t>2026-03-08</t>
  </si>
  <si>
    <t>INV00989</t>
  </si>
  <si>
    <t>INV00990</t>
  </si>
  <si>
    <t>INV00991</t>
  </si>
  <si>
    <t>2025-12-06</t>
  </si>
  <si>
    <t>INV00992</t>
  </si>
  <si>
    <t>2022-10-21</t>
  </si>
  <si>
    <t>INV00993</t>
  </si>
  <si>
    <t>2024-03-22</t>
  </si>
  <si>
    <t>INV00994</t>
  </si>
  <si>
    <t>INV00995</t>
  </si>
  <si>
    <t>2024-12-13</t>
  </si>
  <si>
    <t>INV00996</t>
  </si>
  <si>
    <t>2022-07-06</t>
  </si>
  <si>
    <t>INV00997</t>
  </si>
  <si>
    <t>INV00998</t>
  </si>
  <si>
    <t>2022-10-25</t>
  </si>
  <si>
    <t>INV00999</t>
  </si>
  <si>
    <t>INV01000</t>
  </si>
  <si>
    <t>2024-12-09</t>
  </si>
  <si>
    <t>INV01001</t>
  </si>
  <si>
    <t>2025-08-25</t>
  </si>
  <si>
    <t>INV01002</t>
  </si>
  <si>
    <t>2025-11-17</t>
  </si>
  <si>
    <t>INV01003</t>
  </si>
  <si>
    <t>INV01004</t>
  </si>
  <si>
    <t>2025-09-04</t>
  </si>
  <si>
    <t>INV01005</t>
  </si>
  <si>
    <t>2023-04-05</t>
  </si>
  <si>
    <t>INV01006</t>
  </si>
  <si>
    <t>2022-04-05</t>
  </si>
  <si>
    <t>INV01007</t>
  </si>
  <si>
    <t>2022-04-24</t>
  </si>
  <si>
    <t>INV01008</t>
  </si>
  <si>
    <t>2024-06-04</t>
  </si>
  <si>
    <t>INV01009</t>
  </si>
  <si>
    <t>INV01010</t>
  </si>
  <si>
    <t>2026-05-01</t>
  </si>
  <si>
    <t>INV01011</t>
  </si>
  <si>
    <t>2025-07-27</t>
  </si>
  <si>
    <t>INV01012</t>
  </si>
  <si>
    <t>INV01013</t>
  </si>
  <si>
    <t>2022-02-01</t>
  </si>
  <si>
    <t>INV01014</t>
  </si>
  <si>
    <t>2025-08-13</t>
  </si>
  <si>
    <t>INV01015</t>
  </si>
  <si>
    <t>INV01016</t>
  </si>
  <si>
    <t>INV01017</t>
  </si>
  <si>
    <t>INV01018</t>
  </si>
  <si>
    <t>2022-08-03</t>
  </si>
  <si>
    <t>INV01019</t>
  </si>
  <si>
    <t>2024-02-13</t>
  </si>
  <si>
    <t>INV01020</t>
  </si>
  <si>
    <t>2022-07-07</t>
  </si>
  <si>
    <t>INV01021</t>
  </si>
  <si>
    <t>2023-02-17</t>
  </si>
  <si>
    <t>INV01022</t>
  </si>
  <si>
    <t>2022-12-11</t>
  </si>
  <si>
    <t>INV01023</t>
  </si>
  <si>
    <t>2021-11-04</t>
  </si>
  <si>
    <t>INV01024</t>
  </si>
  <si>
    <t>2023-12-17</t>
  </si>
  <si>
    <t>INV01025</t>
  </si>
  <si>
    <t>INV01026</t>
  </si>
  <si>
    <t>INV01027</t>
  </si>
  <si>
    <t>INV01028</t>
  </si>
  <si>
    <t>INV01029</t>
  </si>
  <si>
    <t>2022-06-28</t>
  </si>
  <si>
    <t>INV01030</t>
  </si>
  <si>
    <t>INV01031</t>
  </si>
  <si>
    <t>INV01032</t>
  </si>
  <si>
    <t>2021-06-06</t>
  </si>
  <si>
    <t>INV01033</t>
  </si>
  <si>
    <t>INV01034</t>
  </si>
  <si>
    <t>INV01035</t>
  </si>
  <si>
    <t>2022-05-19</t>
  </si>
  <si>
    <t>INV01036</t>
  </si>
  <si>
    <t>2026-03-28</t>
  </si>
  <si>
    <t>INV01037</t>
  </si>
  <si>
    <t>2022-05-24</t>
  </si>
  <si>
    <t>INV01038</t>
  </si>
  <si>
    <t>2026-07-09</t>
  </si>
  <si>
    <t>INV01039</t>
  </si>
  <si>
    <t>2022-02-21</t>
  </si>
  <si>
    <t>INV01040</t>
  </si>
  <si>
    <t>2022-07-16</t>
  </si>
  <si>
    <t>INV01041</t>
  </si>
  <si>
    <t>INV01042</t>
  </si>
  <si>
    <t>INV01043</t>
  </si>
  <si>
    <t>INV01044</t>
  </si>
  <si>
    <t>INV01045</t>
  </si>
  <si>
    <t>2022-02-26</t>
  </si>
  <si>
    <t>INV01046</t>
  </si>
  <si>
    <t>INV01047</t>
  </si>
  <si>
    <t>2025-04-10</t>
  </si>
  <si>
    <t>INV01048</t>
  </si>
  <si>
    <t>2022-02-27</t>
  </si>
  <si>
    <t>INV01049</t>
  </si>
  <si>
    <t>INV01050</t>
  </si>
  <si>
    <t>INV01051</t>
  </si>
  <si>
    <t>2021-05-27</t>
  </si>
  <si>
    <t>INV01052</t>
  </si>
  <si>
    <t>INV01053</t>
  </si>
  <si>
    <t>2025-06-03</t>
  </si>
  <si>
    <t>INV01054</t>
  </si>
  <si>
    <t>INV01055</t>
  </si>
  <si>
    <t>2025-11-22</t>
  </si>
  <si>
    <t>INV01056</t>
  </si>
  <si>
    <t>INV01057</t>
  </si>
  <si>
    <t>2024-10-12</t>
  </si>
  <si>
    <t>INV01058</t>
  </si>
  <si>
    <t>INV01059</t>
  </si>
  <si>
    <t>2024-11-22</t>
  </si>
  <si>
    <t>INV01060</t>
  </si>
  <si>
    <t>2025-08-06</t>
  </si>
  <si>
    <t>INV01061</t>
  </si>
  <si>
    <t>2021-09-18</t>
  </si>
  <si>
    <t>INV01062</t>
  </si>
  <si>
    <t>2023-08-08</t>
  </si>
  <si>
    <t>INV01063</t>
  </si>
  <si>
    <t>2021-09-04</t>
  </si>
  <si>
    <t>INV01064</t>
  </si>
  <si>
    <t>INV01065</t>
  </si>
  <si>
    <t>INV01066</t>
  </si>
  <si>
    <t>2023-07-06</t>
  </si>
  <si>
    <t>INV01067</t>
  </si>
  <si>
    <t>INV01068</t>
  </si>
  <si>
    <t>INV01069</t>
  </si>
  <si>
    <t>INV01070</t>
  </si>
  <si>
    <t>INV01071</t>
  </si>
  <si>
    <t>INV01072</t>
  </si>
  <si>
    <t>INV01073</t>
  </si>
  <si>
    <t>2022-08-11</t>
  </si>
  <si>
    <t>INV01074</t>
  </si>
  <si>
    <t>INV01075</t>
  </si>
  <si>
    <t>INV01076</t>
  </si>
  <si>
    <t>2026-12-10</t>
  </si>
  <si>
    <t>INV01077</t>
  </si>
  <si>
    <t>2023-05-15</t>
  </si>
  <si>
    <t>INV01078</t>
  </si>
  <si>
    <t>2026-08-16</t>
  </si>
  <si>
    <t>INV01079</t>
  </si>
  <si>
    <t>2026-12-02</t>
  </si>
  <si>
    <t>INV01080</t>
  </si>
  <si>
    <t>2024-12-20</t>
  </si>
  <si>
    <t>INV01081</t>
  </si>
  <si>
    <t>INV01082</t>
  </si>
  <si>
    <t>2023-11-01</t>
  </si>
  <si>
    <t>INV01083</t>
  </si>
  <si>
    <t>INV01084</t>
  </si>
  <si>
    <t>INV01085</t>
  </si>
  <si>
    <t>2022-06-18</t>
  </si>
  <si>
    <t>INV01086</t>
  </si>
  <si>
    <t>INV01087</t>
  </si>
  <si>
    <t>INV01088</t>
  </si>
  <si>
    <t>2024-02-10</t>
  </si>
  <si>
    <t>INV01089</t>
  </si>
  <si>
    <t>INV01090</t>
  </si>
  <si>
    <t>2023-06-01</t>
  </si>
  <si>
    <t>INV01091</t>
  </si>
  <si>
    <t>2023-11-21</t>
  </si>
  <si>
    <t>INV01092</t>
  </si>
  <si>
    <t>2022-02-19</t>
  </si>
  <si>
    <t>INV01093</t>
  </si>
  <si>
    <t>INV01094</t>
  </si>
  <si>
    <t>2025-02-26</t>
  </si>
  <si>
    <t>INV01095</t>
  </si>
  <si>
    <t>2025-12-04</t>
  </si>
  <si>
    <t>INV01096</t>
  </si>
  <si>
    <t>2025-01-14</t>
  </si>
  <si>
    <t>INV01097</t>
  </si>
  <si>
    <t>2022-10-07</t>
  </si>
  <si>
    <t>INV01098</t>
  </si>
  <si>
    <t>2026-02-16</t>
  </si>
  <si>
    <t>INV01099</t>
  </si>
  <si>
    <t>INV01100</t>
  </si>
  <si>
    <t>INV01101</t>
  </si>
  <si>
    <t>INV01102</t>
  </si>
  <si>
    <t>2024-12-08</t>
  </si>
  <si>
    <t>INV01103</t>
  </si>
  <si>
    <t>INV01104</t>
  </si>
  <si>
    <t>2026-10-28</t>
  </si>
  <si>
    <t>INV01105</t>
  </si>
  <si>
    <t>2024-10-19</t>
  </si>
  <si>
    <t>INV01106</t>
  </si>
  <si>
    <t>INV01107</t>
  </si>
  <si>
    <t>2023-11-03</t>
  </si>
  <si>
    <t>INV01108</t>
  </si>
  <si>
    <t>2025-02-06</t>
  </si>
  <si>
    <t>INV01109</t>
  </si>
  <si>
    <t>INV01110</t>
  </si>
  <si>
    <t>2023-01-23</t>
  </si>
  <si>
    <t>INV01111</t>
  </si>
  <si>
    <t>INV01112</t>
  </si>
  <si>
    <t>INV01113</t>
  </si>
  <si>
    <t>2025-12-08</t>
  </si>
  <si>
    <t>INV01114</t>
  </si>
  <si>
    <t>2026-07-08</t>
  </si>
  <si>
    <t>INV01115</t>
  </si>
  <si>
    <t>INV01116</t>
  </si>
  <si>
    <t>INV01117</t>
  </si>
  <si>
    <t>INV01118</t>
  </si>
  <si>
    <t>INV01119</t>
  </si>
  <si>
    <t>2023-02-04</t>
  </si>
  <si>
    <t>INV01120</t>
  </si>
  <si>
    <t>INV01121</t>
  </si>
  <si>
    <t>2022-01-10</t>
  </si>
  <si>
    <t>INV01122</t>
  </si>
  <si>
    <t>INV01123</t>
  </si>
  <si>
    <t>2024-11-16</t>
  </si>
  <si>
    <t>INV01124</t>
  </si>
  <si>
    <t>2021-12-26</t>
  </si>
  <si>
    <t>INV01125</t>
  </si>
  <si>
    <t>INV01126</t>
  </si>
  <si>
    <t>2024-06-11</t>
  </si>
  <si>
    <t>INV01127</t>
  </si>
  <si>
    <t>2024-10-09</t>
  </si>
  <si>
    <t>INV01128</t>
  </si>
  <si>
    <t>2022-11-27</t>
  </si>
  <si>
    <t>INV01129</t>
  </si>
  <si>
    <t>2021-10-28</t>
  </si>
  <si>
    <t>INV01130</t>
  </si>
  <si>
    <t>2025-04-27</t>
  </si>
  <si>
    <t>INV01131</t>
  </si>
  <si>
    <t>INV01132</t>
  </si>
  <si>
    <t>2024-02-26</t>
  </si>
  <si>
    <t>INV01133</t>
  </si>
  <si>
    <t>INV01134</t>
  </si>
  <si>
    <t>INV01135</t>
  </si>
  <si>
    <t>INV01136</t>
  </si>
  <si>
    <t>2023-02-05</t>
  </si>
  <si>
    <t>INV01137</t>
  </si>
  <si>
    <t>2024-10-11</t>
  </si>
  <si>
    <t>INV01138</t>
  </si>
  <si>
    <t>2022-09-01</t>
  </si>
  <si>
    <t>INV01139</t>
  </si>
  <si>
    <t>2023-10-14</t>
  </si>
  <si>
    <t>INV01140</t>
  </si>
  <si>
    <t>2022-04-08</t>
  </si>
  <si>
    <t>INV01141</t>
  </si>
  <si>
    <t>2025-01-28</t>
  </si>
  <si>
    <t>INV01142</t>
  </si>
  <si>
    <t>2024-12-22</t>
  </si>
  <si>
    <t>INV01143</t>
  </si>
  <si>
    <t>2021-09-28</t>
  </si>
  <si>
    <t>INV01144</t>
  </si>
  <si>
    <t>2025-03-24</t>
  </si>
  <si>
    <t>INV01145</t>
  </si>
  <si>
    <t>2023-05-27</t>
  </si>
  <si>
    <t>INV01146</t>
  </si>
  <si>
    <t>INV01147</t>
  </si>
  <si>
    <t>2025-05-25</t>
  </si>
  <si>
    <t>INV01148</t>
  </si>
  <si>
    <t>INV01149</t>
  </si>
  <si>
    <t>INV01150</t>
  </si>
  <si>
    <t>2023-06-15</t>
  </si>
  <si>
    <t>INV01151</t>
  </si>
  <si>
    <t>INV01152</t>
  </si>
  <si>
    <t>INV01153</t>
  </si>
  <si>
    <t>2026-09-25</t>
  </si>
  <si>
    <t>INV01154</t>
  </si>
  <si>
    <t>INV01155</t>
  </si>
  <si>
    <t>2026-04-21</t>
  </si>
  <si>
    <t>INV01156</t>
  </si>
  <si>
    <t>2022-05-10</t>
  </si>
  <si>
    <t>INV01157</t>
  </si>
  <si>
    <t>INV01158</t>
  </si>
  <si>
    <t>2021-08-04</t>
  </si>
  <si>
    <t>INV01159</t>
  </si>
  <si>
    <t>INV01160</t>
  </si>
  <si>
    <t>2025-04-11</t>
  </si>
  <si>
    <t>INV01161</t>
  </si>
  <si>
    <t>2021-03-23</t>
  </si>
  <si>
    <t>INV01162</t>
  </si>
  <si>
    <t>INV01163</t>
  </si>
  <si>
    <t>2025-05-24</t>
  </si>
  <si>
    <t>INV01164</t>
  </si>
  <si>
    <t>2023-11-06</t>
  </si>
  <si>
    <t>INV01165</t>
  </si>
  <si>
    <t>INV01166</t>
  </si>
  <si>
    <t>INV01167</t>
  </si>
  <si>
    <t>2021-06-14</t>
  </si>
  <si>
    <t>INV01168</t>
  </si>
  <si>
    <t>INV01169</t>
  </si>
  <si>
    <t>INV01170</t>
  </si>
  <si>
    <t>2021-02-05</t>
  </si>
  <si>
    <t>INV01171</t>
  </si>
  <si>
    <t>INV01172</t>
  </si>
  <si>
    <t>INV01173</t>
  </si>
  <si>
    <t>INV01174</t>
  </si>
  <si>
    <t>2021-10-23</t>
  </si>
  <si>
    <t>INV01175</t>
  </si>
  <si>
    <t>2022-01-03</t>
  </si>
  <si>
    <t>INV01176</t>
  </si>
  <si>
    <t>2025-03-25</t>
  </si>
  <si>
    <t>INV01177</t>
  </si>
  <si>
    <t>2025-01-23</t>
  </si>
  <si>
    <t>INV01178</t>
  </si>
  <si>
    <t>INV01179</t>
  </si>
  <si>
    <t>INV01180</t>
  </si>
  <si>
    <t>2021-10-18</t>
  </si>
  <si>
    <t>INV01181</t>
  </si>
  <si>
    <t>INV01182</t>
  </si>
  <si>
    <t>INV01183</t>
  </si>
  <si>
    <t>INV01184</t>
  </si>
  <si>
    <t>INV01185</t>
  </si>
  <si>
    <t>2023-04-24</t>
  </si>
  <si>
    <t>INV01186</t>
  </si>
  <si>
    <t>2022-11-03</t>
  </si>
  <si>
    <t>INV01187</t>
  </si>
  <si>
    <t>2023-12-25</t>
  </si>
  <si>
    <t>INV01188</t>
  </si>
  <si>
    <t>2021-05-28</t>
  </si>
  <si>
    <t>INV01189</t>
  </si>
  <si>
    <t>INV01190</t>
  </si>
  <si>
    <t>2023-01-08</t>
  </si>
  <si>
    <t>INV01191</t>
  </si>
  <si>
    <t>2026-11-03</t>
  </si>
  <si>
    <t>INV01192</t>
  </si>
  <si>
    <t>INV01193</t>
  </si>
  <si>
    <t>INV01194</t>
  </si>
  <si>
    <t>2024-12-27</t>
  </si>
  <si>
    <t>INV01195</t>
  </si>
  <si>
    <t>2025-01-02</t>
  </si>
  <si>
    <t>INV01196</t>
  </si>
  <si>
    <t>2021-09-08</t>
  </si>
  <si>
    <t>INV01197</t>
  </si>
  <si>
    <t>INV01198</t>
  </si>
  <si>
    <t>2021-11-12</t>
  </si>
  <si>
    <t>INV01199</t>
  </si>
  <si>
    <t>INV01200</t>
  </si>
  <si>
    <t>2022-01-11</t>
  </si>
  <si>
    <t>INV01201</t>
  </si>
  <si>
    <t>INV01202</t>
  </si>
  <si>
    <t>2026-01-13</t>
  </si>
  <si>
    <t>INV01203</t>
  </si>
  <si>
    <t>INV01204</t>
  </si>
  <si>
    <t>2021-08-21</t>
  </si>
  <si>
    <t>INV01205</t>
  </si>
  <si>
    <t>2024-08-07</t>
  </si>
  <si>
    <t>INV01206</t>
  </si>
  <si>
    <t>2026-02-17</t>
  </si>
  <si>
    <t>INV01207</t>
  </si>
  <si>
    <t>2026-01-05</t>
  </si>
  <si>
    <t>INV01208</t>
  </si>
  <si>
    <t>INV01209</t>
  </si>
  <si>
    <t>2023-11-09</t>
  </si>
  <si>
    <t>INV01210</t>
  </si>
  <si>
    <t>2026-10-18</t>
  </si>
  <si>
    <t>INV01211</t>
  </si>
  <si>
    <t>INV01212</t>
  </si>
  <si>
    <t>INV01213</t>
  </si>
  <si>
    <t>2024-03-24</t>
  </si>
  <si>
    <t>INV01214</t>
  </si>
  <si>
    <t>2026-04-10</t>
  </si>
  <si>
    <t>INV01215</t>
  </si>
  <si>
    <t>2023-08-25</t>
  </si>
  <si>
    <t>INV01216</t>
  </si>
  <si>
    <t>2026-07-19</t>
  </si>
  <si>
    <t>INV01217</t>
  </si>
  <si>
    <t>2024-03-10</t>
  </si>
  <si>
    <t>INV01218</t>
  </si>
  <si>
    <t>2026-07-12</t>
  </si>
  <si>
    <t>INV01219</t>
  </si>
  <si>
    <t>INV01220</t>
  </si>
  <si>
    <t>2025-02-22</t>
  </si>
  <si>
    <t>INV01221</t>
  </si>
  <si>
    <t>2025-05-05</t>
  </si>
  <si>
    <t>INV01222</t>
  </si>
  <si>
    <t>2021-10-20</t>
  </si>
  <si>
    <t>INV01223</t>
  </si>
  <si>
    <t>2024-06-17</t>
  </si>
  <si>
    <t>INV01224</t>
  </si>
  <si>
    <t>INV01225</t>
  </si>
  <si>
    <t>2026-09-07</t>
  </si>
  <si>
    <t>INV01226</t>
  </si>
  <si>
    <t>2024-09-14</t>
  </si>
  <si>
    <t>INV01227</t>
  </si>
  <si>
    <t>2025-11-11</t>
  </si>
  <si>
    <t>INV01228</t>
  </si>
  <si>
    <t>2026-04-25</t>
  </si>
  <si>
    <t>INV01229</t>
  </si>
  <si>
    <t>INV01230</t>
  </si>
  <si>
    <t>2021-11-18</t>
  </si>
  <si>
    <t>INV01231</t>
  </si>
  <si>
    <t>INV01232</t>
  </si>
  <si>
    <t>2025-02-05</t>
  </si>
  <si>
    <t>INV01233</t>
  </si>
  <si>
    <t>INV01234</t>
  </si>
  <si>
    <t>2026-09-15</t>
  </si>
  <si>
    <t>INV01235</t>
  </si>
  <si>
    <t>INV01236</t>
  </si>
  <si>
    <t>INV01237</t>
  </si>
  <si>
    <t>2021-02-09</t>
  </si>
  <si>
    <t>INV01238</t>
  </si>
  <si>
    <t>INV01239</t>
  </si>
  <si>
    <t>2025-07-04</t>
  </si>
  <si>
    <t>INV01240</t>
  </si>
  <si>
    <t>INV01241</t>
  </si>
  <si>
    <t>2023-07-08</t>
  </si>
  <si>
    <t>INV01242</t>
  </si>
  <si>
    <t>INV01243</t>
  </si>
  <si>
    <t>INV01244</t>
  </si>
  <si>
    <t>INV01245</t>
  </si>
  <si>
    <t>2026-09-05</t>
  </si>
  <si>
    <t>INV01246</t>
  </si>
  <si>
    <t>2022-07-13</t>
  </si>
  <si>
    <t>INV01247</t>
  </si>
  <si>
    <t>INV01248</t>
  </si>
  <si>
    <t>INV01249</t>
  </si>
  <si>
    <t>2025-08-04</t>
  </si>
  <si>
    <t>INV01250</t>
  </si>
  <si>
    <t>2024-08-24</t>
  </si>
  <si>
    <t>INV01251</t>
  </si>
  <si>
    <t>INV01252</t>
  </si>
  <si>
    <t>INV01253</t>
  </si>
  <si>
    <t>2026-12-28</t>
  </si>
  <si>
    <t>INV01254</t>
  </si>
  <si>
    <t>INV01255</t>
  </si>
  <si>
    <t>2026-11-05</t>
  </si>
  <si>
    <t>INV01256</t>
  </si>
  <si>
    <t>2026-05-09</t>
  </si>
  <si>
    <t>INV01257</t>
  </si>
  <si>
    <t>INV01258</t>
  </si>
  <si>
    <t>INV01259</t>
  </si>
  <si>
    <t>INV01260</t>
  </si>
  <si>
    <t>INV01261</t>
  </si>
  <si>
    <t>2026-08-18</t>
  </si>
  <si>
    <t>INV01262</t>
  </si>
  <si>
    <t>INV01263</t>
  </si>
  <si>
    <t>2023-05-24</t>
  </si>
  <si>
    <t>INV01264</t>
  </si>
  <si>
    <t>2026-08-28</t>
  </si>
  <si>
    <t>INV01265</t>
  </si>
  <si>
    <t>2026-04-07</t>
  </si>
  <si>
    <t>INV01266</t>
  </si>
  <si>
    <t>2026-06-08</t>
  </si>
  <si>
    <t>INV01267</t>
  </si>
  <si>
    <t>INV01268</t>
  </si>
  <si>
    <t>2025-08-17</t>
  </si>
  <si>
    <t>INV01269</t>
  </si>
  <si>
    <t>2026-12-15</t>
  </si>
  <si>
    <t>INV01270</t>
  </si>
  <si>
    <t>INV01271</t>
  </si>
  <si>
    <t>2025-01-03</t>
  </si>
  <si>
    <t>INV01272</t>
  </si>
  <si>
    <t>INV01273</t>
  </si>
  <si>
    <t>INV01274</t>
  </si>
  <si>
    <t>2025-04-21</t>
  </si>
  <si>
    <t>INV01275</t>
  </si>
  <si>
    <t>INV01276</t>
  </si>
  <si>
    <t>2021-05-08</t>
  </si>
  <si>
    <t>INV01277</t>
  </si>
  <si>
    <t>INV01278</t>
  </si>
  <si>
    <t>2022-12-18</t>
  </si>
  <si>
    <t>INV01279</t>
  </si>
  <si>
    <t>INV01280</t>
  </si>
  <si>
    <t>INV01281</t>
  </si>
  <si>
    <t>INV01282</t>
  </si>
  <si>
    <t>INV01283</t>
  </si>
  <si>
    <t>INV01284</t>
  </si>
  <si>
    <t>INV01285</t>
  </si>
  <si>
    <t>2022-05-04</t>
  </si>
  <si>
    <t>INV01286</t>
  </si>
  <si>
    <t>2024-11-27</t>
  </si>
  <si>
    <t>INV01287</t>
  </si>
  <si>
    <t>2024-09-04</t>
  </si>
  <si>
    <t>INV01288</t>
  </si>
  <si>
    <t>2023-06-26</t>
  </si>
  <si>
    <t>INV01289</t>
  </si>
  <si>
    <t>2022-12-21</t>
  </si>
  <si>
    <t>INV01290</t>
  </si>
  <si>
    <t>2026-01-11</t>
  </si>
  <si>
    <t>INV01291</t>
  </si>
  <si>
    <t>INV01292</t>
  </si>
  <si>
    <t>2024-05-11</t>
  </si>
  <si>
    <t>INV01293</t>
  </si>
  <si>
    <t>INV01294</t>
  </si>
  <si>
    <t>INV01295</t>
  </si>
  <si>
    <t>2026-07-23</t>
  </si>
  <si>
    <t>INV01296</t>
  </si>
  <si>
    <t>INV01297</t>
  </si>
  <si>
    <t>2023-02-20</t>
  </si>
  <si>
    <t>INV01298</t>
  </si>
  <si>
    <t>2025-09-07</t>
  </si>
  <si>
    <t>INV01299</t>
  </si>
  <si>
    <t>2024-04-12</t>
  </si>
  <si>
    <t>INV01300</t>
  </si>
  <si>
    <t>INV01301</t>
  </si>
  <si>
    <t>INV01302</t>
  </si>
  <si>
    <t>2023-12-04</t>
  </si>
  <si>
    <t>INV01303</t>
  </si>
  <si>
    <t>INV01304</t>
  </si>
  <si>
    <t>2024-03-19</t>
  </si>
  <si>
    <t>INV01305</t>
  </si>
  <si>
    <t>INV01306</t>
  </si>
  <si>
    <t>2021-09-07</t>
  </si>
  <si>
    <t>INV01307</t>
  </si>
  <si>
    <t>2024-09-10</t>
  </si>
  <si>
    <t>INV01308</t>
  </si>
  <si>
    <t>2023-06-08</t>
  </si>
  <si>
    <t>INV01309</t>
  </si>
  <si>
    <t>INV01310</t>
  </si>
  <si>
    <t>2025-03-03</t>
  </si>
  <si>
    <t>INV01311</t>
  </si>
  <si>
    <t>2025-12-17</t>
  </si>
  <si>
    <t>INV01312</t>
  </si>
  <si>
    <t>INV01313</t>
  </si>
  <si>
    <t>2022-03-06</t>
  </si>
  <si>
    <t>INV01314</t>
  </si>
  <si>
    <t>INV01315</t>
  </si>
  <si>
    <t>2021-08-09</t>
  </si>
  <si>
    <t>INV01316</t>
  </si>
  <si>
    <t>2026-12-17</t>
  </si>
  <si>
    <t>INV01317</t>
  </si>
  <si>
    <t>2021-04-13</t>
  </si>
  <si>
    <t>INV01318</t>
  </si>
  <si>
    <t>2021-09-26</t>
  </si>
  <si>
    <t>INV01319</t>
  </si>
  <si>
    <t>INV01320</t>
  </si>
  <si>
    <t>2026-10-11</t>
  </si>
  <si>
    <t>INV01321</t>
  </si>
  <si>
    <t>INV01322</t>
  </si>
  <si>
    <t>INV01323</t>
  </si>
  <si>
    <t>2021-06-01</t>
  </si>
  <si>
    <t>INV01324</t>
  </si>
  <si>
    <t>2023-03-24</t>
  </si>
  <si>
    <t>INV01325</t>
  </si>
  <si>
    <t>2026-02-27</t>
  </si>
  <si>
    <t>INV01326</t>
  </si>
  <si>
    <t>INV01327</t>
  </si>
  <si>
    <t>2024-07-20</t>
  </si>
  <si>
    <t>INV01328</t>
  </si>
  <si>
    <t>2026-09-26</t>
  </si>
  <si>
    <t>INV01329</t>
  </si>
  <si>
    <t>2024-07-25</t>
  </si>
  <si>
    <t>INV01330</t>
  </si>
  <si>
    <t>INV01331</t>
  </si>
  <si>
    <t>2026-03-23</t>
  </si>
  <si>
    <t>INV01332</t>
  </si>
  <si>
    <t>2024-05-28</t>
  </si>
  <si>
    <t>INV01333</t>
  </si>
  <si>
    <t>2026-08-02</t>
  </si>
  <si>
    <t>INV01334</t>
  </si>
  <si>
    <t>INV01335</t>
  </si>
  <si>
    <t>INV01336</t>
  </si>
  <si>
    <t>2026-01-23</t>
  </si>
  <si>
    <t>INV01337</t>
  </si>
  <si>
    <t>2021-05-09</t>
  </si>
  <si>
    <t>INV01338</t>
  </si>
  <si>
    <t>INV01339</t>
  </si>
  <si>
    <t>2025-12-16</t>
  </si>
  <si>
    <t>INV01340</t>
  </si>
  <si>
    <t>2024-06-02</t>
  </si>
  <si>
    <t>INV01341</t>
  </si>
  <si>
    <t>2022-01-18</t>
  </si>
  <si>
    <t>INV01342</t>
  </si>
  <si>
    <t>INV01343</t>
  </si>
  <si>
    <t>2021-11-14</t>
  </si>
  <si>
    <t>INV01344</t>
  </si>
  <si>
    <t>2024-08-12</t>
  </si>
  <si>
    <t>INV01345</t>
  </si>
  <si>
    <t>2025-08-12</t>
  </si>
  <si>
    <t>INV01346</t>
  </si>
  <si>
    <t>INV01347</t>
  </si>
  <si>
    <t>INV01348</t>
  </si>
  <si>
    <t>2026-09-03</t>
  </si>
  <si>
    <t>INV01349</t>
  </si>
  <si>
    <t>INV01350</t>
  </si>
  <si>
    <t>2026-10-25</t>
  </si>
  <si>
    <t>INV01351</t>
  </si>
  <si>
    <t>INV01352</t>
  </si>
  <si>
    <t>INV01353</t>
  </si>
  <si>
    <t>INV01354</t>
  </si>
  <si>
    <t>2025-09-08</t>
  </si>
  <si>
    <t>INV01355</t>
  </si>
  <si>
    <t>2021-10-03</t>
  </si>
  <si>
    <t>INV01356</t>
  </si>
  <si>
    <t>INV01357</t>
  </si>
  <si>
    <t>2022-08-26</t>
  </si>
  <si>
    <t>INV01358</t>
  </si>
  <si>
    <t>2025-05-04</t>
  </si>
  <si>
    <t>INV01359</t>
  </si>
  <si>
    <t>2023-11-14</t>
  </si>
  <si>
    <t>INV01360</t>
  </si>
  <si>
    <t>INV01361</t>
  </si>
  <si>
    <t>2024-06-22</t>
  </si>
  <si>
    <t>INV01362</t>
  </si>
  <si>
    <t>2022-09-27</t>
  </si>
  <si>
    <t>INV01363</t>
  </si>
  <si>
    <t>INV01364</t>
  </si>
  <si>
    <t>2021-12-18</t>
  </si>
  <si>
    <t>INV01365</t>
  </si>
  <si>
    <t>2024-12-04</t>
  </si>
  <si>
    <t>INV01366</t>
  </si>
  <si>
    <t>INV01367</t>
  </si>
  <si>
    <t>2024-05-09</t>
  </si>
  <si>
    <t>INV01368</t>
  </si>
  <si>
    <t>INV01369</t>
  </si>
  <si>
    <t>2024-06-24</t>
  </si>
  <si>
    <t>INV01370</t>
  </si>
  <si>
    <t>INV01371</t>
  </si>
  <si>
    <t>INV01372</t>
  </si>
  <si>
    <t>2022-04-10</t>
  </si>
  <si>
    <t>INV01373</t>
  </si>
  <si>
    <t>INV01374</t>
  </si>
  <si>
    <t>INV01375</t>
  </si>
  <si>
    <t>INV01376</t>
  </si>
  <si>
    <t>INV01377</t>
  </si>
  <si>
    <t>2025-06-20</t>
  </si>
  <si>
    <t>INV01378</t>
  </si>
  <si>
    <t>2022-03-09</t>
  </si>
  <si>
    <t>INV01379</t>
  </si>
  <si>
    <t>INV01380</t>
  </si>
  <si>
    <t>INV01381</t>
  </si>
  <si>
    <t>2023-04-22</t>
  </si>
  <si>
    <t>INV01382</t>
  </si>
  <si>
    <t>INV01383</t>
  </si>
  <si>
    <t>2022-09-14</t>
  </si>
  <si>
    <t>INV01384</t>
  </si>
  <si>
    <t>2024-05-22</t>
  </si>
  <si>
    <t>INV01385</t>
  </si>
  <si>
    <t>2025-02-08</t>
  </si>
  <si>
    <t>INV01386</t>
  </si>
  <si>
    <t>INV01387</t>
  </si>
  <si>
    <t>INV01388</t>
  </si>
  <si>
    <t>INV01389</t>
  </si>
  <si>
    <t>2026-07-17</t>
  </si>
  <si>
    <t>INV01390</t>
  </si>
  <si>
    <t>2023-05-28</t>
  </si>
  <si>
    <t>INV01391</t>
  </si>
  <si>
    <t>2021-07-24</t>
  </si>
  <si>
    <t>INV01392</t>
  </si>
  <si>
    <t>INV01393</t>
  </si>
  <si>
    <t>2025-07-28</t>
  </si>
  <si>
    <t>INV01394</t>
  </si>
  <si>
    <t>INV01395</t>
  </si>
  <si>
    <t>INV01396</t>
  </si>
  <si>
    <t>INV01397</t>
  </si>
  <si>
    <t>INV01398</t>
  </si>
  <si>
    <t>INV01399</t>
  </si>
  <si>
    <t>2021-06-21</t>
  </si>
  <si>
    <t>INV01400</t>
  </si>
  <si>
    <t>2021-07-02</t>
  </si>
  <si>
    <t>INV01401</t>
  </si>
  <si>
    <t>2024-02-03</t>
  </si>
  <si>
    <t>INV01402</t>
  </si>
  <si>
    <t>2025-02-19</t>
  </si>
  <si>
    <t>INV01403</t>
  </si>
  <si>
    <t>INV01404</t>
  </si>
  <si>
    <t>2022-12-16</t>
  </si>
  <si>
    <t>INV01405</t>
  </si>
  <si>
    <t>2023-10-02</t>
  </si>
  <si>
    <t>INV01406</t>
  </si>
  <si>
    <t>2023-02-27</t>
  </si>
  <si>
    <t>INV01407</t>
  </si>
  <si>
    <t>INV01408</t>
  </si>
  <si>
    <t>INV01409</t>
  </si>
  <si>
    <t>INV01410</t>
  </si>
  <si>
    <t>INV01411</t>
  </si>
  <si>
    <t>INV01412</t>
  </si>
  <si>
    <t>2022-06-27</t>
  </si>
  <si>
    <t>INV01413</t>
  </si>
  <si>
    <t>INV01414</t>
  </si>
  <si>
    <t>INV01415</t>
  </si>
  <si>
    <t>INV01416</t>
  </si>
  <si>
    <t>2021-09-14</t>
  </si>
  <si>
    <t>INV01417</t>
  </si>
  <si>
    <t>2021-11-16</t>
  </si>
  <si>
    <t>INV01418</t>
  </si>
  <si>
    <t>INV01419</t>
  </si>
  <si>
    <t>2024-11-03</t>
  </si>
  <si>
    <t>INV01420</t>
  </si>
  <si>
    <t>INV01421</t>
  </si>
  <si>
    <t>INV01422</t>
  </si>
  <si>
    <t>2023-01-21</t>
  </si>
  <si>
    <t>INV01423</t>
  </si>
  <si>
    <t>INV01424</t>
  </si>
  <si>
    <t>INV01425</t>
  </si>
  <si>
    <t>INV01426</t>
  </si>
  <si>
    <t>2024-08-18</t>
  </si>
  <si>
    <t>INV01427</t>
  </si>
  <si>
    <t>2021-03-20</t>
  </si>
  <si>
    <t>INV01428</t>
  </si>
  <si>
    <t>INV01429</t>
  </si>
  <si>
    <t>INV01430</t>
  </si>
  <si>
    <t>INV01431</t>
  </si>
  <si>
    <t>2024-11-09</t>
  </si>
  <si>
    <t>INV01432</t>
  </si>
  <si>
    <t>INV01433</t>
  </si>
  <si>
    <t>INV01434</t>
  </si>
  <si>
    <t>2026-08-19</t>
  </si>
  <si>
    <t>INV01435</t>
  </si>
  <si>
    <t>2024-06-19</t>
  </si>
  <si>
    <t>INV01436</t>
  </si>
  <si>
    <t>INV01437</t>
  </si>
  <si>
    <t>INV01438</t>
  </si>
  <si>
    <t>INV01439</t>
  </si>
  <si>
    <t>2022-10-22</t>
  </si>
  <si>
    <t>INV01440</t>
  </si>
  <si>
    <t>INV01441</t>
  </si>
  <si>
    <t>INV01442</t>
  </si>
  <si>
    <t>INV01443</t>
  </si>
  <si>
    <t>INV01444</t>
  </si>
  <si>
    <t>2023-03-25</t>
  </si>
  <si>
    <t>INV01445</t>
  </si>
  <si>
    <t>2025-10-10</t>
  </si>
  <si>
    <t>INV01446</t>
  </si>
  <si>
    <t>INV01447</t>
  </si>
  <si>
    <t>INV01448</t>
  </si>
  <si>
    <t>2026-08-06</t>
  </si>
  <si>
    <t>INV01449</t>
  </si>
  <si>
    <t>2023-09-24</t>
  </si>
  <si>
    <t>INV01450</t>
  </si>
  <si>
    <t>INV01451</t>
  </si>
  <si>
    <t>INV01452</t>
  </si>
  <si>
    <t>2021-07-15</t>
  </si>
  <si>
    <t>INV01453</t>
  </si>
  <si>
    <t>INV01454</t>
  </si>
  <si>
    <t>INV01455</t>
  </si>
  <si>
    <t>INV01456</t>
  </si>
  <si>
    <t>INV01457</t>
  </si>
  <si>
    <t>INV01458</t>
  </si>
  <si>
    <t>INV01459</t>
  </si>
  <si>
    <t>2024-07-18</t>
  </si>
  <si>
    <t>INV01460</t>
  </si>
  <si>
    <t>INV01461</t>
  </si>
  <si>
    <t>INV01462</t>
  </si>
  <si>
    <t>INV01463</t>
  </si>
  <si>
    <t>INV01464</t>
  </si>
  <si>
    <t>2022-08-04</t>
  </si>
  <si>
    <t>INV01465</t>
  </si>
  <si>
    <t>INV01466</t>
  </si>
  <si>
    <t>2023-02-01</t>
  </si>
  <si>
    <t>INV01467</t>
  </si>
  <si>
    <t>INV01468</t>
  </si>
  <si>
    <t>INV01469</t>
  </si>
  <si>
    <t>2023-07-14</t>
  </si>
  <si>
    <t>INV01470</t>
  </si>
  <si>
    <t>2021-02-03</t>
  </si>
  <si>
    <t>INV01471</t>
  </si>
  <si>
    <t>2021-05-10</t>
  </si>
  <si>
    <t>INV01472</t>
  </si>
  <si>
    <t>INV01473</t>
  </si>
  <si>
    <t>INV01474</t>
  </si>
  <si>
    <t>2022-01-09</t>
  </si>
  <si>
    <t>INV01475</t>
  </si>
  <si>
    <t>2022-04-01</t>
  </si>
  <si>
    <t>INV01476</t>
  </si>
  <si>
    <t>INV01477</t>
  </si>
  <si>
    <t>2025-01-20</t>
  </si>
  <si>
    <t>INV01478</t>
  </si>
  <si>
    <t>INV01479</t>
  </si>
  <si>
    <t>INV01480</t>
  </si>
  <si>
    <t>2024-02-21</t>
  </si>
  <si>
    <t>INV01481</t>
  </si>
  <si>
    <t>INV01482</t>
  </si>
  <si>
    <t>INV01483</t>
  </si>
  <si>
    <t>INV01484</t>
  </si>
  <si>
    <t>INV01485</t>
  </si>
  <si>
    <t>2023-06-17</t>
  </si>
  <si>
    <t>INV01486</t>
  </si>
  <si>
    <t>2026-11-22</t>
  </si>
  <si>
    <t>INV01487</t>
  </si>
  <si>
    <t>2022-06-04</t>
  </si>
  <si>
    <t>INV01488</t>
  </si>
  <si>
    <t>2023-06-07</t>
  </si>
  <si>
    <t>INV01489</t>
  </si>
  <si>
    <t>2021-04-03</t>
  </si>
  <si>
    <t>INV01490</t>
  </si>
  <si>
    <t>2024-10-01</t>
  </si>
  <si>
    <t>INV01491</t>
  </si>
  <si>
    <t>INV01492</t>
  </si>
  <si>
    <t>INV01493</t>
  </si>
  <si>
    <t>INV01494</t>
  </si>
  <si>
    <t>INV01495</t>
  </si>
  <si>
    <t>INV01496</t>
  </si>
  <si>
    <t>INV01497</t>
  </si>
  <si>
    <t>INV01498</t>
  </si>
  <si>
    <t>2026-03-18</t>
  </si>
  <si>
    <t>INV01499</t>
  </si>
  <si>
    <t>2026-01-20</t>
  </si>
  <si>
    <t>INV01500</t>
  </si>
  <si>
    <t>INV01501</t>
  </si>
  <si>
    <t>INV01502</t>
  </si>
  <si>
    <t>INV01503</t>
  </si>
  <si>
    <t>INV01504</t>
  </si>
  <si>
    <t>2026-01-16</t>
  </si>
  <si>
    <t>INV01505</t>
  </si>
  <si>
    <t>INV01506</t>
  </si>
  <si>
    <t>INV01507</t>
  </si>
  <si>
    <t>2023-11-19</t>
  </si>
  <si>
    <t>INV01508</t>
  </si>
  <si>
    <t>2022-04-04</t>
  </si>
  <si>
    <t>INV01509</t>
  </si>
  <si>
    <t>2026-05-28</t>
  </si>
  <si>
    <t>INV01510</t>
  </si>
  <si>
    <t>2026-09-19</t>
  </si>
  <si>
    <t>INV01511</t>
  </si>
  <si>
    <t>INV01512</t>
  </si>
  <si>
    <t>INV01513</t>
  </si>
  <si>
    <t>2025-08-01</t>
  </si>
  <si>
    <t>INV01514</t>
  </si>
  <si>
    <t>2021-12-13</t>
  </si>
  <si>
    <t>INV01515</t>
  </si>
  <si>
    <t>INV01516</t>
  </si>
  <si>
    <t>INV01517</t>
  </si>
  <si>
    <t>INV01518</t>
  </si>
  <si>
    <t>INV01519</t>
  </si>
  <si>
    <t>INV01520</t>
  </si>
  <si>
    <t>2022-12-02</t>
  </si>
  <si>
    <t>INV01521</t>
  </si>
  <si>
    <t>INV01522</t>
  </si>
  <si>
    <t>2025-04-14</t>
  </si>
  <si>
    <t>INV01523</t>
  </si>
  <si>
    <t>2022-03-27</t>
  </si>
  <si>
    <t>INV01524</t>
  </si>
  <si>
    <t>2024-09-05</t>
  </si>
  <si>
    <t>INV01525</t>
  </si>
  <si>
    <t>INV01526</t>
  </si>
  <si>
    <t>2023-03-14</t>
  </si>
  <si>
    <t>INV01527</t>
  </si>
  <si>
    <t>INV01528</t>
  </si>
  <si>
    <t>INV01529</t>
  </si>
  <si>
    <t>INV01530</t>
  </si>
  <si>
    <t>2021-04-08</t>
  </si>
  <si>
    <t>INV01531</t>
  </si>
  <si>
    <t>INV01532</t>
  </si>
  <si>
    <t>2025-03-04</t>
  </si>
  <si>
    <t>INV01533</t>
  </si>
  <si>
    <t>INV01534</t>
  </si>
  <si>
    <t>INV01535</t>
  </si>
  <si>
    <t>INV01536</t>
  </si>
  <si>
    <t>2024-09-06</t>
  </si>
  <si>
    <t>INV01537</t>
  </si>
  <si>
    <t>INV01538</t>
  </si>
  <si>
    <t>INV01539</t>
  </si>
  <si>
    <t>2026-03-22</t>
  </si>
  <si>
    <t>INV01540</t>
  </si>
  <si>
    <t>2023-10-28</t>
  </si>
  <si>
    <t>INV01541</t>
  </si>
  <si>
    <t>2022-10-06</t>
  </si>
  <si>
    <t>INV01542</t>
  </si>
  <si>
    <t>2021-07-28</t>
  </si>
  <si>
    <t>INV01543</t>
  </si>
  <si>
    <t>2024-10-18</t>
  </si>
  <si>
    <t>INV01544</t>
  </si>
  <si>
    <t>INV01545</t>
  </si>
  <si>
    <t>2025-07-02</t>
  </si>
  <si>
    <t>INV01546</t>
  </si>
  <si>
    <t>2026-11-20</t>
  </si>
  <si>
    <t>INV01547</t>
  </si>
  <si>
    <t>2024-08-27</t>
  </si>
  <si>
    <t>INV01548</t>
  </si>
  <si>
    <t>2024-02-08</t>
  </si>
  <si>
    <t>INV01549</t>
  </si>
  <si>
    <t>2024-11-13</t>
  </si>
  <si>
    <t>INV01550</t>
  </si>
  <si>
    <t>INV01551</t>
  </si>
  <si>
    <t>INV01552</t>
  </si>
  <si>
    <t>2026-02-05</t>
  </si>
  <si>
    <t>INV01553</t>
  </si>
  <si>
    <t>2022-09-11</t>
  </si>
  <si>
    <t>INV01554</t>
  </si>
  <si>
    <t>2024-01-17</t>
  </si>
  <si>
    <t>INV01555</t>
  </si>
  <si>
    <t>INV01556</t>
  </si>
  <si>
    <t>INV01557</t>
  </si>
  <si>
    <t>2026-09-18</t>
  </si>
  <si>
    <t>INV01558</t>
  </si>
  <si>
    <t>2024-11-01</t>
  </si>
  <si>
    <t>INV01559</t>
  </si>
  <si>
    <t>INV01560</t>
  </si>
  <si>
    <t>INV01561</t>
  </si>
  <si>
    <t>INV01562</t>
  </si>
  <si>
    <t>2023-10-23</t>
  </si>
  <si>
    <t>INV01563</t>
  </si>
  <si>
    <t>INV01564</t>
  </si>
  <si>
    <t>INV01565</t>
  </si>
  <si>
    <t>2021-09-21</t>
  </si>
  <si>
    <t>INV01566</t>
  </si>
  <si>
    <t>INV01567</t>
  </si>
  <si>
    <t>INV01568</t>
  </si>
  <si>
    <t>2022-10-13</t>
  </si>
  <si>
    <t>INV01569</t>
  </si>
  <si>
    <t>INV01570</t>
  </si>
  <si>
    <t>INV01571</t>
  </si>
  <si>
    <t>INV01572</t>
  </si>
  <si>
    <t>2025-09-27</t>
  </si>
  <si>
    <t>INV01573</t>
  </si>
  <si>
    <t>2023-10-17</t>
  </si>
  <si>
    <t>INV01574</t>
  </si>
  <si>
    <t>2024-05-20</t>
  </si>
  <si>
    <t>INV01575</t>
  </si>
  <si>
    <t>INV01576</t>
  </si>
  <si>
    <t>2025-12-05</t>
  </si>
  <si>
    <t>INV01577</t>
  </si>
  <si>
    <t>INV01578</t>
  </si>
  <si>
    <t>2025-03-20</t>
  </si>
  <si>
    <t>INV01579</t>
  </si>
  <si>
    <t>2025-12-27</t>
  </si>
  <si>
    <t>INV01580</t>
  </si>
  <si>
    <t>INV01581</t>
  </si>
  <si>
    <t>INV01582</t>
  </si>
  <si>
    <t>2024-07-21</t>
  </si>
  <si>
    <t>INV01583</t>
  </si>
  <si>
    <t>INV01584</t>
  </si>
  <si>
    <t>INV01585</t>
  </si>
  <si>
    <t>2025-05-02</t>
  </si>
  <si>
    <t>INV01586</t>
  </si>
  <si>
    <t>INV01587</t>
  </si>
  <si>
    <t>INV01588</t>
  </si>
  <si>
    <t>INV01589</t>
  </si>
  <si>
    <t>INV01590</t>
  </si>
  <si>
    <t>INV01591</t>
  </si>
  <si>
    <t>INV01592</t>
  </si>
  <si>
    <t>2021-06-27</t>
  </si>
  <si>
    <t>INV01593</t>
  </si>
  <si>
    <t>INV01594</t>
  </si>
  <si>
    <t>2024-04-27</t>
  </si>
  <si>
    <t>INV01595</t>
  </si>
  <si>
    <t>INV01596</t>
  </si>
  <si>
    <t>INV01597</t>
  </si>
  <si>
    <t>2024-05-16</t>
  </si>
  <si>
    <t>INV01598</t>
  </si>
  <si>
    <t>2024-01-16</t>
  </si>
  <si>
    <t>INV01599</t>
  </si>
  <si>
    <t>2022-12-01</t>
  </si>
  <si>
    <t>INV01600</t>
  </si>
  <si>
    <t>2025-05-17</t>
  </si>
  <si>
    <t>INV01601</t>
  </si>
  <si>
    <t>INV01602</t>
  </si>
  <si>
    <t>INV01603</t>
  </si>
  <si>
    <t>INV01604</t>
  </si>
  <si>
    <t>INV01605</t>
  </si>
  <si>
    <t>2025-06-06</t>
  </si>
  <si>
    <t>INV01606</t>
  </si>
  <si>
    <t>2024-02-05</t>
  </si>
  <si>
    <t>INV01607</t>
  </si>
  <si>
    <t>2023-02-11</t>
  </si>
  <si>
    <t>INV01608</t>
  </si>
  <si>
    <t>INV01609</t>
  </si>
  <si>
    <t>2021-06-09</t>
  </si>
  <si>
    <t>INV01610</t>
  </si>
  <si>
    <t>2022-12-23</t>
  </si>
  <si>
    <t>INV01611</t>
  </si>
  <si>
    <t>INV01612</t>
  </si>
  <si>
    <t>2025-09-06</t>
  </si>
  <si>
    <t>INV01613</t>
  </si>
  <si>
    <t>INV01614</t>
  </si>
  <si>
    <t>2021-12-25</t>
  </si>
  <si>
    <t>INV01615</t>
  </si>
  <si>
    <t>INV01616</t>
  </si>
  <si>
    <t>2025-05-27</t>
  </si>
  <si>
    <t>INV01617</t>
  </si>
  <si>
    <t>INV01618</t>
  </si>
  <si>
    <t>INV01619</t>
  </si>
  <si>
    <t>2024-07-10</t>
  </si>
  <si>
    <t>INV01620</t>
  </si>
  <si>
    <t>INV01621</t>
  </si>
  <si>
    <t>INV01622</t>
  </si>
  <si>
    <t>INV01623</t>
  </si>
  <si>
    <t>2023-07-04</t>
  </si>
  <si>
    <t>INV01624</t>
  </si>
  <si>
    <t>2025-10-24</t>
  </si>
  <si>
    <t>INV01625</t>
  </si>
  <si>
    <t>INV01626</t>
  </si>
  <si>
    <t>2026-12-23</t>
  </si>
  <si>
    <t>INV01627</t>
  </si>
  <si>
    <t>INV01628</t>
  </si>
  <si>
    <t>INV01629</t>
  </si>
  <si>
    <t>INV01630</t>
  </si>
  <si>
    <t>INV01631</t>
  </si>
  <si>
    <t>INV01632</t>
  </si>
  <si>
    <t>2024-03-13</t>
  </si>
  <si>
    <t>INV01633</t>
  </si>
  <si>
    <t>INV01634</t>
  </si>
  <si>
    <t>INV01635</t>
  </si>
  <si>
    <t>INV01636</t>
  </si>
  <si>
    <t>2021-12-28</t>
  </si>
  <si>
    <t>INV01637</t>
  </si>
  <si>
    <t>INV01638</t>
  </si>
  <si>
    <t>2021-11-15</t>
  </si>
  <si>
    <t>INV01639</t>
  </si>
  <si>
    <t>2022-11-22</t>
  </si>
  <si>
    <t>INV01640</t>
  </si>
  <si>
    <t>2023-07-25</t>
  </si>
  <si>
    <t>INV01641</t>
  </si>
  <si>
    <t>INV01642</t>
  </si>
  <si>
    <t>INV01643</t>
  </si>
  <si>
    <t>INV01644</t>
  </si>
  <si>
    <t>INV01645</t>
  </si>
  <si>
    <t>2026-08-11</t>
  </si>
  <si>
    <t>INV01646</t>
  </si>
  <si>
    <t>2025-10-26</t>
  </si>
  <si>
    <t>INV01647</t>
  </si>
  <si>
    <t>INV01648</t>
  </si>
  <si>
    <t>INV01649</t>
  </si>
  <si>
    <t>2023-12-27</t>
  </si>
  <si>
    <t>INV01650</t>
  </si>
  <si>
    <t>2021-04-28</t>
  </si>
  <si>
    <t>INV01651</t>
  </si>
  <si>
    <t>2026-03-14</t>
  </si>
  <si>
    <t>INV01652</t>
  </si>
  <si>
    <t>INV01653</t>
  </si>
  <si>
    <t>2024-06-12</t>
  </si>
  <si>
    <t>INV01654</t>
  </si>
  <si>
    <t>INV01655</t>
  </si>
  <si>
    <t>INV01656</t>
  </si>
  <si>
    <t>INV01657</t>
  </si>
  <si>
    <t>2025-06-12</t>
  </si>
  <si>
    <t>INV01658</t>
  </si>
  <si>
    <t>INV01659</t>
  </si>
  <si>
    <t>INV01660</t>
  </si>
  <si>
    <t>2021-11-17</t>
  </si>
  <si>
    <t>INV01661</t>
  </si>
  <si>
    <t>INV01662</t>
  </si>
  <si>
    <t>INV01663</t>
  </si>
  <si>
    <t>2023-08-28</t>
  </si>
  <si>
    <t>INV01664</t>
  </si>
  <si>
    <t>INV01665</t>
  </si>
  <si>
    <t>INV01666</t>
  </si>
  <si>
    <t>2022-06-21</t>
  </si>
  <si>
    <t>INV01667</t>
  </si>
  <si>
    <t>2022-11-05</t>
  </si>
  <si>
    <t>INV01668</t>
  </si>
  <si>
    <t>2026-11-04</t>
  </si>
  <si>
    <t>INV01669</t>
  </si>
  <si>
    <t>INV01670</t>
  </si>
  <si>
    <t>2023-04-27</t>
  </si>
  <si>
    <t>INV01671</t>
  </si>
  <si>
    <t>INV01672</t>
  </si>
  <si>
    <t>INV01673</t>
  </si>
  <si>
    <t>2021-11-08</t>
  </si>
  <si>
    <t>INV01674</t>
  </si>
  <si>
    <t>INV01675</t>
  </si>
  <si>
    <t>2023-08-10</t>
  </si>
  <si>
    <t>INV01676</t>
  </si>
  <si>
    <t>INV01677</t>
  </si>
  <si>
    <t>INV01678</t>
  </si>
  <si>
    <t>2022-10-02</t>
  </si>
  <si>
    <t>INV01679</t>
  </si>
  <si>
    <t>2022-01-05</t>
  </si>
  <si>
    <t>INV01680</t>
  </si>
  <si>
    <t>INV01681</t>
  </si>
  <si>
    <t>INV01682</t>
  </si>
  <si>
    <t>2023-04-01</t>
  </si>
  <si>
    <t>INV01683</t>
  </si>
  <si>
    <t>2023-11-17</t>
  </si>
  <si>
    <t>INV01684</t>
  </si>
  <si>
    <t>INV01685</t>
  </si>
  <si>
    <t>2022-12-20</t>
  </si>
  <si>
    <t>INV01686</t>
  </si>
  <si>
    <t>INV01687</t>
  </si>
  <si>
    <t>2021-04-04</t>
  </si>
  <si>
    <t>INV01688</t>
  </si>
  <si>
    <t>INV01689</t>
  </si>
  <si>
    <t>2022-04-14</t>
  </si>
  <si>
    <t>INV01690</t>
  </si>
  <si>
    <t>INV01691</t>
  </si>
  <si>
    <t>INV01692</t>
  </si>
  <si>
    <t>2023-07-09</t>
  </si>
  <si>
    <t>INV01693</t>
  </si>
  <si>
    <t>INV01694</t>
  </si>
  <si>
    <t>INV01695</t>
  </si>
  <si>
    <t>INV01696</t>
  </si>
  <si>
    <t>INV01697</t>
  </si>
  <si>
    <t>INV01698</t>
  </si>
  <si>
    <t>2025-07-08</t>
  </si>
  <si>
    <t>INV01699</t>
  </si>
  <si>
    <t>2025-10-15</t>
  </si>
  <si>
    <t>INV01700</t>
  </si>
  <si>
    <t>INV01701</t>
  </si>
  <si>
    <t>2021-12-16</t>
  </si>
  <si>
    <t>INV01702</t>
  </si>
  <si>
    <t>INV01703</t>
  </si>
  <si>
    <t>INV01704</t>
  </si>
  <si>
    <t>2023-05-11</t>
  </si>
  <si>
    <t>INV01705</t>
  </si>
  <si>
    <t>INV01706</t>
  </si>
  <si>
    <t>INV01707</t>
  </si>
  <si>
    <t>INV01708</t>
  </si>
  <si>
    <t>INV01709</t>
  </si>
  <si>
    <t>INV01710</t>
  </si>
  <si>
    <t>INV01711</t>
  </si>
  <si>
    <t>INV01712</t>
  </si>
  <si>
    <t>INV01713</t>
  </si>
  <si>
    <t>INV01714</t>
  </si>
  <si>
    <t>INV01715</t>
  </si>
  <si>
    <t>2022-07-04</t>
  </si>
  <si>
    <t>INV01716</t>
  </si>
  <si>
    <t>INV01717</t>
  </si>
  <si>
    <t>2021-12-02</t>
  </si>
  <si>
    <t>INV01718</t>
  </si>
  <si>
    <t>2024-02-16</t>
  </si>
  <si>
    <t>INV01719</t>
  </si>
  <si>
    <t>INV01720</t>
  </si>
  <si>
    <t>INV01721</t>
  </si>
  <si>
    <t>INV01722</t>
  </si>
  <si>
    <t>INV01723</t>
  </si>
  <si>
    <t>INV01724</t>
  </si>
  <si>
    <t>2021-03-11</t>
  </si>
  <si>
    <t>INV01725</t>
  </si>
  <si>
    <t>INV01726</t>
  </si>
  <si>
    <t>INV01727</t>
  </si>
  <si>
    <t>INV01728</t>
  </si>
  <si>
    <t>INV01729</t>
  </si>
  <si>
    <t>2022-12-14</t>
  </si>
  <si>
    <t>INV01730</t>
  </si>
  <si>
    <t>INV01731</t>
  </si>
  <si>
    <t>2022-06-06</t>
  </si>
  <si>
    <t>INV01732</t>
  </si>
  <si>
    <t>2023-02-21</t>
  </si>
  <si>
    <t>INV01733</t>
  </si>
  <si>
    <t>2024-03-26</t>
  </si>
  <si>
    <t>INV01734</t>
  </si>
  <si>
    <t>INV01735</t>
  </si>
  <si>
    <t>2025-10-06</t>
  </si>
  <si>
    <t>INV01736</t>
  </si>
  <si>
    <t>INV01737</t>
  </si>
  <si>
    <t>2021-06-04</t>
  </si>
  <si>
    <t>INV01738</t>
  </si>
  <si>
    <t>2021-03-14</t>
  </si>
  <si>
    <t>INV01739</t>
  </si>
  <si>
    <t>INV01740</t>
  </si>
  <si>
    <t>INV01741</t>
  </si>
  <si>
    <t>2021-02-17</t>
  </si>
  <si>
    <t>INV01742</t>
  </si>
  <si>
    <t>2023-07-16</t>
  </si>
  <si>
    <t>INV01743</t>
  </si>
  <si>
    <t>INV01744</t>
  </si>
  <si>
    <t>2022-03-16</t>
  </si>
  <si>
    <t>INV01745</t>
  </si>
  <si>
    <t>INV01746</t>
  </si>
  <si>
    <t>INV01747</t>
  </si>
  <si>
    <t>2026-09-17</t>
  </si>
  <si>
    <t>INV01748</t>
  </si>
  <si>
    <t>INV01749</t>
  </si>
  <si>
    <t>2021-03-12</t>
  </si>
  <si>
    <t>INV01750</t>
  </si>
  <si>
    <t>INV01751</t>
  </si>
  <si>
    <t>INV01752</t>
  </si>
  <si>
    <t>2021-12-08</t>
  </si>
  <si>
    <t>INV01753</t>
  </si>
  <si>
    <t>INV01754</t>
  </si>
  <si>
    <t>2022-05-07</t>
  </si>
  <si>
    <t>INV01755</t>
  </si>
  <si>
    <t>INV01756</t>
  </si>
  <si>
    <t>INV01757</t>
  </si>
  <si>
    <t>2025-03-16</t>
  </si>
  <si>
    <t>INV01758</t>
  </si>
  <si>
    <t>INV01759</t>
  </si>
  <si>
    <t>INV01760</t>
  </si>
  <si>
    <t>INV01761</t>
  </si>
  <si>
    <t>INV01762</t>
  </si>
  <si>
    <t>INV01763</t>
  </si>
  <si>
    <t>INV01764</t>
  </si>
  <si>
    <t>INV01765</t>
  </si>
  <si>
    <t>2024-01-22</t>
  </si>
  <si>
    <t>INV01766</t>
  </si>
  <si>
    <t>INV01767</t>
  </si>
  <si>
    <t>2025-08-07</t>
  </si>
  <si>
    <t>INV01768</t>
  </si>
  <si>
    <t>INV01769</t>
  </si>
  <si>
    <t>2023-12-26</t>
  </si>
  <si>
    <t>INV01770</t>
  </si>
  <si>
    <t>2022-02-10</t>
  </si>
  <si>
    <t>INV01771</t>
  </si>
  <si>
    <t>2026-04-04</t>
  </si>
  <si>
    <t>INV01772</t>
  </si>
  <si>
    <t>2023-06-28</t>
  </si>
  <si>
    <t>INV01773</t>
  </si>
  <si>
    <t>2026-08-14</t>
  </si>
  <si>
    <t>INV01774</t>
  </si>
  <si>
    <t>2023-01-22</t>
  </si>
  <si>
    <t>INV01775</t>
  </si>
  <si>
    <t>INV01776</t>
  </si>
  <si>
    <t>INV01777</t>
  </si>
  <si>
    <t>2025-10-14</t>
  </si>
  <si>
    <t>INV01778</t>
  </si>
  <si>
    <t>2021-12-14</t>
  </si>
  <si>
    <t>INV01779</t>
  </si>
  <si>
    <t>INV01780</t>
  </si>
  <si>
    <t>2021-04-06</t>
  </si>
  <si>
    <t>INV01781</t>
  </si>
  <si>
    <t>INV01782</t>
  </si>
  <si>
    <t>2022-03-21</t>
  </si>
  <si>
    <t>INV01783</t>
  </si>
  <si>
    <t>INV01784</t>
  </si>
  <si>
    <t>INV01785</t>
  </si>
  <si>
    <t>INV01786</t>
  </si>
  <si>
    <t>INV01787</t>
  </si>
  <si>
    <t>INV01788</t>
  </si>
  <si>
    <t>2025-11-28</t>
  </si>
  <si>
    <t>INV01789</t>
  </si>
  <si>
    <t>2025-11-21</t>
  </si>
  <si>
    <t>INV01790</t>
  </si>
  <si>
    <t>2021-03-13</t>
  </si>
  <si>
    <t>INV01791</t>
  </si>
  <si>
    <t>INV01792</t>
  </si>
  <si>
    <t>2024-03-03</t>
  </si>
  <si>
    <t>INV01793</t>
  </si>
  <si>
    <t>2025-05-07</t>
  </si>
  <si>
    <t>INV01794</t>
  </si>
  <si>
    <t>2022-07-21</t>
  </si>
  <si>
    <t>INV01795</t>
  </si>
  <si>
    <t>2022-05-20</t>
  </si>
  <si>
    <t>INV01796</t>
  </si>
  <si>
    <t>2023-12-05</t>
  </si>
  <si>
    <t>INV01797</t>
  </si>
  <si>
    <t>2021-03-02</t>
  </si>
  <si>
    <t>INV01798</t>
  </si>
  <si>
    <t>INV01799</t>
  </si>
  <si>
    <t>INV01800</t>
  </si>
  <si>
    <t>2023-12-24</t>
  </si>
  <si>
    <t>INV01801</t>
  </si>
  <si>
    <t>2021-02-25</t>
  </si>
  <si>
    <t>INV01802</t>
  </si>
  <si>
    <t>2025-05-16</t>
  </si>
  <si>
    <t>INV01803</t>
  </si>
  <si>
    <t>INV01804</t>
  </si>
  <si>
    <t>2025-01-26</t>
  </si>
  <si>
    <t>INV01805</t>
  </si>
  <si>
    <t>INV01806</t>
  </si>
  <si>
    <t>INV01807</t>
  </si>
  <si>
    <t>INV01808</t>
  </si>
  <si>
    <t>2022-06-15</t>
  </si>
  <si>
    <t>INV01809</t>
  </si>
  <si>
    <t>INV01810</t>
  </si>
  <si>
    <t>INV01811</t>
  </si>
  <si>
    <t>2026-07-22</t>
  </si>
  <si>
    <t>INV01812</t>
  </si>
  <si>
    <t>INV01813</t>
  </si>
  <si>
    <t>INV01814</t>
  </si>
  <si>
    <t>INV01815</t>
  </si>
  <si>
    <t>2021-09-09</t>
  </si>
  <si>
    <t>INV01816</t>
  </si>
  <si>
    <t>INV01817</t>
  </si>
  <si>
    <t>INV01818</t>
  </si>
  <si>
    <t>INV01819</t>
  </si>
  <si>
    <t>INV01820</t>
  </si>
  <si>
    <t>2021-05-01</t>
  </si>
  <si>
    <t>INV01821</t>
  </si>
  <si>
    <t>INV01822</t>
  </si>
  <si>
    <t>INV01823</t>
  </si>
  <si>
    <t>INV01824</t>
  </si>
  <si>
    <t>2026-04-12</t>
  </si>
  <si>
    <t>INV01825</t>
  </si>
  <si>
    <t>INV01826</t>
  </si>
  <si>
    <t>2024-01-27</t>
  </si>
  <si>
    <t>INV01827</t>
  </si>
  <si>
    <t>INV01828</t>
  </si>
  <si>
    <t>2021-10-19</t>
  </si>
  <si>
    <t>INV01829</t>
  </si>
  <si>
    <t>INV01830</t>
  </si>
  <si>
    <t>INV01831</t>
  </si>
  <si>
    <t>INV01832</t>
  </si>
  <si>
    <t>2025-04-25</t>
  </si>
  <si>
    <t>INV01833</t>
  </si>
  <si>
    <t>INV01834</t>
  </si>
  <si>
    <t>2023-05-10</t>
  </si>
  <si>
    <t>INV01835</t>
  </si>
  <si>
    <t>2021-02-06</t>
  </si>
  <si>
    <t>INV01836</t>
  </si>
  <si>
    <t>INV01837</t>
  </si>
  <si>
    <t>2026-12-12</t>
  </si>
  <si>
    <t>INV01838</t>
  </si>
  <si>
    <t>INV01839</t>
  </si>
  <si>
    <t>INV01840</t>
  </si>
  <si>
    <t>INV01841</t>
  </si>
  <si>
    <t>2025-10-05</t>
  </si>
  <si>
    <t>INV01842</t>
  </si>
  <si>
    <t>2022-11-26</t>
  </si>
  <si>
    <t>INV01843</t>
  </si>
  <si>
    <t>2021-10-26</t>
  </si>
  <si>
    <t>INV01844</t>
  </si>
  <si>
    <t>INV01845</t>
  </si>
  <si>
    <t>INV01846</t>
  </si>
  <si>
    <t>2022-09-10</t>
  </si>
  <si>
    <t>INV01847</t>
  </si>
  <si>
    <t>INV01848</t>
  </si>
  <si>
    <t>INV01849</t>
  </si>
  <si>
    <t>2023-05-20</t>
  </si>
  <si>
    <t>INV01850</t>
  </si>
  <si>
    <t>2021-08-28</t>
  </si>
  <si>
    <t>INV01851</t>
  </si>
  <si>
    <t>2021-04-02</t>
  </si>
  <si>
    <t>INV01852</t>
  </si>
  <si>
    <t>2024-11-17</t>
  </si>
  <si>
    <t>INV01853</t>
  </si>
  <si>
    <t>INV01854</t>
  </si>
  <si>
    <t>INV01855</t>
  </si>
  <si>
    <t>INV01856</t>
  </si>
  <si>
    <t>2021-09-15</t>
  </si>
  <si>
    <t>INV01857</t>
  </si>
  <si>
    <t>INV01858</t>
  </si>
  <si>
    <t>INV01859</t>
  </si>
  <si>
    <t>2025-07-07</t>
  </si>
  <si>
    <t>INV01860</t>
  </si>
  <si>
    <t>INV01861</t>
  </si>
  <si>
    <t>2024-06-13</t>
  </si>
  <si>
    <t>INV01862</t>
  </si>
  <si>
    <t>INV01863</t>
  </si>
  <si>
    <t>INV01864</t>
  </si>
  <si>
    <t>INV01865</t>
  </si>
  <si>
    <t>INV01866</t>
  </si>
  <si>
    <t>INV01867</t>
  </si>
  <si>
    <t>INV01868</t>
  </si>
  <si>
    <t>INV01869</t>
  </si>
  <si>
    <t>INV01870</t>
  </si>
  <si>
    <t>2026-11-16</t>
  </si>
  <si>
    <t>INV01871</t>
  </si>
  <si>
    <t>2024-07-23</t>
  </si>
  <si>
    <t>INV01872</t>
  </si>
  <si>
    <t>2021-02-10</t>
  </si>
  <si>
    <t>INV01873</t>
  </si>
  <si>
    <t>2024-03-14</t>
  </si>
  <si>
    <t>INV01874</t>
  </si>
  <si>
    <t>INV01875</t>
  </si>
  <si>
    <t>2023-03-02</t>
  </si>
  <si>
    <t>INV01876</t>
  </si>
  <si>
    <t>2026-02-08</t>
  </si>
  <si>
    <t>INV01877</t>
  </si>
  <si>
    <t>INV01878</t>
  </si>
  <si>
    <t>INV01879</t>
  </si>
  <si>
    <t>INV01880</t>
  </si>
  <si>
    <t>2025-11-25</t>
  </si>
  <si>
    <t>INV01881</t>
  </si>
  <si>
    <t>INV01882</t>
  </si>
  <si>
    <t>INV01883</t>
  </si>
  <si>
    <t>2025-09-09</t>
  </si>
  <si>
    <t>INV01884</t>
  </si>
  <si>
    <t>2022-10-01</t>
  </si>
  <si>
    <t>INV01885</t>
  </si>
  <si>
    <t>2022-12-04</t>
  </si>
  <si>
    <t>INV01886</t>
  </si>
  <si>
    <t>INV01887</t>
  </si>
  <si>
    <t>INV01888</t>
  </si>
  <si>
    <t>INV01889</t>
  </si>
  <si>
    <t>INV01890</t>
  </si>
  <si>
    <t>2024-06-01</t>
  </si>
  <si>
    <t>INV01891</t>
  </si>
  <si>
    <t>2021-03-04</t>
  </si>
  <si>
    <t>INV01892</t>
  </si>
  <si>
    <t>INV01893</t>
  </si>
  <si>
    <t>2026-08-22</t>
  </si>
  <si>
    <t>INV01894</t>
  </si>
  <si>
    <t>INV01895</t>
  </si>
  <si>
    <t>INV01896</t>
  </si>
  <si>
    <t>2024-10-23</t>
  </si>
  <si>
    <t>INV01897</t>
  </si>
  <si>
    <t>2025-02-27</t>
  </si>
  <si>
    <t>INV01898</t>
  </si>
  <si>
    <t>2023-03-17</t>
  </si>
  <si>
    <t>INV01899</t>
  </si>
  <si>
    <t>INV01900</t>
  </si>
  <si>
    <t>2024-02-02</t>
  </si>
  <si>
    <t>INV01901</t>
  </si>
  <si>
    <t>2021-01-21</t>
  </si>
  <si>
    <t>INV01902</t>
  </si>
  <si>
    <t>INV01903</t>
  </si>
  <si>
    <t>2023-10-27</t>
  </si>
  <si>
    <t>INV01904</t>
  </si>
  <si>
    <t>INV01905</t>
  </si>
  <si>
    <t>INV01906</t>
  </si>
  <si>
    <t>INV01907</t>
  </si>
  <si>
    <t>INV01908</t>
  </si>
  <si>
    <t>INV01909</t>
  </si>
  <si>
    <t>INV01910</t>
  </si>
  <si>
    <t>INV01911</t>
  </si>
  <si>
    <t>INV01912</t>
  </si>
  <si>
    <t>INV01913</t>
  </si>
  <si>
    <t>INV01914</t>
  </si>
  <si>
    <t>2021-09-06</t>
  </si>
  <si>
    <t>INV01915</t>
  </si>
  <si>
    <t>INV01916</t>
  </si>
  <si>
    <t>INV01917</t>
  </si>
  <si>
    <t>2021-01-10</t>
  </si>
  <si>
    <t>INV01918</t>
  </si>
  <si>
    <t>INV01919</t>
  </si>
  <si>
    <t>INV01920</t>
  </si>
  <si>
    <t>INV01921</t>
  </si>
  <si>
    <t>INV01922</t>
  </si>
  <si>
    <t>INV01923</t>
  </si>
  <si>
    <t>INV01924</t>
  </si>
  <si>
    <t>2025-11-27</t>
  </si>
  <si>
    <t>INV01925</t>
  </si>
  <si>
    <t>2021-08-08</t>
  </si>
  <si>
    <t>INV01926</t>
  </si>
  <si>
    <t>INV01927</t>
  </si>
  <si>
    <t>2022-10-09</t>
  </si>
  <si>
    <t>INV01928</t>
  </si>
  <si>
    <t>2021-12-11</t>
  </si>
  <si>
    <t>INV01929</t>
  </si>
  <si>
    <t>INV01930</t>
  </si>
  <si>
    <t>INV01931</t>
  </si>
  <si>
    <t>2026-07-11</t>
  </si>
  <si>
    <t>INV01932</t>
  </si>
  <si>
    <t>2024-05-19</t>
  </si>
  <si>
    <t>INV01933</t>
  </si>
  <si>
    <t>2024-01-12</t>
  </si>
  <si>
    <t>INV01934</t>
  </si>
  <si>
    <t>INV01935</t>
  </si>
  <si>
    <t>INV01936</t>
  </si>
  <si>
    <t>2025-06-04</t>
  </si>
  <si>
    <t>INV01937</t>
  </si>
  <si>
    <t>2026-11-26</t>
  </si>
  <si>
    <t>INV01938</t>
  </si>
  <si>
    <t>INV01939</t>
  </si>
  <si>
    <t>INV01940</t>
  </si>
  <si>
    <t>INV01941</t>
  </si>
  <si>
    <t>INV01942</t>
  </si>
  <si>
    <t>2022-02-18</t>
  </si>
  <si>
    <t>INV01943</t>
  </si>
  <si>
    <t>2021-11-02</t>
  </si>
  <si>
    <t>INV01944</t>
  </si>
  <si>
    <t>2024-08-16</t>
  </si>
  <si>
    <t>INV01945</t>
  </si>
  <si>
    <t>2026-02-19</t>
  </si>
  <si>
    <t>INV01946</t>
  </si>
  <si>
    <t>INV01947</t>
  </si>
  <si>
    <t>INV01948</t>
  </si>
  <si>
    <t>2025-04-15</t>
  </si>
  <si>
    <t>INV01949</t>
  </si>
  <si>
    <t>INV01950</t>
  </si>
  <si>
    <t>2024-02-23</t>
  </si>
  <si>
    <t>INV01951</t>
  </si>
  <si>
    <t>2026-01-08</t>
  </si>
  <si>
    <t>INV01952</t>
  </si>
  <si>
    <t>INV01953</t>
  </si>
  <si>
    <t>INV01954</t>
  </si>
  <si>
    <t>2025-07-03</t>
  </si>
  <si>
    <t>INV01955</t>
  </si>
  <si>
    <t>INV01956</t>
  </si>
  <si>
    <t>INV01957</t>
  </si>
  <si>
    <t>INV01958</t>
  </si>
  <si>
    <t>INV01959</t>
  </si>
  <si>
    <t>INV01960</t>
  </si>
  <si>
    <t>INV01961</t>
  </si>
  <si>
    <t>INV01962</t>
  </si>
  <si>
    <t>2024-04-28</t>
  </si>
  <si>
    <t>INV01963</t>
  </si>
  <si>
    <t>INV01964</t>
  </si>
  <si>
    <t>INV01965</t>
  </si>
  <si>
    <t>INV01966</t>
  </si>
  <si>
    <t>INV01967</t>
  </si>
  <si>
    <t>INV01968</t>
  </si>
  <si>
    <t>INV01969</t>
  </si>
  <si>
    <t>INV01970</t>
  </si>
  <si>
    <t>INV01971</t>
  </si>
  <si>
    <t>INV01972</t>
  </si>
  <si>
    <t>INV01973</t>
  </si>
  <si>
    <t>2024-08-11</t>
  </si>
  <si>
    <t>INV01974</t>
  </si>
  <si>
    <t>INV01975</t>
  </si>
  <si>
    <t>INV01976</t>
  </si>
  <si>
    <t>INV01977</t>
  </si>
  <si>
    <t>INV01978</t>
  </si>
  <si>
    <t>2022-08-01</t>
  </si>
  <si>
    <t>INV01979</t>
  </si>
  <si>
    <t>INV01980</t>
  </si>
  <si>
    <t>INV01981</t>
  </si>
  <si>
    <t>INV01982</t>
  </si>
  <si>
    <t>INV01983</t>
  </si>
  <si>
    <t>INV01984</t>
  </si>
  <si>
    <t>INV01985</t>
  </si>
  <si>
    <t>INV01986</t>
  </si>
  <si>
    <t>INV01987</t>
  </si>
  <si>
    <t>INV01988</t>
  </si>
  <si>
    <t>INV01989</t>
  </si>
  <si>
    <t>INV01990</t>
  </si>
  <si>
    <t>2024-12-28</t>
  </si>
  <si>
    <t>INV01991</t>
  </si>
  <si>
    <t>INV01992</t>
  </si>
  <si>
    <t>INV01993</t>
  </si>
  <si>
    <t>INV01994</t>
  </si>
  <si>
    <t>INV01995</t>
  </si>
  <si>
    <t>2026-05-23</t>
  </si>
  <si>
    <t>INV01996</t>
  </si>
  <si>
    <t>INV01997</t>
  </si>
  <si>
    <t>INV01998</t>
  </si>
  <si>
    <t>INV01999</t>
  </si>
  <si>
    <t>INV02000</t>
  </si>
  <si>
    <t>2025-04-17</t>
  </si>
  <si>
    <t>Saving Objective</t>
  </si>
  <si>
    <t>Age Group</t>
  </si>
  <si>
    <t>Risk 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</si>
</sst>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22"/>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4">
    <xf numFmtId="0" fontId="0" fillId="0" borderId="0" xfId="0"/>
    <xf numFmtId="0" fontId="0" fillId="0" borderId="0" xfId="0" applyAlignment="1">
      <alignment horizontal="center"/>
    </xf>
    <xf numFmtId="0" fontId="0" fillId="2" borderId="1" xfId="0" applyFill="1" applyBorder="1" applyAlignment="1">
      <alignment horizontal="center"/>
    </xf>
    <xf numFmtId="0" fontId="0" fillId="0" borderId="1" xfId="0" applyBorder="1" applyAlignment="1">
      <alignment horizontal="center"/>
    </xf>
    <xf numFmtId="0" fontId="0" fillId="0" borderId="0" xfId="0" pivotButton="1" applyAlignment="1">
      <alignment horizontal="center"/>
    </xf>
    <xf numFmtId="0" fontId="0" fillId="0" borderId="0" xfId="0" pivotButton="1"/>
    <xf numFmtId="0" fontId="0" fillId="0" borderId="0" xfId="0" applyAlignment="1">
      <alignment horizontal="left"/>
    </xf>
    <xf numFmtId="0" fontId="0" fillId="0" borderId="2" xfId="0" applyBorder="1" applyAlignment="1">
      <alignment horizontal="left"/>
    </xf>
    <xf numFmtId="0" fontId="0" fillId="0" borderId="3" xfId="0" applyBorder="1"/>
    <xf numFmtId="0" fontId="0" fillId="0" borderId="3" xfId="0" applyBorder="1" applyAlignment="1">
      <alignment horizontal="left"/>
    </xf>
    <xf numFmtId="0" fontId="0" fillId="0" borderId="4" xfId="0" applyBorder="1"/>
    <xf numFmtId="0" fontId="0" fillId="0" borderId="5" xfId="0" applyBorder="1"/>
    <xf numFmtId="0" fontId="0" fillId="0" borderId="6" xfId="0" applyBorder="1"/>
    <xf numFmtId="0" fontId="0" fillId="0" borderId="3" xfId="0" pivotButton="1" applyBorder="1"/>
    <xf numFmtId="0" fontId="0" fillId="0" borderId="1" xfId="0" applyBorder="1"/>
    <xf numFmtId="0" fontId="0" fillId="0" borderId="2" xfId="0" applyBorder="1"/>
    <xf numFmtId="0" fontId="0" fillId="0" borderId="3" xfId="0" applyBorder="1" applyAlignment="1">
      <alignment horizontal="center"/>
    </xf>
    <xf numFmtId="0" fontId="0" fillId="0" borderId="6" xfId="0" applyBorder="1" applyAlignment="1">
      <alignment horizontal="center"/>
    </xf>
    <xf numFmtId="0" fontId="0" fillId="0" borderId="1" xfId="0" pivotButton="1" applyBorder="1"/>
    <xf numFmtId="0" fontId="0" fillId="0" borderId="1" xfId="0" pivotButton="1" applyBorder="1" applyAlignment="1">
      <alignment horizontal="center"/>
    </xf>
    <xf numFmtId="1" fontId="0" fillId="2" borderId="1" xfId="0" applyNumberFormat="1" applyFill="1" applyBorder="1" applyAlignment="1">
      <alignment horizontal="center"/>
    </xf>
    <xf numFmtId="0" fontId="1" fillId="0" borderId="0" xfId="0" applyFont="1" applyAlignment="1">
      <alignment horizontal="center" vertical="center"/>
    </xf>
    <xf numFmtId="0" fontId="0" fillId="0" borderId="0" xfId="0"/>
    <xf numFmtId="0" fontId="0" fillId="0" borderId="0" xfId="0" applyAlignment="1">
      <alignment horizontal="center"/>
    </xf>
  </cellXfs>
  <cellStyles count="1">
    <cellStyle name="Normal" xfId="0" builtinId="0"/>
  </cellStyles>
  <dxfs count="86">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right style="thin">
          <color indexed="64"/>
        </right>
        <top style="thin">
          <color indexed="64"/>
        </top>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bottom style="thin">
          <color indexed="64"/>
        </bottom>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[Enhanced_Investment_Analysis_Dataset_Updated.xlsx]INVESTMENT PREFERENCE BY GENDER!PivotTable1</c:name>
    <c:fmtId val="4"/>
  </c:pivotSource>
  <c:chart>
    <c:title>
      <c:tx>
        <c:rich>
          <a:bodyPr rot="0" spcFirstLastPara="1" vertOverflow="ellipsis" vert="horz" wrap="square" anchor="ctr" anchorCtr="1"/>
          <a:lstStyle/>
          <a:p>
            <a:pPr>
              <a:defRPr lang="en-US" sz="1600" b="1" i="0" strike="noStrike" kern="1200" spc="0" baseline="0">
                <a:solidFill>
                  <a:schemeClr val="bg1"/>
                </a:solidFill>
                <a:latin typeface="+mn-lt"/>
                <a:ea typeface="+mn-ea"/>
                <a:cs typeface="+mn-cs"/>
              </a:defRPr>
            </a:pPr>
            <a:r>
              <a:rPr lang="en-IN" sz="1600" b="1">
                <a:solidFill>
                  <a:schemeClr val="bg1"/>
                </a:solidFill>
              </a:rPr>
              <a:t>INVESTMENT PREFERENCE BY GENDER</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lang="en-US"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lang="en-US"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lang="en-US"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lang="en-US"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lang="en-US" sz="1000" b="1" i="0"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lang="en-US" sz="1000" b="1" i="0"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1.7777777777777757E-2"/>
            </c:manualLayout>
          </c:layout>
          <c:spPr>
            <a:noFill/>
            <a:ln>
              <a:noFill/>
              <a:prstDash val="solid"/>
            </a:ln>
          </c:spPr>
          <c:txPr>
            <a:bodyPr rot="0" spcFirstLastPara="1" vertOverflow="ellipsis" vert="horz" wrap="square" anchor="ctr" anchorCtr="1"/>
            <a:lstStyle/>
            <a:p>
              <a:pPr>
                <a:defRPr lang="en-US" sz="1000" b="1" i="0"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194066749072928E-2"/>
          <c:y val="0.12235555555555558"/>
          <c:w val="0.94561186650185414"/>
          <c:h val="0.59613508311461072"/>
        </c:manualLayout>
      </c:layout>
      <c:barChart>
        <c:barDir val="col"/>
        <c:grouping val="clustered"/>
        <c:varyColors val="0"/>
        <c:ser>
          <c:idx val="0"/>
          <c:order val="0"/>
          <c:tx>
            <c:strRef>
              <c:f>'INVESTMENT PREFERENCE BY GENDER'!$B$3:$B$4</c:f>
              <c:strCache>
                <c:ptCount val="1"/>
                <c:pt idx="0">
                  <c:v>Female</c:v>
                </c:pt>
              </c:strCache>
            </c:strRef>
          </c:tx>
          <c:spPr>
            <a:solidFill>
              <a:schemeClr val="accent1"/>
            </a:solidFill>
            <a:ln>
              <a:noFill/>
              <a:prstDash val="solid"/>
            </a:ln>
          </c:spPr>
          <c:invertIfNegative val="0"/>
          <c:dLbls>
            <c:dLbl>
              <c:idx val="0"/>
              <c:layout>
                <c:manualLayout>
                  <c:x val="0"/>
                  <c:y val="1.777777777777775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848-4300-9426-80D678883360}"/>
                </c:ext>
              </c:extLst>
            </c:dLbl>
            <c:spPr>
              <a:noFill/>
              <a:ln>
                <a:noFill/>
                <a:prstDash val="solid"/>
              </a:ln>
            </c:spPr>
            <c:txPr>
              <a:bodyPr rot="0" spcFirstLastPara="1" vertOverflow="ellipsis" vert="horz" wrap="square" anchor="ctr" anchorCtr="1"/>
              <a:lstStyle/>
              <a:p>
                <a:pPr>
                  <a:defRPr lang="en-US" sz="1000" b="1" i="0"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PREFERENCE BY GENDER'!$A$5:$A$11</c:f>
              <c:strCache>
                <c:ptCount val="6"/>
                <c:pt idx="0">
                  <c:v>Equity</c:v>
                </c:pt>
                <c:pt idx="1">
                  <c:v>Fixed Deposit</c:v>
                </c:pt>
                <c:pt idx="2">
                  <c:v>Gold</c:v>
                </c:pt>
                <c:pt idx="3">
                  <c:v>Government Bonds</c:v>
                </c:pt>
                <c:pt idx="4">
                  <c:v>Mutual Funds</c:v>
                </c:pt>
                <c:pt idx="5">
                  <c:v>PPF</c:v>
                </c:pt>
              </c:strCache>
            </c:strRef>
          </c:cat>
          <c:val>
            <c:numRef>
              <c:f>'INVESTMENT PREFERENCE BY GENDER'!$B$5:$B$11</c:f>
              <c:numCache>
                <c:formatCode>General</c:formatCode>
                <c:ptCount val="6"/>
                <c:pt idx="0">
                  <c:v>184</c:v>
                </c:pt>
                <c:pt idx="1">
                  <c:v>155</c:v>
                </c:pt>
                <c:pt idx="2">
                  <c:v>174</c:v>
                </c:pt>
                <c:pt idx="3">
                  <c:v>172</c:v>
                </c:pt>
                <c:pt idx="4">
                  <c:v>142</c:v>
                </c:pt>
                <c:pt idx="5">
                  <c:v>167</c:v>
                </c:pt>
              </c:numCache>
            </c:numRef>
          </c:val>
          <c:extLst>
            <c:ext xmlns:c16="http://schemas.microsoft.com/office/drawing/2014/chart" uri="{C3380CC4-5D6E-409C-BE32-E72D297353CC}">
              <c16:uniqueId val="{00000000-2848-4300-9426-80D678883360}"/>
            </c:ext>
          </c:extLst>
        </c:ser>
        <c:ser>
          <c:idx val="1"/>
          <c:order val="1"/>
          <c:tx>
            <c:strRef>
              <c:f>'INVESTMENT PREFERENCE BY GENDER'!$C$3:$C$4</c:f>
              <c:strCache>
                <c:ptCount val="1"/>
                <c:pt idx="0">
                  <c:v>Male</c:v>
                </c:pt>
              </c:strCache>
            </c:strRef>
          </c:tx>
          <c:spPr>
            <a:solidFill>
              <a:schemeClr val="accent6"/>
            </a:solidFill>
            <a:ln>
              <a:noFill/>
              <a:prstDash val="solid"/>
            </a:ln>
          </c:spPr>
          <c:invertIfNegative val="0"/>
          <c:dLbls>
            <c:spPr>
              <a:noFill/>
              <a:ln>
                <a:noFill/>
                <a:prstDash val="solid"/>
              </a:ln>
            </c:spPr>
            <c:txPr>
              <a:bodyPr rot="0" spcFirstLastPara="1" vertOverflow="ellipsis" vert="horz" wrap="square" anchor="ctr" anchorCtr="1"/>
              <a:lstStyle/>
              <a:p>
                <a:pPr>
                  <a:defRPr lang="en-US" sz="1000" b="1" i="0"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PREFERENCE BY GENDER'!$A$5:$A$11</c:f>
              <c:strCache>
                <c:ptCount val="6"/>
                <c:pt idx="0">
                  <c:v>Equity</c:v>
                </c:pt>
                <c:pt idx="1">
                  <c:v>Fixed Deposit</c:v>
                </c:pt>
                <c:pt idx="2">
                  <c:v>Gold</c:v>
                </c:pt>
                <c:pt idx="3">
                  <c:v>Government Bonds</c:v>
                </c:pt>
                <c:pt idx="4">
                  <c:v>Mutual Funds</c:v>
                </c:pt>
                <c:pt idx="5">
                  <c:v>PPF</c:v>
                </c:pt>
              </c:strCache>
            </c:strRef>
          </c:cat>
          <c:val>
            <c:numRef>
              <c:f>'INVESTMENT PREFERENCE BY GENDER'!$C$5:$C$11</c:f>
              <c:numCache>
                <c:formatCode>General</c:formatCode>
                <c:ptCount val="6"/>
                <c:pt idx="0">
                  <c:v>160</c:v>
                </c:pt>
                <c:pt idx="1">
                  <c:v>171</c:v>
                </c:pt>
                <c:pt idx="2">
                  <c:v>178</c:v>
                </c:pt>
                <c:pt idx="3">
                  <c:v>166</c:v>
                </c:pt>
                <c:pt idx="4">
                  <c:v>174</c:v>
                </c:pt>
                <c:pt idx="5">
                  <c:v>157</c:v>
                </c:pt>
              </c:numCache>
            </c:numRef>
          </c:val>
          <c:extLst>
            <c:ext xmlns:c16="http://schemas.microsoft.com/office/drawing/2014/chart" uri="{C3380CC4-5D6E-409C-BE32-E72D297353CC}">
              <c16:uniqueId val="{00000001-2848-4300-9426-80D678883360}"/>
            </c:ext>
          </c:extLst>
        </c:ser>
        <c:dLbls>
          <c:dLblPos val="outEnd"/>
          <c:showLegendKey val="0"/>
          <c:showVal val="1"/>
          <c:showCatName val="0"/>
          <c:showSerName val="0"/>
          <c:showPercent val="0"/>
          <c:showBubbleSize val="0"/>
        </c:dLbls>
        <c:gapWidth val="219"/>
        <c:overlap val="-27"/>
        <c:axId val="1115430400"/>
        <c:axId val="1115414080"/>
      </c:barChart>
      <c:catAx>
        <c:axId val="111543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lang="en-US" sz="1000" b="1" i="0" strike="noStrike" kern="1200" baseline="0">
                <a:solidFill>
                  <a:schemeClr val="dk1"/>
                </a:solidFill>
                <a:latin typeface="+mn-lt"/>
                <a:ea typeface="+mn-ea"/>
                <a:cs typeface="+mn-cs"/>
              </a:defRPr>
            </a:pPr>
            <a:endParaRPr lang="en-US"/>
          </a:p>
        </c:txPr>
        <c:crossAx val="1115414080"/>
        <c:crosses val="autoZero"/>
        <c:auto val="1"/>
        <c:lblAlgn val="ctr"/>
        <c:lblOffset val="100"/>
        <c:noMultiLvlLbl val="0"/>
      </c:catAx>
      <c:valAx>
        <c:axId val="1115414080"/>
        <c:scaling>
          <c:orientation val="minMax"/>
        </c:scaling>
        <c:delete val="1"/>
        <c:axPos val="l"/>
        <c:numFmt formatCode="General" sourceLinked="1"/>
        <c:majorTickMark val="none"/>
        <c:minorTickMark val="none"/>
        <c:tickLblPos val="nextTo"/>
        <c:crossAx val="1115430400"/>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lang="en-US" sz="1000" b="0" i="0" strike="noStrike" kern="1200" baseline="0">
              <a:solidFill>
                <a:schemeClr val="dk1"/>
              </a:solidFill>
              <a:latin typeface="+mn-lt"/>
              <a:ea typeface="+mn-ea"/>
              <a:cs typeface="+mn-cs"/>
            </a:defRPr>
          </a:pPr>
          <a:endParaRPr lang="en-US"/>
        </a:p>
      </c:txPr>
    </c:legend>
    <c:plotVisOnly val="1"/>
    <c:dispBlanksAs val="gap"/>
    <c:showDLblsOverMax val="1"/>
  </c:chart>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[Enhanced_Investment_Analysis_Dataset_Updated.xlsx]GENDER DISTRIBUTION!PivotTable2</c:name>
    <c:fmtId val="15"/>
  </c:pivotSource>
  <c:chart>
    <c:title>
      <c:tx>
        <c:rich>
          <a:bodyPr rot="0" spcFirstLastPara="1" vertOverflow="ellipsis" vert="horz" wrap="square" anchor="ctr" anchorCtr="1"/>
          <a:lstStyle/>
          <a:p>
            <a:pPr>
              <a:defRPr lang="en-US" sz="1600" b="0" i="0" strike="noStrike" kern="1200" baseline="0">
                <a:solidFill>
                  <a:schemeClr val="bg1"/>
                </a:solidFill>
                <a:latin typeface="+mn-lt"/>
                <a:ea typeface="+mn-ea"/>
                <a:cs typeface="+mn-cs"/>
              </a:defRPr>
            </a:pPr>
            <a:r>
              <a:rPr lang="en-US" sz="1600">
                <a:solidFill>
                  <a:schemeClr val="bg1"/>
                </a:solidFill>
              </a:rPr>
              <a:t>GENDER DISTRIBUTION</a:t>
            </a:r>
          </a:p>
        </c:rich>
      </c:tx>
      <c:layout>
        <c:manualLayout>
          <c:xMode val="edge"/>
          <c:yMode val="edge"/>
          <c:x val="0.33605664488017428"/>
          <c:y val="4.2975206611570248E-2"/>
        </c:manualLayout>
      </c:layout>
      <c:overlay val="0"/>
      <c:spPr>
        <a:noFill/>
        <a:ln>
          <a:noFill/>
          <a:prstDash val="solid"/>
        </a:ln>
      </c:spPr>
    </c:title>
    <c:autoTitleDeleted val="0"/>
    <c:pivotFmts>
      <c:pivotFmt>
        <c:idx val="0"/>
        <c:spPr>
          <a:solidFill>
            <a:schemeClr val="accent1"/>
          </a:solidFill>
          <a:ln>
            <a:noFill/>
            <a:prstDash val="solid"/>
          </a:ln>
        </c:spPr>
        <c:marker>
          <c:symbol val="circle"/>
          <c:size val="6"/>
          <c:spPr>
            <a:ln>
              <a:prstDash val="solid"/>
            </a:ln>
          </c:spPr>
        </c:marker>
        <c:dLbl>
          <c:idx val="0"/>
          <c:spPr>
            <a:noFill/>
            <a:ln>
              <a:noFill/>
              <a:prstDash val="solid"/>
            </a:ln>
          </c:spPr>
          <c:txPr>
            <a:bodyPr rot="0" spcFirstLastPara="1" vertOverflow="ellipsis" vert="horz" wrap="square" lIns="38100" tIns="19050" rIns="38100" bIns="19050" anchor="ctr" anchorCtr="1">
              <a:spAutoFit/>
            </a:bodyPr>
            <a:lstStyle/>
            <a:p>
              <a:pPr>
                <a:defRPr lang="en-US" sz="1400" b="1" i="0"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lang="en-US" sz="1400" b="1" i="0"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lang="en-US" sz="1400" b="1" i="0"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lang="en-US" sz="1400" b="1" i="0"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lang="en-US" sz="1400" b="1" i="0"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lang="en-US" sz="1400" b="1" i="0"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prstDash val="solid"/>
          </a:ln>
        </c:spPr>
        <c:marker>
          <c:symbol val="none"/>
        </c:marker>
        <c:dLbl>
          <c:idx val="0"/>
          <c:spPr>
            <a:noFill/>
            <a:ln>
              <a:noFill/>
              <a:prstDash val="solid"/>
            </a:ln>
          </c:spPr>
          <c:txPr>
            <a:bodyPr rot="0" spcFirstLastPara="1" vertOverflow="ellipsis" vert="horz" wrap="square" anchor="ctr" anchorCtr="1"/>
            <a:lstStyle/>
            <a:p>
              <a:pPr>
                <a:defRPr lang="en-US" sz="1000" b="1" i="0" strike="noStrike" kern="1200" baseline="0">
                  <a:solidFill>
                    <a:schemeClr val="dk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prstDash val="solid"/>
          </a:ln>
        </c:spPr>
        <c:dLbl>
          <c:idx val="0"/>
          <c:spPr>
            <a:noFill/>
            <a:ln>
              <a:noFill/>
              <a:prstDash val="solid"/>
            </a:ln>
          </c:spPr>
          <c:txPr>
            <a:bodyPr rot="0" spcFirstLastPara="1" vertOverflow="ellipsis" vert="horz" wrap="square" anchor="ctr" anchorCtr="1"/>
            <a:lstStyle/>
            <a:p>
              <a:pPr>
                <a:defRPr lang="en-US" sz="1000" b="1" i="0"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prstDash val="solid"/>
          </a:ln>
        </c:spPr>
        <c:dLbl>
          <c:idx val="0"/>
          <c:spPr>
            <a:noFill/>
            <a:ln>
              <a:noFill/>
              <a:prstDash val="solid"/>
            </a:ln>
          </c:spPr>
          <c:txPr>
            <a:bodyPr rot="0" spcFirstLastPara="1" vertOverflow="ellipsis" vert="horz" wrap="square" anchor="ctr" anchorCtr="1"/>
            <a:lstStyle/>
            <a:p>
              <a:pPr>
                <a:defRPr lang="en-US" sz="1000" b="1" i="0"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256394421285581"/>
          <c:y val="0.17398454225479881"/>
          <c:w val="0.28990136036916953"/>
          <c:h val="0.61320149497441856"/>
        </c:manualLayout>
      </c:layout>
      <c:pieChart>
        <c:varyColors val="1"/>
        <c:ser>
          <c:idx val="0"/>
          <c:order val="0"/>
          <c:tx>
            <c:strRef>
              <c:f>'GENDER DISTRIBUTION'!$B$3</c:f>
              <c:strCache>
                <c:ptCount val="1"/>
                <c:pt idx="0">
                  <c:v>Total</c:v>
                </c:pt>
              </c:strCache>
            </c:strRef>
          </c:tx>
          <c:spPr>
            <a:solidFill>
              <a:schemeClr val="accent6"/>
            </a:solidFill>
            <a:ln>
              <a:prstDash val="solid"/>
            </a:ln>
          </c:spPr>
          <c:dPt>
            <c:idx val="0"/>
            <c:bubble3D val="0"/>
            <c:spPr>
              <a:solidFill>
                <a:schemeClr val="accent6"/>
              </a:solidFill>
              <a:ln>
                <a:noFill/>
                <a:prstDash val="solid"/>
              </a:ln>
            </c:spPr>
            <c:extLst>
              <c:ext xmlns:c16="http://schemas.microsoft.com/office/drawing/2014/chart" uri="{C3380CC4-5D6E-409C-BE32-E72D297353CC}">
                <c16:uniqueId val="{00000001-4068-467A-83C4-0A6FACD50B99}"/>
              </c:ext>
            </c:extLst>
          </c:dPt>
          <c:dPt>
            <c:idx val="1"/>
            <c:bubble3D val="0"/>
            <c:spPr>
              <a:solidFill>
                <a:srgbClr val="00B0F0"/>
              </a:solidFill>
              <a:ln>
                <a:noFill/>
                <a:prstDash val="solid"/>
              </a:ln>
            </c:spPr>
            <c:extLst>
              <c:ext xmlns:c16="http://schemas.microsoft.com/office/drawing/2014/chart" uri="{C3380CC4-5D6E-409C-BE32-E72D297353CC}">
                <c16:uniqueId val="{00000003-4068-467A-83C4-0A6FACD50B99}"/>
              </c:ext>
            </c:extLst>
          </c:dPt>
          <c:dLbls>
            <c:dLbl>
              <c:idx val="0"/>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068-467A-83C4-0A6FACD50B99}"/>
                </c:ext>
              </c:extLst>
            </c:dLbl>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068-467A-83C4-0A6FACD50B99}"/>
                </c:ext>
              </c:extLst>
            </c:dLbl>
            <c:spPr>
              <a:noFill/>
              <a:ln>
                <a:noFill/>
                <a:prstDash val="solid"/>
              </a:ln>
            </c:spPr>
            <c:txPr>
              <a:bodyPr rot="0" spcFirstLastPara="1" vertOverflow="ellipsis" vert="horz" wrap="square" anchor="ctr" anchorCtr="1"/>
              <a:lstStyle/>
              <a:p>
                <a:pPr>
                  <a:defRPr lang="en-US" sz="1000" b="1" i="0" strike="noStrike" kern="1200" baseline="0">
                    <a:solidFill>
                      <a:schemeClr val="dk1"/>
                    </a:solidFill>
                    <a:latin typeface="+mn-lt"/>
                    <a:ea typeface="+mn-ea"/>
                    <a:cs typeface="+mn-cs"/>
                  </a:defRPr>
                </a:pPr>
                <a:endParaRPr lang="en-US"/>
              </a:p>
            </c:txPr>
            <c:dLblPos val="inEnd"/>
            <c:showLegendKey val="0"/>
            <c:showVal val="1"/>
            <c:showCatName val="0"/>
            <c:showSerName val="0"/>
            <c:showPercent val="1"/>
            <c:showBubbleSize val="0"/>
            <c:showLeaderLines val="1"/>
            <c:extLst>
              <c:ext xmlns:c15="http://schemas.microsoft.com/office/drawing/2012/chart" uri="{CE6537A1-D6FC-4f65-9D91-7224C49458BB}"/>
            </c:extLst>
          </c:dLbls>
          <c:cat>
            <c:strRef>
              <c:f>'GENDER DISTRIBUTION'!$A$4:$A$6</c:f>
              <c:strCache>
                <c:ptCount val="2"/>
                <c:pt idx="0">
                  <c:v>Female</c:v>
                </c:pt>
                <c:pt idx="1">
                  <c:v>Male</c:v>
                </c:pt>
              </c:strCache>
            </c:strRef>
          </c:cat>
          <c:val>
            <c:numRef>
              <c:f>'GENDER DISTRIBUTION'!$B$4:$B$6</c:f>
              <c:numCache>
                <c:formatCode>General</c:formatCode>
                <c:ptCount val="2"/>
                <c:pt idx="0">
                  <c:v>994</c:v>
                </c:pt>
                <c:pt idx="1">
                  <c:v>1006</c:v>
                </c:pt>
              </c:numCache>
            </c:numRef>
          </c:val>
          <c:extLst>
            <c:ext xmlns:c16="http://schemas.microsoft.com/office/drawing/2014/chart" uri="{C3380CC4-5D6E-409C-BE32-E72D297353CC}">
              <c16:uniqueId val="{00000004-4068-467A-83C4-0A6FACD50B99}"/>
            </c:ext>
          </c:extLst>
        </c:ser>
        <c:dLbls>
          <c:dLblPos val="inEnd"/>
          <c:showLegendKey val="0"/>
          <c:showVal val="0"/>
          <c:showCatName val="0"/>
          <c:showSerName val="0"/>
          <c:showPercent val="1"/>
          <c:showBubbleSize val="0"/>
          <c:showLeaderLines val="1"/>
        </c:dLbls>
        <c:firstSliceAng val="0"/>
      </c:pieChart>
    </c:plotArea>
    <c:legend>
      <c:legendPos val="b"/>
      <c:layout>
        <c:manualLayout>
          <c:xMode val="edge"/>
          <c:yMode val="edge"/>
          <c:x val="0.39762544387833881"/>
          <c:y val="0.80412494305980342"/>
          <c:w val="0.21128505995574079"/>
          <c:h val="0.1100235857614572"/>
        </c:manualLayout>
      </c:layout>
      <c:overlay val="0"/>
      <c:spPr>
        <a:solidFill>
          <a:schemeClr val="lt1">
            <a:alpha val="78000"/>
          </a:schemeClr>
        </a:solidFill>
        <a:ln>
          <a:noFill/>
          <a:prstDash val="solid"/>
        </a:ln>
      </c:spPr>
      <c:txPr>
        <a:bodyPr rot="0" spcFirstLastPara="1" vertOverflow="ellipsis" vert="horz" wrap="square" anchor="ctr" anchorCtr="1"/>
        <a:lstStyle/>
        <a:p>
          <a:pPr>
            <a:defRPr lang="en-US" sz="1000" b="1" i="0" strike="noStrike" kern="1200" baseline="0">
              <a:solidFill>
                <a:schemeClr val="dk1"/>
              </a:solidFill>
              <a:latin typeface="+mn-lt"/>
              <a:ea typeface="+mn-ea"/>
              <a:cs typeface="+mn-cs"/>
            </a:defRPr>
          </a:pPr>
          <a:endParaRPr lang="en-US"/>
        </a:p>
      </c:txPr>
    </c:legend>
    <c:plotVisOnly val="1"/>
    <c:dispBlanksAs val="gap"/>
    <c:showDLblsOverMax val="1"/>
  </c:chart>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[Enhanced_Investment_Analysis_Dataset_Updated.xlsx]INVESTMENT PREFERENCE!PivotTable1</c:name>
    <c:fmtId val="6"/>
  </c:pivotSource>
  <c:chart>
    <c:title>
      <c:tx>
        <c:rich>
          <a:bodyPr rot="0" spcFirstLastPara="1" vertOverflow="ellipsis" vert="horz" wrap="square" anchor="ctr" anchorCtr="1"/>
          <a:lstStyle/>
          <a:p>
            <a:pPr>
              <a:defRPr lang="en-US" sz="1400" b="0" i="0" strike="noStrike" kern="1200" baseline="0">
                <a:solidFill>
                  <a:schemeClr val="bg1"/>
                </a:solidFill>
                <a:latin typeface="+mn-lt"/>
                <a:ea typeface="+mn-ea"/>
                <a:cs typeface="+mn-cs"/>
              </a:defRPr>
            </a:pPr>
            <a:r>
              <a:rPr lang="en-US" sz="1400">
                <a:solidFill>
                  <a:schemeClr val="bg1"/>
                </a:solidFill>
              </a:rPr>
              <a:t>lNVESTMENT PREFERENCE </a:t>
            </a:r>
          </a:p>
        </c:rich>
      </c:tx>
      <c:overlay val="0"/>
      <c:spPr>
        <a:noFill/>
        <a:ln>
          <a:noFill/>
          <a:prstDash val="solid"/>
        </a:ln>
      </c:spPr>
    </c:title>
    <c:autoTitleDeleted val="0"/>
    <c:pivotFmts>
      <c:pivotFmt>
        <c:idx val="0"/>
        <c:spPr>
          <a:solidFill>
            <a:schemeClr val="accent1"/>
          </a:solidFill>
          <a:ln>
            <a:noFill/>
            <a:prstDash val="solid"/>
          </a:ln>
        </c:spPr>
        <c:marker>
          <c:symbol val="circle"/>
          <c:size val="6"/>
          <c:spPr>
            <a:ln>
              <a:prstDash val="solid"/>
            </a:ln>
          </c:spPr>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lang="en-US" sz="12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lang="en-US" sz="12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prstDash val="solid"/>
          </a:ln>
        </c:spPr>
      </c:pivotFmt>
      <c:pivotFmt>
        <c:idx val="3"/>
        <c:spPr>
          <a:solidFill>
            <a:schemeClr val="accent1"/>
          </a:solidFill>
          <a:ln>
            <a:noFill/>
            <a:prstDash val="solid"/>
          </a:ln>
        </c:spPr>
      </c:pivotFmt>
      <c:pivotFmt>
        <c:idx val="4"/>
        <c:spPr>
          <a:solidFill>
            <a:schemeClr val="accent1"/>
          </a:solidFill>
          <a:ln>
            <a:noFill/>
            <a:prstDash val="solid"/>
          </a:ln>
        </c:spPr>
      </c:pivotFmt>
      <c:pivotFmt>
        <c:idx val="5"/>
        <c:spPr>
          <a:solidFill>
            <a:schemeClr val="accent1"/>
          </a:solidFill>
          <a:ln>
            <a:noFill/>
            <a:prstDash val="solid"/>
          </a:ln>
        </c:spPr>
      </c:pivotFmt>
      <c:pivotFmt>
        <c:idx val="6"/>
        <c:spPr>
          <a:solidFill>
            <a:schemeClr val="accent1"/>
          </a:solidFill>
          <a:ln>
            <a:noFill/>
            <a:prstDash val="solid"/>
          </a:ln>
        </c:spPr>
      </c:pivotFmt>
      <c:pivotFmt>
        <c:idx val="7"/>
        <c:spPr>
          <a:solidFill>
            <a:schemeClr val="accent1"/>
          </a:solidFill>
          <a:ln>
            <a:noFill/>
            <a:prstDash val="solid"/>
          </a:ln>
        </c:spPr>
      </c:pivotFmt>
      <c:pivotFmt>
        <c:idx val="8"/>
        <c:spPr>
          <a:solidFill>
            <a:schemeClr val="accent1"/>
          </a:solidFill>
          <a:ln>
            <a:noFill/>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lang="en-US" sz="12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prstDash val="solid"/>
          </a:ln>
        </c:spPr>
      </c:pivotFmt>
      <c:pivotFmt>
        <c:idx val="10"/>
        <c:spPr>
          <a:solidFill>
            <a:schemeClr val="accent1"/>
          </a:solidFill>
          <a:ln>
            <a:noFill/>
            <a:prstDash val="solid"/>
          </a:ln>
        </c:spPr>
      </c:pivotFmt>
      <c:pivotFmt>
        <c:idx val="11"/>
        <c:spPr>
          <a:solidFill>
            <a:schemeClr val="accent1"/>
          </a:solidFill>
          <a:ln>
            <a:noFill/>
            <a:prstDash val="solid"/>
          </a:ln>
        </c:spPr>
      </c:pivotFmt>
      <c:pivotFmt>
        <c:idx val="12"/>
        <c:spPr>
          <a:solidFill>
            <a:schemeClr val="accent1"/>
          </a:solidFill>
          <a:ln>
            <a:noFill/>
            <a:prstDash val="solid"/>
          </a:ln>
        </c:spPr>
      </c:pivotFmt>
      <c:pivotFmt>
        <c:idx val="13"/>
        <c:spPr>
          <a:solidFill>
            <a:schemeClr val="accent1"/>
          </a:solidFill>
          <a:ln>
            <a:noFill/>
            <a:prstDash val="solid"/>
          </a:ln>
        </c:spPr>
      </c:pivotFmt>
      <c:pivotFmt>
        <c:idx val="14"/>
        <c:spPr>
          <a:solidFill>
            <a:schemeClr val="accent1"/>
          </a:solidFill>
          <a:ln>
            <a:noFill/>
            <a:prstDash val="solid"/>
          </a:ln>
        </c:spPr>
      </c:pivotFmt>
      <c:pivotFmt>
        <c:idx val="15"/>
        <c:spPr>
          <a:solidFill>
            <a:schemeClr val="accent1"/>
          </a:solidFill>
          <a:ln>
            <a:noFill/>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lang="en-US" sz="12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prstDash val="solid"/>
          </a:ln>
        </c:spPr>
      </c:pivotFmt>
      <c:pivotFmt>
        <c:idx val="17"/>
        <c:spPr>
          <a:solidFill>
            <a:schemeClr val="accent1"/>
          </a:solidFill>
          <a:ln>
            <a:noFill/>
            <a:prstDash val="solid"/>
          </a:ln>
        </c:spPr>
      </c:pivotFmt>
      <c:pivotFmt>
        <c:idx val="18"/>
        <c:spPr>
          <a:solidFill>
            <a:schemeClr val="accent1"/>
          </a:solidFill>
          <a:ln>
            <a:noFill/>
            <a:prstDash val="solid"/>
          </a:ln>
        </c:spPr>
      </c:pivotFmt>
      <c:pivotFmt>
        <c:idx val="19"/>
        <c:spPr>
          <a:solidFill>
            <a:schemeClr val="accent1"/>
          </a:solidFill>
          <a:ln>
            <a:noFill/>
            <a:prstDash val="solid"/>
          </a:ln>
        </c:spPr>
      </c:pivotFmt>
      <c:pivotFmt>
        <c:idx val="20"/>
        <c:spPr>
          <a:solidFill>
            <a:schemeClr val="accent1"/>
          </a:solidFill>
          <a:ln>
            <a:noFill/>
            <a:prstDash val="solid"/>
          </a:ln>
        </c:spPr>
      </c:pivotFmt>
      <c:pivotFmt>
        <c:idx val="21"/>
        <c:spPr>
          <a:solidFill>
            <a:schemeClr val="accent1"/>
          </a:solidFill>
          <a:ln>
            <a:noFill/>
            <a:prstDash val="solid"/>
          </a:ln>
        </c:spPr>
      </c:pivotFmt>
      <c:pivotFmt>
        <c:idx val="22"/>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anchor="ctr" anchorCtr="1"/>
            <a:lstStyle/>
            <a:p>
              <a:pPr>
                <a:defRPr lang="en-US" sz="1000" b="0" i="0"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prstDash val="solid"/>
          </a:ln>
        </c:spPr>
      </c:pivotFmt>
      <c:pivotFmt>
        <c:idx val="24"/>
        <c:spPr>
          <a:solidFill>
            <a:schemeClr val="accent2"/>
          </a:solidFill>
          <a:ln>
            <a:noFill/>
            <a:prstDash val="solid"/>
          </a:ln>
        </c:spPr>
      </c:pivotFmt>
      <c:pivotFmt>
        <c:idx val="25"/>
        <c:spPr>
          <a:solidFill>
            <a:schemeClr val="accent3"/>
          </a:solidFill>
          <a:ln>
            <a:noFill/>
            <a:prstDash val="solid"/>
          </a:ln>
        </c:spPr>
      </c:pivotFmt>
      <c:pivotFmt>
        <c:idx val="26"/>
        <c:spPr>
          <a:solidFill>
            <a:schemeClr val="accent4"/>
          </a:solidFill>
          <a:ln>
            <a:noFill/>
            <a:prstDash val="solid"/>
          </a:ln>
        </c:spPr>
      </c:pivotFmt>
      <c:pivotFmt>
        <c:idx val="27"/>
        <c:spPr>
          <a:solidFill>
            <a:schemeClr val="accent5"/>
          </a:solidFill>
          <a:ln>
            <a:noFill/>
            <a:prstDash val="solid"/>
          </a:ln>
        </c:spPr>
      </c:pivotFmt>
      <c:pivotFmt>
        <c:idx val="28"/>
        <c:spPr>
          <a:solidFill>
            <a:schemeClr val="accent6"/>
          </a:solidFill>
          <a:ln>
            <a:noFill/>
            <a:prstDash val="solid"/>
          </a:ln>
        </c:spPr>
      </c:pivotFmt>
    </c:pivotFmts>
    <c:plotArea>
      <c:layout/>
      <c:pieChart>
        <c:varyColors val="1"/>
        <c:ser>
          <c:idx val="0"/>
          <c:order val="0"/>
          <c:tx>
            <c:strRef>
              <c:f>'INVESTMENT PREFERENCE'!$B$3</c:f>
              <c:strCache>
                <c:ptCount val="1"/>
                <c:pt idx="0">
                  <c:v>Total</c:v>
                </c:pt>
              </c:strCache>
            </c:strRef>
          </c:tx>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32AE-400B-BAC9-6E4CD09E0A49}"/>
              </c:ext>
            </c:extLst>
          </c:dPt>
          <c:dPt>
            <c:idx val="1"/>
            <c:bubble3D val="0"/>
            <c:spPr>
              <a:solidFill>
                <a:schemeClr val="accent2"/>
              </a:solidFill>
              <a:ln>
                <a:noFill/>
                <a:prstDash val="solid"/>
              </a:ln>
            </c:spPr>
            <c:extLst>
              <c:ext xmlns:c16="http://schemas.microsoft.com/office/drawing/2014/chart" uri="{C3380CC4-5D6E-409C-BE32-E72D297353CC}">
                <c16:uniqueId val="{00000003-32AE-400B-BAC9-6E4CD09E0A49}"/>
              </c:ext>
            </c:extLst>
          </c:dPt>
          <c:dPt>
            <c:idx val="2"/>
            <c:bubble3D val="0"/>
            <c:spPr>
              <a:solidFill>
                <a:schemeClr val="accent3"/>
              </a:solidFill>
              <a:ln>
                <a:noFill/>
                <a:prstDash val="solid"/>
              </a:ln>
            </c:spPr>
            <c:extLst>
              <c:ext xmlns:c16="http://schemas.microsoft.com/office/drawing/2014/chart" uri="{C3380CC4-5D6E-409C-BE32-E72D297353CC}">
                <c16:uniqueId val="{00000005-32AE-400B-BAC9-6E4CD09E0A49}"/>
              </c:ext>
            </c:extLst>
          </c:dPt>
          <c:dPt>
            <c:idx val="3"/>
            <c:bubble3D val="0"/>
            <c:spPr>
              <a:solidFill>
                <a:schemeClr val="accent4"/>
              </a:solidFill>
              <a:ln>
                <a:noFill/>
                <a:prstDash val="solid"/>
              </a:ln>
            </c:spPr>
            <c:extLst>
              <c:ext xmlns:c16="http://schemas.microsoft.com/office/drawing/2014/chart" uri="{C3380CC4-5D6E-409C-BE32-E72D297353CC}">
                <c16:uniqueId val="{00000007-32AE-400B-BAC9-6E4CD09E0A49}"/>
              </c:ext>
            </c:extLst>
          </c:dPt>
          <c:dPt>
            <c:idx val="4"/>
            <c:bubble3D val="0"/>
            <c:spPr>
              <a:solidFill>
                <a:schemeClr val="accent5"/>
              </a:solidFill>
              <a:ln>
                <a:noFill/>
                <a:prstDash val="solid"/>
              </a:ln>
            </c:spPr>
            <c:extLst>
              <c:ext xmlns:c16="http://schemas.microsoft.com/office/drawing/2014/chart" uri="{C3380CC4-5D6E-409C-BE32-E72D297353CC}">
                <c16:uniqueId val="{00000009-32AE-400B-BAC9-6E4CD09E0A49}"/>
              </c:ext>
            </c:extLst>
          </c:dPt>
          <c:dPt>
            <c:idx val="5"/>
            <c:bubble3D val="0"/>
            <c:spPr>
              <a:solidFill>
                <a:schemeClr val="accent6"/>
              </a:solidFill>
              <a:ln>
                <a:noFill/>
                <a:prstDash val="solid"/>
              </a:ln>
            </c:spPr>
            <c:extLst>
              <c:ext xmlns:c16="http://schemas.microsoft.com/office/drawing/2014/chart" uri="{C3380CC4-5D6E-409C-BE32-E72D297353CC}">
                <c16:uniqueId val="{0000000B-32AE-400B-BAC9-6E4CD09E0A49}"/>
              </c:ext>
            </c:extLst>
          </c:dPt>
          <c:dLbls>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anchor="ctr" anchorCtr="1"/>
              <a:lstStyle/>
              <a:p>
                <a:pPr>
                  <a:defRPr lang="en-US" sz="1000" b="0" i="0"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'INVESTMENT PREFERENCE'!$A$4:$A$10</c:f>
              <c:strCache>
                <c:ptCount val="6"/>
                <c:pt idx="0">
                  <c:v>Equity</c:v>
                </c:pt>
                <c:pt idx="1">
                  <c:v>Fixed Deposit</c:v>
                </c:pt>
                <c:pt idx="2">
                  <c:v>Gold</c:v>
                </c:pt>
                <c:pt idx="3">
                  <c:v>Government Bonds</c:v>
                </c:pt>
                <c:pt idx="4">
                  <c:v>Mutual Funds</c:v>
                </c:pt>
                <c:pt idx="5">
                  <c:v>PPF</c:v>
                </c:pt>
              </c:strCache>
            </c:strRef>
          </c:cat>
          <c:val>
            <c:numRef>
              <c:f>'INVESTMENT PREFERENCE'!$B$4:$B$10</c:f>
              <c:numCache>
                <c:formatCode>General</c:formatCode>
                <c:ptCount val="6"/>
                <c:pt idx="0">
                  <c:v>344</c:v>
                </c:pt>
                <c:pt idx="1">
                  <c:v>326</c:v>
                </c:pt>
                <c:pt idx="2">
                  <c:v>352</c:v>
                </c:pt>
                <c:pt idx="3">
                  <c:v>338</c:v>
                </c:pt>
                <c:pt idx="4">
                  <c:v>316</c:v>
                </c:pt>
                <c:pt idx="5">
                  <c:v>324</c:v>
                </c:pt>
              </c:numCache>
            </c:numRef>
          </c:val>
          <c:extLst>
            <c:ext xmlns:c16="http://schemas.microsoft.com/office/drawing/2014/chart" uri="{C3380CC4-5D6E-409C-BE32-E72D297353CC}">
              <c16:uniqueId val="{0000000C-32AE-400B-BAC9-6E4CD09E0A49}"/>
            </c:ext>
          </c:extLst>
        </c:ser>
        <c:dLbls>
          <c:dLblPos val="ctr"/>
          <c:showLegendKey val="0"/>
          <c:showVal val="0"/>
          <c:showCatName val="0"/>
          <c:showSerName val="0"/>
          <c:showPercent val="1"/>
          <c:showBubbleSize val="0"/>
          <c:showLeaderLines val="1"/>
        </c:dLbls>
        <c:firstSliceAng val="0"/>
      </c:pieChart>
    </c:plotArea>
    <c:legend>
      <c:legendPos val="r"/>
      <c:layout>
        <c:manualLayout>
          <c:xMode val="edge"/>
          <c:yMode val="edge"/>
          <c:x val="0.61445341207349069"/>
          <c:y val="0.28897965879265092"/>
          <c:w val="0.34665769903762023"/>
          <c:h val="0.51967920676582091"/>
        </c:manualLayout>
      </c:layout>
      <c:overlay val="0"/>
      <c:spPr>
        <a:solidFill>
          <a:schemeClr val="lt1">
            <a:alpha val="39000"/>
            <a:lumMod val="95000"/>
          </a:schemeClr>
        </a:solidFill>
        <a:ln>
          <a:noFill/>
          <a:prstDash val="solid"/>
        </a:ln>
      </c:spPr>
      <c:txPr>
        <a:bodyPr rot="0" spcFirstLastPara="1" vertOverflow="ellipsis" vert="horz" wrap="square" anchor="ctr" anchorCtr="1"/>
        <a:lstStyle/>
        <a:p>
          <a:pPr>
            <a:defRPr lang="en-US" sz="1000" b="0" i="0" strike="noStrike" kern="1200" baseline="0">
              <a:solidFill>
                <a:schemeClr val="dk1"/>
              </a:solidFill>
              <a:latin typeface="+mn-lt"/>
              <a:ea typeface="+mn-ea"/>
              <a:cs typeface="+mn-cs"/>
            </a:defRPr>
          </a:pPr>
          <a:endParaRPr lang="en-US"/>
        </a:p>
      </c:txPr>
    </c:legend>
    <c:plotVisOnly val="1"/>
    <c:dispBlanksAs val="gap"/>
    <c:showDLblsOverMax val="1"/>
  </c:chart>
  <c:spPr>
    <a:gradFill rotWithShape="1">
      <a:gsLst>
        <a:gs pos="5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[Enhanced_Investment_Analysis_Dataset_Updated.xlsx]SAVINGS OBJECTIVE!PivotTable2</c:name>
    <c:fmtId val="10"/>
  </c:pivotSource>
  <c:chart>
    <c:title>
      <c:tx>
        <c:rich>
          <a:bodyPr rot="0" spcFirstLastPara="1" vertOverflow="ellipsis" vert="horz" wrap="square" anchor="ctr" anchorCtr="1"/>
          <a:lstStyle/>
          <a:p>
            <a:pPr algn="ctr">
              <a:defRPr lang="en-US" sz="1400" b="1" i="0" strike="noStrike" kern="1200" baseline="0">
                <a:solidFill>
                  <a:schemeClr val="bg1"/>
                </a:solidFill>
                <a:latin typeface="+mn-lt"/>
                <a:ea typeface="+mn-ea"/>
                <a:cs typeface="+mn-cs"/>
              </a:defRPr>
            </a:pPr>
            <a:r>
              <a:rPr lang="en-US" sz="1400" b="1">
                <a:solidFill>
                  <a:schemeClr val="bg1"/>
                </a:solidFill>
              </a:rPr>
              <a:t>SAVINGS OBJECTIVE</a:t>
            </a:r>
          </a:p>
        </c:rich>
      </c:tx>
      <c:layout>
        <c:manualLayout>
          <c:xMode val="edge"/>
          <c:yMode val="edge"/>
          <c:x val="0.33118964045157012"/>
          <c:y val="3.6281179138322003E-2"/>
        </c:manualLayout>
      </c:layout>
      <c:overlay val="0"/>
      <c:spPr>
        <a:noFill/>
        <a:ln>
          <a:noFill/>
          <a:prstDash val="solid"/>
        </a:ln>
      </c:spPr>
    </c:title>
    <c:autoTitleDeleted val="0"/>
    <c:pivotFmts>
      <c:pivotFmt>
        <c:idx val="0"/>
        <c:spPr>
          <a:noFill/>
          <a:ln w="9525" cap="flat" cmpd="sng" algn="ctr">
            <a:solidFill>
              <a:schemeClr val="accent1"/>
            </a:solidFill>
            <a:prstDash val="solid"/>
            <a:miter lim="800000"/>
          </a:ln>
        </c:spPr>
        <c:marker>
          <c:symbol val="circle"/>
          <c:size val="4"/>
          <c:spPr>
            <a:solidFill>
              <a:schemeClr val="accent1">
                <a:lumMod val="60000"/>
                <a:lumOff val="40000"/>
              </a:schemeClr>
            </a:solidFill>
            <a:ln>
              <a:noFill/>
              <a:prstDash val="solid"/>
            </a:ln>
          </c:spPr>
        </c:marker>
        <c:dLbl>
          <c:idx val="0"/>
          <c:delete val="1"/>
          <c:extLst>
            <c:ext xmlns:c15="http://schemas.microsoft.com/office/drawing/2012/chart" uri="{CE6537A1-D6FC-4f65-9D91-7224C49458BB}"/>
          </c:extLst>
        </c:dLbl>
      </c:pivotFmt>
      <c:pivotFmt>
        <c:idx val="1"/>
        <c:spPr>
          <a:solidFill>
            <a:srgbClr val="00B050"/>
          </a:solidFill>
          <a:ln w="9525" cap="flat" cmpd="sng" algn="ctr">
            <a:solidFill>
              <a:schemeClr val="accent1"/>
            </a:solidFill>
            <a:prstDash val="solid"/>
            <a:miter lim="800000"/>
          </a:ln>
        </c:spPr>
      </c:pivotFmt>
      <c:pivotFmt>
        <c:idx val="2"/>
        <c:spPr>
          <a:solidFill>
            <a:srgbClr val="C00000"/>
          </a:solidFill>
          <a:ln w="9525" cap="flat" cmpd="sng" algn="ctr">
            <a:solidFill>
              <a:schemeClr val="accent1"/>
            </a:solidFill>
            <a:prstDash val="solid"/>
            <a:miter lim="800000"/>
          </a:ln>
        </c:spPr>
      </c:pivotFmt>
      <c:pivotFmt>
        <c:idx val="3"/>
        <c:spPr>
          <a:noFill/>
          <a:ln w="9525" cap="flat" cmpd="sng" algn="ctr">
            <a:solidFill>
              <a:schemeClr val="accent1"/>
            </a:solidFill>
            <a:prstDash val="solid"/>
            <a:miter lim="800000"/>
          </a:ln>
        </c:spPr>
        <c:marker>
          <c:symbol val="none"/>
        </c:marker>
        <c:dLbl>
          <c:idx val="0"/>
          <c:delete val="1"/>
          <c:extLst>
            <c:ext xmlns:c15="http://schemas.microsoft.com/office/drawing/2012/chart" uri="{CE6537A1-D6FC-4f65-9D91-7224C49458BB}"/>
          </c:extLst>
        </c:dLbl>
      </c:pivotFmt>
      <c:pivotFmt>
        <c:idx val="4"/>
        <c:spPr>
          <a:solidFill>
            <a:srgbClr val="00B050"/>
          </a:solidFill>
          <a:ln w="9525" cap="flat" cmpd="sng" algn="ctr">
            <a:solidFill>
              <a:schemeClr val="accent1"/>
            </a:solidFill>
            <a:prstDash val="solid"/>
            <a:miter lim="800000"/>
          </a:ln>
        </c:spPr>
      </c:pivotFmt>
      <c:pivotFmt>
        <c:idx val="5"/>
        <c:spPr>
          <a:solidFill>
            <a:srgbClr val="C00000"/>
          </a:solidFill>
          <a:ln w="9525" cap="flat" cmpd="sng" algn="ctr">
            <a:solidFill>
              <a:schemeClr val="accent1"/>
            </a:solidFill>
            <a:prstDash val="solid"/>
            <a:miter lim="800000"/>
          </a:ln>
        </c:spPr>
      </c:pivotFmt>
      <c:pivotFmt>
        <c:idx val="6"/>
        <c:spPr>
          <a:noFill/>
          <a:ln w="9525" cap="flat" cmpd="sng" algn="ctr">
            <a:solidFill>
              <a:schemeClr val="accent1"/>
            </a:solidFill>
            <a:prstDash val="solid"/>
            <a:miter lim="800000"/>
          </a:ln>
        </c:spPr>
        <c:marker>
          <c:symbol val="none"/>
        </c:marker>
        <c:dLbl>
          <c:idx val="0"/>
          <c:delete val="1"/>
          <c:extLst>
            <c:ext xmlns:c15="http://schemas.microsoft.com/office/drawing/2012/chart" uri="{CE6537A1-D6FC-4f65-9D91-7224C49458BB}"/>
          </c:extLst>
        </c:dLbl>
      </c:pivotFmt>
      <c:pivotFmt>
        <c:idx val="7"/>
        <c:spPr>
          <a:solidFill>
            <a:srgbClr val="00B050"/>
          </a:solidFill>
          <a:ln w="9525" cap="flat" cmpd="sng" algn="ctr">
            <a:solidFill>
              <a:schemeClr val="accent1"/>
            </a:solidFill>
            <a:prstDash val="solid"/>
            <a:miter lim="800000"/>
          </a:ln>
        </c:spPr>
      </c:pivotFmt>
      <c:pivotFmt>
        <c:idx val="8"/>
        <c:spPr>
          <a:solidFill>
            <a:srgbClr val="C00000"/>
          </a:solidFill>
          <a:ln w="9525" cap="flat" cmpd="sng" algn="ctr">
            <a:solidFill>
              <a:schemeClr val="accent1"/>
            </a:solidFill>
            <a:prstDash val="solid"/>
            <a:miter lim="800000"/>
          </a:ln>
        </c:spPr>
      </c:pivotFmt>
      <c:pivotFmt>
        <c:idx val="9"/>
        <c:spPr>
          <a:noFill/>
          <a:ln w="9525" cap="flat" cmpd="sng" algn="ctr">
            <a:solidFill>
              <a:schemeClr val="accent1"/>
            </a:solidFill>
            <a:prstDash val="solid"/>
            <a:miter lim="800000"/>
          </a:ln>
        </c:spPr>
        <c:marker>
          <c:symbol val="none"/>
        </c:marker>
        <c:dLbl>
          <c:idx val="0"/>
          <c:delete val="1"/>
          <c:extLst>
            <c:ext xmlns:c15="http://schemas.microsoft.com/office/drawing/2012/chart" uri="{CE6537A1-D6FC-4f65-9D91-7224C49458BB}"/>
          </c:extLst>
        </c:dLbl>
      </c:pivotFmt>
      <c:pivotFmt>
        <c:idx val="10"/>
        <c:spPr>
          <a:solidFill>
            <a:srgbClr val="00B050"/>
          </a:solidFill>
          <a:ln w="9525" cap="flat" cmpd="sng" algn="ctr">
            <a:solidFill>
              <a:schemeClr val="accent1"/>
            </a:solidFill>
            <a:prstDash val="solid"/>
            <a:miter lim="800000"/>
          </a:ln>
        </c:spPr>
      </c:pivotFmt>
      <c:pivotFmt>
        <c:idx val="11"/>
        <c:spPr>
          <a:solidFill>
            <a:srgbClr val="C00000"/>
          </a:solidFill>
          <a:ln w="9525" cap="flat" cmpd="sng" algn="ctr">
            <a:solidFill>
              <a:schemeClr val="accent1"/>
            </a:solidFill>
            <a:prstDash val="solid"/>
            <a:miter lim="800000"/>
          </a:ln>
        </c:spPr>
      </c:pivotFmt>
      <c:pivotFmt>
        <c:idx val="12"/>
        <c:spPr>
          <a:noFill/>
          <a:ln w="9525" cap="flat" cmpd="sng" algn="ctr">
            <a:solidFill>
              <a:schemeClr val="accent1"/>
            </a:solidFill>
            <a:prstDash val="solid"/>
            <a:miter lim="800000"/>
          </a:ln>
        </c:spPr>
        <c:marker>
          <c:symbol val="none"/>
        </c:marker>
        <c:dLbl>
          <c:idx val="0"/>
          <c:delete val="1"/>
          <c:extLst>
            <c:ext xmlns:c15="http://schemas.microsoft.com/office/drawing/2012/chart" uri="{CE6537A1-D6FC-4f65-9D91-7224C49458BB}"/>
          </c:extLst>
        </c:dLbl>
      </c:pivotFmt>
      <c:pivotFmt>
        <c:idx val="13"/>
        <c:spPr>
          <a:solidFill>
            <a:srgbClr val="00B050"/>
          </a:solidFill>
          <a:ln w="9525" cap="flat" cmpd="sng" algn="ctr">
            <a:solidFill>
              <a:schemeClr val="accent1"/>
            </a:solidFill>
            <a:prstDash val="solid"/>
            <a:miter lim="800000"/>
          </a:ln>
        </c:spPr>
      </c:pivotFmt>
      <c:pivotFmt>
        <c:idx val="14"/>
        <c:spPr>
          <a:solidFill>
            <a:srgbClr val="C00000"/>
          </a:solidFill>
          <a:ln w="9525" cap="flat" cmpd="sng" algn="ctr">
            <a:solidFill>
              <a:schemeClr val="accent1"/>
            </a:solidFill>
            <a:prstDash val="solid"/>
            <a:miter lim="800000"/>
          </a:ln>
        </c:spPr>
      </c:pivotFmt>
    </c:pivotFmts>
    <c:plotArea>
      <c:layout/>
      <c:barChart>
        <c:barDir val="bar"/>
        <c:grouping val="clustered"/>
        <c:varyColors val="0"/>
        <c:ser>
          <c:idx val="0"/>
          <c:order val="0"/>
          <c:tx>
            <c:strRef>
              <c:f>'SAVINGS OBJECTIVE'!$B$3</c:f>
              <c:strCache>
                <c:ptCount val="1"/>
                <c:pt idx="0">
                  <c:v>Total</c:v>
                </c:pt>
              </c:strCache>
            </c:strRef>
          </c:tx>
          <c:spPr>
            <a:noFill/>
            <a:ln w="9525" cap="flat" cmpd="sng" algn="ctr">
              <a:solidFill>
                <a:schemeClr val="accent1"/>
              </a:solidFill>
              <a:prstDash val="solid"/>
              <a:miter lim="800000"/>
            </a:ln>
          </c:spPr>
          <c:invertIfNegative val="0"/>
          <c:dPt>
            <c:idx val="1"/>
            <c:invertIfNegative val="0"/>
            <c:bubble3D val="0"/>
            <c:spPr>
              <a:solidFill>
                <a:srgbClr val="00B050"/>
              </a:solidFill>
              <a:ln w="9525" cap="flat" cmpd="sng" algn="ctr">
                <a:solidFill>
                  <a:schemeClr val="accent1"/>
                </a:solidFill>
                <a:prstDash val="solid"/>
                <a:miter lim="800000"/>
              </a:ln>
            </c:spPr>
            <c:extLst>
              <c:ext xmlns:c16="http://schemas.microsoft.com/office/drawing/2014/chart" uri="{C3380CC4-5D6E-409C-BE32-E72D297353CC}">
                <c16:uniqueId val="{00000001-FF7E-444A-B549-BC94FD0C2C21}"/>
              </c:ext>
            </c:extLst>
          </c:dPt>
          <c:dPt>
            <c:idx val="3"/>
            <c:invertIfNegative val="0"/>
            <c:bubble3D val="0"/>
            <c:spPr>
              <a:solidFill>
                <a:srgbClr val="C00000"/>
              </a:solidFill>
              <a:ln w="9525" cap="flat" cmpd="sng" algn="ctr">
                <a:solidFill>
                  <a:schemeClr val="accent1"/>
                </a:solidFill>
                <a:prstDash val="solid"/>
                <a:miter lim="800000"/>
              </a:ln>
            </c:spPr>
            <c:extLst>
              <c:ext xmlns:c16="http://schemas.microsoft.com/office/drawing/2014/chart" uri="{C3380CC4-5D6E-409C-BE32-E72D297353CC}">
                <c16:uniqueId val="{00000003-FF7E-444A-B549-BC94FD0C2C21}"/>
              </c:ext>
            </c:extLst>
          </c:dPt>
          <c:cat>
            <c:strRef>
              <c:f>'SAVINGS OBJECTIVE'!$A$4:$A$10</c:f>
              <c:strCache>
                <c:ptCount val="6"/>
                <c:pt idx="0">
                  <c:v>Capital Appreciation</c:v>
                </c:pt>
                <c:pt idx="1">
                  <c:v>Education</c:v>
                </c:pt>
                <c:pt idx="2">
                  <c:v>Emergency Fund</c:v>
                </c:pt>
                <c:pt idx="3">
                  <c:v>Retirement</c:v>
                </c:pt>
                <c:pt idx="4">
                  <c:v>Tax Saving</c:v>
                </c:pt>
                <c:pt idx="5">
                  <c:v>Wealth Creation</c:v>
                </c:pt>
              </c:strCache>
            </c:strRef>
          </c:cat>
          <c:val>
            <c:numRef>
              <c:f>'SAVINGS OBJECTIVE'!$B$4:$B$10</c:f>
              <c:numCache>
                <c:formatCode>General</c:formatCode>
                <c:ptCount val="6"/>
                <c:pt idx="0">
                  <c:v>340</c:v>
                </c:pt>
                <c:pt idx="1">
                  <c:v>357</c:v>
                </c:pt>
                <c:pt idx="2">
                  <c:v>324</c:v>
                </c:pt>
                <c:pt idx="3">
                  <c:v>313</c:v>
                </c:pt>
                <c:pt idx="4">
                  <c:v>343</c:v>
                </c:pt>
                <c:pt idx="5">
                  <c:v>323</c:v>
                </c:pt>
              </c:numCache>
            </c:numRef>
          </c:val>
          <c:extLst>
            <c:ext xmlns:c16="http://schemas.microsoft.com/office/drawing/2014/chart" uri="{C3380CC4-5D6E-409C-BE32-E72D297353CC}">
              <c16:uniqueId val="{00000004-FF7E-444A-B549-BC94FD0C2C21}"/>
            </c:ext>
          </c:extLst>
        </c:ser>
        <c:dLbls>
          <c:showLegendKey val="0"/>
          <c:showVal val="0"/>
          <c:showCatName val="0"/>
          <c:showSerName val="0"/>
          <c:showPercent val="0"/>
          <c:showBubbleSize val="0"/>
        </c:dLbls>
        <c:gapWidth val="182"/>
        <c:overlap val="-50"/>
        <c:axId val="1642786336"/>
        <c:axId val="1642784416"/>
      </c:barChart>
      <c:catAx>
        <c:axId val="1642786336"/>
        <c:scaling>
          <c:orientation val="minMax"/>
        </c:scaling>
        <c:delete val="0"/>
        <c:axPos val="l"/>
        <c:numFmt formatCode="General" sourceLinked="1"/>
        <c:majorTickMark val="out"/>
        <c:minorTickMark val="none"/>
        <c:tickLblPos val="nextTo"/>
        <c:spPr>
          <a:noFill/>
          <a:ln>
            <a:noFill/>
            <a:prstDash val="solid"/>
          </a:ln>
        </c:spPr>
        <c:txPr>
          <a:bodyPr rot="-60000000" spcFirstLastPara="1" vertOverflow="ellipsis" vert="horz" wrap="square" anchor="ctr" anchorCtr="1"/>
          <a:lstStyle/>
          <a:p>
            <a:pPr>
              <a:defRPr lang="en-US" sz="1000" b="1" i="0" strike="noStrike" kern="1200" baseline="0">
                <a:solidFill>
                  <a:schemeClr val="dk1"/>
                </a:solidFill>
                <a:latin typeface="+mn-lt"/>
                <a:ea typeface="+mn-ea"/>
                <a:cs typeface="+mn-cs"/>
              </a:defRPr>
            </a:pPr>
            <a:endParaRPr lang="en-US"/>
          </a:p>
        </c:txPr>
        <c:crossAx val="1642784416"/>
        <c:crosses val="autoZero"/>
        <c:auto val="1"/>
        <c:lblAlgn val="ctr"/>
        <c:lblOffset val="100"/>
        <c:noMultiLvlLbl val="0"/>
      </c:catAx>
      <c:valAx>
        <c:axId val="1642784416"/>
        <c:scaling>
          <c:orientation val="minMax"/>
        </c:scaling>
        <c:delete val="0"/>
        <c:axPos val="b"/>
        <c:numFmt formatCode="General" sourceLinked="1"/>
        <c:majorTickMark val="out"/>
        <c:minorTickMark val="none"/>
        <c:tickLblPos val="nextTo"/>
        <c:spPr>
          <a:noFill/>
          <a:ln>
            <a:noFill/>
            <a:prstDash val="solid"/>
          </a:ln>
        </c:spPr>
        <c:txPr>
          <a:bodyPr rot="-60000000" spcFirstLastPara="1" vertOverflow="ellipsis" vert="horz" wrap="square" anchor="ctr" anchorCtr="1"/>
          <a:lstStyle/>
          <a:p>
            <a:pPr>
              <a:defRPr lang="en-US" sz="1000" b="1" i="0" strike="noStrike" kern="1200" baseline="0">
                <a:solidFill>
                  <a:schemeClr val="dk1"/>
                </a:solidFill>
                <a:latin typeface="+mn-lt"/>
                <a:ea typeface="+mn-ea"/>
                <a:cs typeface="+mn-cs"/>
              </a:defRPr>
            </a:pPr>
            <a:endParaRPr lang="en-US"/>
          </a:p>
        </c:txPr>
        <c:crossAx val="1642786336"/>
        <c:crosses val="autoZero"/>
        <c:crossBetween val="between"/>
      </c:valAx>
    </c:plotArea>
    <c:plotVisOnly val="1"/>
    <c:dispBlanksAs val="gap"/>
    <c:showDLblsOverMax val="1"/>
  </c:chart>
  <c:spPr>
    <a:gradFill>
      <a:gsLst>
        <a:gs pos="5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[Enhanced_Investment_Analysis_Dataset_Updated.xlsx]AGE GROUP DISTRIBUTION!PivotTable3</c:name>
    <c:fmtId val="8"/>
  </c:pivotSource>
  <c:chart>
    <c:title>
      <c:tx>
        <c:rich>
          <a:bodyPr rot="0" spcFirstLastPara="1" vertOverflow="ellipsis" vert="horz" wrap="square" anchor="ctr" anchorCtr="1"/>
          <a:lstStyle/>
          <a:p>
            <a:pPr>
              <a:defRPr sz="1600" b="1" i="0" strike="noStrike" kern="1200" cap="all" spc="100" normalizeH="0" baseline="0">
                <a:solidFill>
                  <a:schemeClr val="lt1"/>
                </a:solidFill>
                <a:latin typeface="+mn-lt"/>
                <a:ea typeface="+mn-ea"/>
                <a:cs typeface="+mn-cs"/>
              </a:defRPr>
            </a:pPr>
            <a:r>
              <a:rPr lang="en-US" sz="1600"/>
              <a:t>AGE GROUP DISTRIBUTION</a:t>
            </a:r>
          </a:p>
        </c:rich>
      </c:tx>
      <c:overlay val="0"/>
      <c:spPr>
        <a:noFill/>
        <a:ln>
          <a:noFill/>
          <a:prstDash val="solid"/>
        </a:ln>
      </c:spPr>
    </c:title>
    <c:autoTitleDeleted val="0"/>
    <c:pivotFmts>
      <c:pivotFmt>
        <c:idx val="0"/>
        <c:spPr>
          <a:pattFill prst="ltUpDiag">
            <a:fgClr>
              <a:schemeClr val="accent1"/>
            </a:fgClr>
            <a:bgClr>
              <a:schemeClr val="lt1"/>
            </a:bgClr>
          </a:pattFill>
          <a:ln>
            <a:noFill/>
            <a:prstDash val="solid"/>
          </a:ln>
        </c:spPr>
        <c:marker>
          <c:symbol val="circle"/>
          <c:size val="5"/>
          <c:spPr>
            <a:solidFill>
              <a:schemeClr val="accent1"/>
            </a:solidFill>
            <a:ln w="22225">
              <a:solidFill>
                <a:schemeClr val="lt1"/>
              </a:solidFill>
              <a:prstDash val="solid"/>
              <a:round/>
            </a:ln>
          </c:spPr>
        </c:marker>
        <c:dLbl>
          <c:idx val="0"/>
          <c:spPr>
            <a:solidFill>
              <a:srgbClr val="4F81BD"/>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prstDash val="solid"/>
          </a:ln>
        </c:spPr>
      </c:pivotFmt>
      <c:pivotFmt>
        <c:idx val="2"/>
        <c:spPr>
          <a:solidFill>
            <a:schemeClr val="accent2">
              <a:lumMod val="75000"/>
            </a:schemeClr>
          </a:solidFill>
          <a:ln>
            <a:noFill/>
            <a:prstDash val="solid"/>
          </a:ln>
        </c:spPr>
      </c:pivotFmt>
      <c:pivotFmt>
        <c:idx val="3"/>
        <c:spPr>
          <a:solidFill>
            <a:schemeClr val="accent2">
              <a:lumMod val="40000"/>
              <a:lumOff val="60000"/>
            </a:schemeClr>
          </a:solidFill>
          <a:ln>
            <a:noFill/>
            <a:prstDash val="solid"/>
          </a:ln>
        </c:spPr>
      </c:pivotFmt>
      <c:pivotFmt>
        <c:idx val="4"/>
        <c:spPr>
          <a:solidFill>
            <a:srgbClr val="C00000"/>
          </a:solidFill>
          <a:ln>
            <a:noFill/>
            <a:prstDash val="solid"/>
          </a:ln>
        </c:spPr>
      </c:pivotFmt>
      <c:pivotFmt>
        <c:idx val="5"/>
        <c:spPr>
          <a:pattFill prst="ltUpDiag">
            <a:fgClr>
              <a:schemeClr val="accent1"/>
            </a:fgClr>
            <a:bgClr>
              <a:schemeClr val="lt1"/>
            </a:bgClr>
          </a:pattFill>
          <a:ln>
            <a:noFill/>
            <a:prstDash val="solid"/>
          </a:ln>
        </c:spPr>
        <c:marker>
          <c:symbol val="none"/>
        </c:marker>
        <c:dLbl>
          <c:idx val="0"/>
          <c:spPr>
            <a:solidFill>
              <a:srgbClr val="4F81BD"/>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prstDash val="solid"/>
          </a:ln>
        </c:spPr>
      </c:pivotFmt>
      <c:pivotFmt>
        <c:idx val="7"/>
        <c:spPr>
          <a:solidFill>
            <a:schemeClr val="accent2">
              <a:lumMod val="40000"/>
              <a:lumOff val="60000"/>
            </a:schemeClr>
          </a:solidFill>
          <a:ln>
            <a:noFill/>
            <a:prstDash val="solid"/>
          </a:ln>
        </c:spPr>
      </c:pivotFmt>
      <c:pivotFmt>
        <c:idx val="8"/>
        <c:spPr>
          <a:solidFill>
            <a:schemeClr val="accent2">
              <a:lumMod val="75000"/>
            </a:schemeClr>
          </a:solidFill>
          <a:ln>
            <a:noFill/>
            <a:prstDash val="solid"/>
          </a:ln>
        </c:spPr>
      </c:pivotFmt>
      <c:pivotFmt>
        <c:idx val="9"/>
        <c:spPr>
          <a:solidFill>
            <a:schemeClr val="accent3"/>
          </a:solidFill>
          <a:ln>
            <a:noFill/>
            <a:prstDash val="solid"/>
          </a:ln>
        </c:spPr>
      </c:pivotFmt>
      <c:pivotFmt>
        <c:idx val="10"/>
        <c:spPr>
          <a:pattFill prst="ltUpDiag">
            <a:fgClr>
              <a:schemeClr val="accent1"/>
            </a:fgClr>
            <a:bgClr>
              <a:schemeClr val="lt1"/>
            </a:bgClr>
          </a:pattFill>
          <a:ln>
            <a:noFill/>
            <a:prstDash val="solid"/>
          </a:ln>
        </c:spPr>
        <c:marker>
          <c:symbol val="none"/>
        </c:marker>
        <c:dLbl>
          <c:idx val="0"/>
          <c:spPr>
            <a:solidFill>
              <a:srgbClr val="4F81BD"/>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prstDash val="solid"/>
          </a:ln>
        </c:spPr>
      </c:pivotFmt>
      <c:pivotFmt>
        <c:idx val="12"/>
        <c:spPr>
          <a:solidFill>
            <a:schemeClr val="accent2">
              <a:lumMod val="40000"/>
              <a:lumOff val="60000"/>
            </a:schemeClr>
          </a:solidFill>
          <a:ln>
            <a:noFill/>
            <a:prstDash val="solid"/>
          </a:ln>
        </c:spPr>
      </c:pivotFmt>
      <c:pivotFmt>
        <c:idx val="13"/>
        <c:spPr>
          <a:solidFill>
            <a:schemeClr val="accent2">
              <a:lumMod val="75000"/>
            </a:schemeClr>
          </a:solidFill>
          <a:ln>
            <a:noFill/>
            <a:prstDash val="solid"/>
          </a:ln>
        </c:spPr>
      </c:pivotFmt>
      <c:pivotFmt>
        <c:idx val="14"/>
        <c:spPr>
          <a:solidFill>
            <a:schemeClr val="accent3"/>
          </a:solidFill>
          <a:ln>
            <a:noFill/>
            <a:prstDash val="solid"/>
          </a:ln>
        </c:spPr>
      </c:pivotFmt>
      <c:pivotFmt>
        <c:idx val="15"/>
        <c:spPr>
          <a:pattFill prst="ltUpDiag">
            <a:fgClr>
              <a:schemeClr val="accent1"/>
            </a:fgClr>
            <a:bgClr>
              <a:schemeClr val="lt1"/>
            </a:bgClr>
          </a:pattFill>
          <a:ln>
            <a:noFill/>
            <a:prstDash val="solid"/>
          </a:ln>
        </c:spPr>
        <c:marker>
          <c:symbol val="none"/>
        </c:marker>
        <c:dLbl>
          <c:idx val="0"/>
          <c:spPr>
            <a:solidFill>
              <a:srgbClr val="4F81BD"/>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C00000"/>
          </a:solidFill>
          <a:ln>
            <a:noFill/>
            <a:prstDash val="solid"/>
          </a:ln>
        </c:spPr>
      </c:pivotFmt>
      <c:pivotFmt>
        <c:idx val="17"/>
        <c:spPr>
          <a:solidFill>
            <a:schemeClr val="accent2">
              <a:lumMod val="40000"/>
              <a:lumOff val="60000"/>
            </a:schemeClr>
          </a:solidFill>
          <a:ln>
            <a:noFill/>
            <a:prstDash val="solid"/>
          </a:ln>
        </c:spPr>
      </c:pivotFmt>
      <c:pivotFmt>
        <c:idx val="18"/>
        <c:spPr>
          <a:solidFill>
            <a:schemeClr val="accent2">
              <a:lumMod val="75000"/>
            </a:schemeClr>
          </a:solidFill>
          <a:ln>
            <a:noFill/>
            <a:prstDash val="solid"/>
          </a:ln>
        </c:spPr>
      </c:pivotFmt>
      <c:pivotFmt>
        <c:idx val="19"/>
        <c:spPr>
          <a:solidFill>
            <a:schemeClr val="accent3"/>
          </a:solidFill>
          <a:ln>
            <a:noFill/>
            <a:prstDash val="solid"/>
          </a:ln>
        </c:spPr>
      </c:pivotFmt>
      <c:pivotFmt>
        <c:idx val="20"/>
        <c:spPr>
          <a:pattFill prst="ltUpDiag">
            <a:fgClr>
              <a:schemeClr val="accent1"/>
            </a:fgClr>
            <a:bgClr>
              <a:schemeClr val="lt1"/>
            </a:bgClr>
          </a:pattFill>
          <a:ln>
            <a:noFill/>
            <a:prstDash val="solid"/>
          </a:ln>
        </c:spPr>
        <c:marker>
          <c:symbol val="none"/>
        </c:marker>
        <c:dLbl>
          <c:idx val="0"/>
          <c:spPr>
            <a:solidFill>
              <a:srgbClr val="4F81BD"/>
            </a:solid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prstDash val="solid"/>
          </a:ln>
        </c:spPr>
      </c:pivotFmt>
      <c:pivotFmt>
        <c:idx val="22"/>
        <c:spPr>
          <a:solidFill>
            <a:schemeClr val="accent2">
              <a:lumMod val="40000"/>
              <a:lumOff val="60000"/>
            </a:schemeClr>
          </a:solidFill>
          <a:ln>
            <a:noFill/>
            <a:prstDash val="solid"/>
          </a:ln>
        </c:spPr>
      </c:pivotFmt>
      <c:pivotFmt>
        <c:idx val="23"/>
        <c:spPr>
          <a:solidFill>
            <a:schemeClr val="accent2">
              <a:lumMod val="75000"/>
            </a:schemeClr>
          </a:solidFill>
          <a:ln>
            <a:noFill/>
            <a:prstDash val="solid"/>
          </a:ln>
        </c:spPr>
      </c:pivotFmt>
      <c:pivotFmt>
        <c:idx val="24"/>
        <c:spPr>
          <a:solidFill>
            <a:schemeClr val="accent3"/>
          </a:solidFill>
          <a:ln>
            <a:noFill/>
            <a:prstDash val="solid"/>
          </a:ln>
        </c:spPr>
      </c:pivotFmt>
    </c:pivotFmts>
    <c:plotArea>
      <c:layout/>
      <c:barChart>
        <c:barDir val="col"/>
        <c:grouping val="clustered"/>
        <c:varyColors val="0"/>
        <c:ser>
          <c:idx val="0"/>
          <c:order val="0"/>
          <c:tx>
            <c:strRef>
              <c:f>'AGE GROUP DISTRIBUTION'!$B$3</c:f>
              <c:strCache>
                <c:ptCount val="1"/>
                <c:pt idx="0">
                  <c:v>Total</c:v>
                </c:pt>
              </c:strCache>
            </c:strRef>
          </c:tx>
          <c:spPr>
            <a:pattFill prst="ltUpDiag">
              <a:fgClr>
                <a:schemeClr val="accent1"/>
              </a:fgClr>
              <a:bgClr>
                <a:schemeClr val="lt1"/>
              </a:bgClr>
            </a:pattFill>
            <a:ln>
              <a:noFill/>
              <a:prstDash val="solid"/>
            </a:ln>
          </c:spPr>
          <c:invertIfNegative val="0"/>
          <c:dPt>
            <c:idx val="0"/>
            <c:invertIfNegative val="0"/>
            <c:bubble3D val="0"/>
            <c:spPr>
              <a:solidFill>
                <a:srgbClr val="C00000"/>
              </a:solidFill>
              <a:ln>
                <a:noFill/>
                <a:prstDash val="solid"/>
              </a:ln>
            </c:spPr>
            <c:extLst>
              <c:ext xmlns:c16="http://schemas.microsoft.com/office/drawing/2014/chart" uri="{C3380CC4-5D6E-409C-BE32-E72D297353CC}">
                <c16:uniqueId val="{00000001-51B3-4752-AC21-B1A6EA970C1A}"/>
              </c:ext>
            </c:extLst>
          </c:dPt>
          <c:dPt>
            <c:idx val="1"/>
            <c:invertIfNegative val="0"/>
            <c:bubble3D val="0"/>
            <c:spPr>
              <a:solidFill>
                <a:schemeClr val="accent2">
                  <a:lumMod val="40000"/>
                  <a:lumOff val="60000"/>
                </a:schemeClr>
              </a:solidFill>
              <a:ln>
                <a:noFill/>
                <a:prstDash val="solid"/>
              </a:ln>
            </c:spPr>
            <c:extLst>
              <c:ext xmlns:c16="http://schemas.microsoft.com/office/drawing/2014/chart" uri="{C3380CC4-5D6E-409C-BE32-E72D297353CC}">
                <c16:uniqueId val="{00000003-51B3-4752-AC21-B1A6EA970C1A}"/>
              </c:ext>
            </c:extLst>
          </c:dPt>
          <c:dPt>
            <c:idx val="2"/>
            <c:invertIfNegative val="0"/>
            <c:bubble3D val="0"/>
            <c:spPr>
              <a:solidFill>
                <a:schemeClr val="accent2">
                  <a:lumMod val="75000"/>
                </a:schemeClr>
              </a:solidFill>
              <a:ln>
                <a:noFill/>
                <a:prstDash val="solid"/>
              </a:ln>
            </c:spPr>
            <c:extLst>
              <c:ext xmlns:c16="http://schemas.microsoft.com/office/drawing/2014/chart" uri="{C3380CC4-5D6E-409C-BE32-E72D297353CC}">
                <c16:uniqueId val="{00000005-51B3-4752-AC21-B1A6EA970C1A}"/>
              </c:ext>
            </c:extLst>
          </c:dPt>
          <c:dPt>
            <c:idx val="3"/>
            <c:invertIfNegative val="0"/>
            <c:bubble3D val="0"/>
            <c:spPr>
              <a:solidFill>
                <a:schemeClr val="accent3"/>
              </a:solidFill>
              <a:ln>
                <a:noFill/>
                <a:prstDash val="solid"/>
              </a:ln>
            </c:spPr>
            <c:extLst>
              <c:ext xmlns:c16="http://schemas.microsoft.com/office/drawing/2014/chart" uri="{C3380CC4-5D6E-409C-BE32-E72D297353CC}">
                <c16:uniqueId val="{00000007-51B3-4752-AC21-B1A6EA970C1A}"/>
              </c:ext>
            </c:extLst>
          </c:dPt>
          <c:dLbls>
            <c:spPr>
              <a:solidFill>
                <a:srgbClr val="4F81BD"/>
              </a:solid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'AGE GROUP DISTRIBUTION'!$A$4:$A$8</c:f>
              <c:strCache>
                <c:ptCount val="4"/>
                <c:pt idx="0">
                  <c:v>21-29</c:v>
                </c:pt>
                <c:pt idx="1">
                  <c:v>30-39</c:v>
                </c:pt>
                <c:pt idx="2">
                  <c:v>40-49</c:v>
                </c:pt>
                <c:pt idx="3">
                  <c:v>50+</c:v>
                </c:pt>
              </c:strCache>
            </c:strRef>
          </c:cat>
          <c:val>
            <c:numRef>
              <c:f>'AGE GROUP DISTRIBUTION'!$B$4:$B$8</c:f>
              <c:numCache>
                <c:formatCode>General</c:formatCode>
                <c:ptCount val="4"/>
                <c:pt idx="0">
                  <c:v>418</c:v>
                </c:pt>
                <c:pt idx="1">
                  <c:v>437</c:v>
                </c:pt>
                <c:pt idx="2">
                  <c:v>426</c:v>
                </c:pt>
                <c:pt idx="3">
                  <c:v>719</c:v>
                </c:pt>
              </c:numCache>
            </c:numRef>
          </c:val>
          <c:extLst>
            <c:ext xmlns:c16="http://schemas.microsoft.com/office/drawing/2014/chart" uri="{C3380CC4-5D6E-409C-BE32-E72D297353CC}">
              <c16:uniqueId val="{00000008-51B3-4752-AC21-B1A6EA970C1A}"/>
            </c:ext>
          </c:extLst>
        </c:ser>
        <c:dLbls>
          <c:dLblPos val="outEnd"/>
          <c:showLegendKey val="0"/>
          <c:showVal val="1"/>
          <c:showCatName val="0"/>
          <c:showSerName val="0"/>
          <c:showPercent val="0"/>
          <c:showBubbleSize val="0"/>
        </c:dLbls>
        <c:gapWidth val="269"/>
        <c:overlap val="-20"/>
        <c:axId val="1642788736"/>
        <c:axId val="1642772416"/>
      </c:barChart>
      <c:catAx>
        <c:axId val="1642788736"/>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prstDash val="solid"/>
            <a:round/>
          </a:ln>
        </c:spPr>
        <c:txPr>
          <a:bodyPr rot="-60000000" spcFirstLastPara="1" vertOverflow="ellipsis" vert="horz" wrap="square" anchor="ctr" anchorCtr="1"/>
          <a:lstStyle/>
          <a:p>
            <a:pPr>
              <a:defRPr sz="800" b="1" i="0" strike="noStrike" kern="1200" cap="all" spc="150" normalizeH="0" baseline="0">
                <a:solidFill>
                  <a:schemeClr val="tx1"/>
                </a:solidFill>
                <a:latin typeface="+mn-lt"/>
                <a:ea typeface="+mn-ea"/>
                <a:cs typeface="+mn-cs"/>
              </a:defRPr>
            </a:pPr>
            <a:endParaRPr lang="en-US"/>
          </a:p>
        </c:txPr>
        <c:crossAx val="1642772416"/>
        <c:crosses val="autoZero"/>
        <c:auto val="1"/>
        <c:lblAlgn val="ctr"/>
        <c:lblOffset val="100"/>
        <c:noMultiLvlLbl val="0"/>
      </c:catAx>
      <c:valAx>
        <c:axId val="1642772416"/>
        <c:scaling>
          <c:orientation val="minMax"/>
        </c:scaling>
        <c:delete val="1"/>
        <c:axPos val="l"/>
        <c:numFmt formatCode="General" sourceLinked="1"/>
        <c:majorTickMark val="none"/>
        <c:minorTickMark val="none"/>
        <c:tickLblPos val="nextTo"/>
        <c:crossAx val="1642788736"/>
        <c:crosses val="autoZero"/>
        <c:crossBetween val="between"/>
      </c:valAx>
    </c:plotArea>
    <c:plotVisOnly val="1"/>
    <c:dispBlanksAs val="gap"/>
    <c:showDLblsOverMax val="1"/>
  </c:chart>
  <c:spPr>
    <a:gradFill>
      <a:gsLst>
        <a:gs pos="5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[Enhanced_Investment_Analysis_Dataset_Updated.xlsx]RISK PROFILE!PivotTable4</c:name>
    <c:fmtId val="13"/>
  </c:pivotSource>
  <c:chart>
    <c:title>
      <c:tx>
        <c:rich>
          <a:bodyPr rot="0" spcFirstLastPara="1" vertOverflow="ellipsis" vert="horz" wrap="square" anchor="ctr" anchorCtr="1"/>
          <a:lstStyle/>
          <a:p>
            <a:pPr>
              <a:defRPr sz="1600" b="1" i="0" strike="noStrike" kern="1200" cap="all" spc="50" baseline="0">
                <a:solidFill>
                  <a:schemeClr val="bg1"/>
                </a:solidFill>
                <a:latin typeface="+mn-lt"/>
                <a:ea typeface="+mn-ea"/>
                <a:cs typeface="+mn-cs"/>
              </a:defRPr>
            </a:pPr>
            <a:r>
              <a:rPr lang="en-US" sz="1600">
                <a:solidFill>
                  <a:schemeClr val="bg1"/>
                </a:solidFill>
              </a:rPr>
              <a:t>RISK</a:t>
            </a:r>
            <a:r>
              <a:rPr lang="en-US" sz="1600" baseline="0">
                <a:solidFill>
                  <a:schemeClr val="bg1"/>
                </a:solidFill>
              </a:rPr>
              <a:t> PROFILE</a:t>
            </a:r>
            <a:endParaRPr lang="en-US" sz="1600">
              <a:solidFill>
                <a:schemeClr val="bg1"/>
              </a:solidFill>
            </a:endParaRPr>
          </a:p>
        </c:rich>
      </c:tx>
      <c:layout>
        <c:manualLayout>
          <c:xMode val="edge"/>
          <c:yMode val="edge"/>
          <c:x val="0.32012475455681388"/>
          <c:y val="4.2953028929636219E-2"/>
        </c:manualLayout>
      </c:layout>
      <c:overlay val="0"/>
      <c:spPr>
        <a:noFill/>
        <a:ln>
          <a:noFill/>
          <a:prstDash val="solid"/>
        </a:ln>
      </c:spPr>
    </c:title>
    <c:autoTitleDeleted val="0"/>
    <c:pivotFmts>
      <c:pivotFmt>
        <c:idx val="0"/>
        <c:spPr>
          <a:solidFill>
            <a:schemeClr val="accent1"/>
          </a:solidFill>
          <a:ln>
            <a:noFill/>
            <a:prstDash val="solid"/>
          </a:ln>
          <a:sp3d prstMaterial="flat"/>
        </c:spPr>
        <c:marker>
          <c:symbol val="none"/>
        </c:marker>
        <c:dLbl>
          <c:idx val="0"/>
          <c:spPr>
            <a:solidFill>
              <a:schemeClr val="tx1"/>
            </a:solidFill>
            <a:ln>
              <a:noFill/>
              <a:prstDash val="solid"/>
            </a:ln>
          </c:spPr>
          <c:txPr>
            <a:bodyPr rot="0" spcFirstLastPara="1" vertOverflow="ellipsis" vert="horz" wrap="square" lIns="38100" tIns="19050" rIns="38100" bIns="19050" anchor="ctr" anchorCtr="1">
              <a:spAutoFit/>
            </a:bodyPr>
            <a:lstStyle/>
            <a:p>
              <a:pPr>
                <a:defRPr sz="1050" b="1" i="0"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prstDash val="solid"/>
          </a:ln>
          <a:sp3d prstMaterial="flat"/>
        </c:spPr>
      </c:pivotFmt>
      <c:pivotFmt>
        <c:idx val="2"/>
        <c:spPr>
          <a:solidFill>
            <a:schemeClr val="accent1"/>
          </a:solidFill>
          <a:ln>
            <a:noFill/>
            <a:prstDash val="solid"/>
          </a:ln>
          <a:sp3d prstMaterial="flat"/>
        </c:spPr>
      </c:pivotFmt>
      <c:pivotFmt>
        <c:idx val="3"/>
        <c:spPr>
          <a:solidFill>
            <a:schemeClr val="accent1"/>
          </a:solidFill>
          <a:ln>
            <a:noFill/>
            <a:prstDash val="solid"/>
          </a:ln>
          <a:sp3d prstMaterial="flat"/>
        </c:spPr>
      </c:pivotFmt>
      <c:pivotFmt>
        <c:idx val="4"/>
        <c:spPr>
          <a:solidFill>
            <a:schemeClr val="accent1"/>
          </a:solidFill>
          <a:ln>
            <a:noFill/>
            <a:prstDash val="solid"/>
          </a:ln>
          <a:sp3d prstMaterial="flat"/>
        </c:spPr>
      </c:pivotFmt>
      <c:pivotFmt>
        <c:idx val="5"/>
        <c:spPr>
          <a:solidFill>
            <a:schemeClr val="accent1"/>
          </a:solidFill>
          <a:ln>
            <a:noFill/>
            <a:prstDash val="solid"/>
          </a:ln>
          <a:sp3d prstMaterial="flat"/>
        </c:spPr>
      </c:pivotFmt>
      <c:pivotFmt>
        <c:idx val="6"/>
        <c:spPr>
          <a:solidFill>
            <a:schemeClr val="accent1"/>
          </a:solidFill>
          <a:ln>
            <a:noFill/>
            <a:prstDash val="solid"/>
          </a:ln>
          <a:sp3d prstMaterial="flat"/>
        </c:spPr>
      </c:pivotFmt>
      <c:pivotFmt>
        <c:idx val="7"/>
        <c:spPr>
          <a:solidFill>
            <a:schemeClr val="accent1"/>
          </a:solidFill>
          <a:ln>
            <a:noFill/>
            <a:prstDash val="solid"/>
          </a:ln>
          <a:sp3d prstMaterial="flat"/>
        </c:spPr>
        <c:marker>
          <c:symbol val="none"/>
        </c:marker>
        <c:dLbl>
          <c:idx val="0"/>
          <c:spPr>
            <a:solidFill>
              <a:schemeClr val="tx1"/>
            </a:solidFill>
            <a:ln>
              <a:noFill/>
              <a:prstDash val="solid"/>
            </a:ln>
          </c:spPr>
          <c:txPr>
            <a:bodyPr rot="0" spcFirstLastPara="1" vertOverflow="ellipsis" vert="horz" wrap="square" lIns="38100" tIns="19050" rIns="38100" bIns="19050" anchor="ctr" anchorCtr="1">
              <a:spAutoFit/>
            </a:bodyPr>
            <a:lstStyle/>
            <a:p>
              <a:pPr>
                <a:defRPr sz="1050" b="1" i="0"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prstDash val="solid"/>
          </a:ln>
          <a:sp3d prstMaterial="flat"/>
        </c:spPr>
      </c:pivotFmt>
      <c:pivotFmt>
        <c:idx val="9"/>
        <c:spPr>
          <a:solidFill>
            <a:schemeClr val="accent1"/>
          </a:solidFill>
          <a:ln>
            <a:noFill/>
            <a:prstDash val="solid"/>
          </a:ln>
          <a:sp3d prstMaterial="flat"/>
        </c:spPr>
      </c:pivotFmt>
      <c:pivotFmt>
        <c:idx val="10"/>
        <c:spPr>
          <a:solidFill>
            <a:schemeClr val="accent1"/>
          </a:solidFill>
          <a:ln>
            <a:noFill/>
            <a:prstDash val="solid"/>
          </a:ln>
          <a:sp3d prstMaterial="flat"/>
        </c:spPr>
      </c:pivotFmt>
      <c:pivotFmt>
        <c:idx val="11"/>
        <c:spPr>
          <a:ln>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050" b="1" i="0"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prstDash val="solid"/>
          </a:ln>
          <a:sp3d prstMaterial="flat"/>
        </c:spPr>
      </c:pivotFmt>
      <c:pivotFmt>
        <c:idx val="13"/>
        <c:spPr>
          <a:solidFill>
            <a:schemeClr val="accent2"/>
          </a:solidFill>
          <a:ln>
            <a:noFill/>
            <a:prstDash val="solid"/>
          </a:ln>
          <a:sp3d prstMaterial="flat"/>
        </c:spPr>
      </c:pivotFmt>
      <c:pivotFmt>
        <c:idx val="14"/>
        <c:spPr>
          <a:solidFill>
            <a:schemeClr val="accent3"/>
          </a:solidFill>
          <a:ln>
            <a:noFill/>
            <a:prstDash val="solid"/>
          </a:ln>
          <a:sp3d prstMaterial="flat"/>
        </c:spPr>
      </c:pivotFmt>
    </c:pivotFmts>
    <c:plotArea>
      <c:layout>
        <c:manualLayout>
          <c:layoutTarget val="inner"/>
          <c:xMode val="edge"/>
          <c:yMode val="edge"/>
          <c:x val="0.2277885421390389"/>
          <c:y val="0.2421476510067114"/>
          <c:w val="0.41235602094240842"/>
          <c:h val="0.63430872483221479"/>
        </c:manualLayout>
      </c:layout>
      <c:doughnutChart>
        <c:varyColors val="1"/>
        <c:ser>
          <c:idx val="0"/>
          <c:order val="0"/>
          <c:tx>
            <c:strRef>
              <c:f>'RISK PROFILE'!$B$3</c:f>
              <c:strCache>
                <c:ptCount val="1"/>
                <c:pt idx="0">
                  <c:v>Total</c:v>
                </c:pt>
              </c:strCache>
            </c:strRef>
          </c:tx>
          <c:spPr>
            <a:ln>
              <a:prstDash val="solid"/>
            </a:ln>
          </c:spPr>
          <c:dPt>
            <c:idx val="0"/>
            <c:bubble3D val="0"/>
            <c:spPr>
              <a:solidFill>
                <a:schemeClr val="accent1"/>
              </a:solidFill>
              <a:ln>
                <a:noFill/>
                <a:prstDash val="solid"/>
              </a:ln>
              <a:sp3d prstMaterial="flat"/>
            </c:spPr>
            <c:extLst>
              <c:ext xmlns:c16="http://schemas.microsoft.com/office/drawing/2014/chart" uri="{C3380CC4-5D6E-409C-BE32-E72D297353CC}">
                <c16:uniqueId val="{00000001-5324-44E2-BD0C-C0E44E1EA589}"/>
              </c:ext>
            </c:extLst>
          </c:dPt>
          <c:dPt>
            <c:idx val="1"/>
            <c:bubble3D val="0"/>
            <c:spPr>
              <a:solidFill>
                <a:schemeClr val="accent2"/>
              </a:solidFill>
              <a:ln>
                <a:noFill/>
                <a:prstDash val="solid"/>
              </a:ln>
              <a:sp3d prstMaterial="flat"/>
            </c:spPr>
            <c:extLst>
              <c:ext xmlns:c16="http://schemas.microsoft.com/office/drawing/2014/chart" uri="{C3380CC4-5D6E-409C-BE32-E72D297353CC}">
                <c16:uniqueId val="{00000003-5324-44E2-BD0C-C0E44E1EA589}"/>
              </c:ext>
            </c:extLst>
          </c:dPt>
          <c:dPt>
            <c:idx val="2"/>
            <c:bubble3D val="0"/>
            <c:spPr>
              <a:solidFill>
                <a:schemeClr val="accent3"/>
              </a:solidFill>
              <a:ln>
                <a:noFill/>
                <a:prstDash val="solid"/>
              </a:ln>
              <a:sp3d prstMaterial="flat"/>
            </c:spPr>
            <c:extLst>
              <c:ext xmlns:c16="http://schemas.microsoft.com/office/drawing/2014/chart" uri="{C3380CC4-5D6E-409C-BE32-E72D297353CC}">
                <c16:uniqueId val="{00000005-5324-44E2-BD0C-C0E44E1EA589}"/>
              </c:ext>
            </c:extLst>
          </c:dPt>
          <c:dLbls>
            <c:spPr>
              <a:noFill/>
              <a:ln>
                <a:noFill/>
                <a:prstDash val="solid"/>
              </a:ln>
            </c:spPr>
            <c:txPr>
              <a:bodyPr rot="0" spcFirstLastPara="1" vertOverflow="ellipsis" vert="horz" wrap="square" lIns="38100" tIns="19050" rIns="38100" bIns="19050" anchor="ctr" anchorCtr="1">
                <a:spAutoFit/>
              </a:bodyPr>
              <a:lstStyle/>
              <a:p>
                <a:pPr>
                  <a:defRPr sz="1050" b="1" i="0"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'RISK PROFILE'!$A$4:$A$7</c:f>
              <c:strCache>
                <c:ptCount val="3"/>
                <c:pt idx="0">
                  <c:v>High</c:v>
                </c:pt>
                <c:pt idx="1">
                  <c:v>Low</c:v>
                </c:pt>
                <c:pt idx="2">
                  <c:v>Medium</c:v>
                </c:pt>
              </c:strCache>
            </c:strRef>
          </c:cat>
          <c:val>
            <c:numRef>
              <c:f>'RISK PROFILE'!$B$4:$B$7</c:f>
              <c:numCache>
                <c:formatCode>General</c:formatCode>
                <c:ptCount val="3"/>
                <c:pt idx="0">
                  <c:v>666</c:v>
                </c:pt>
                <c:pt idx="1">
                  <c:v>671</c:v>
                </c:pt>
                <c:pt idx="2">
                  <c:v>663</c:v>
                </c:pt>
              </c:numCache>
            </c:numRef>
          </c:val>
          <c:extLst>
            <c:ext xmlns:c16="http://schemas.microsoft.com/office/drawing/2014/chart" uri="{C3380CC4-5D6E-409C-BE32-E72D297353CC}">
              <c16:uniqueId val="{00000006-5324-44E2-BD0C-C0E44E1EA589}"/>
            </c:ext>
          </c:extLst>
        </c:ser>
        <c:dLbls>
          <c:showLegendKey val="0"/>
          <c:showVal val="0"/>
          <c:showCatName val="0"/>
          <c:showSerName val="0"/>
          <c:showPercent val="1"/>
          <c:showBubbleSize val="0"/>
          <c:showLeaderLines val="1"/>
        </c:dLbls>
        <c:firstSliceAng val="0"/>
        <c:holeSize val="50"/>
      </c:doughnutChart>
    </c:plotArea>
    <c:legend>
      <c:legendPos val="r"/>
      <c:layout>
        <c:manualLayout>
          <c:xMode val="edge"/>
          <c:yMode val="edge"/>
          <c:x val="0.73550920009344378"/>
          <c:y val="0.42876414944776198"/>
          <c:w val="0.1948941199104039"/>
          <c:h val="0.31080272684035298"/>
        </c:manualLayout>
      </c:layout>
      <c:overlay val="0"/>
      <c:spPr>
        <a:noFill/>
        <a:ln>
          <a:noFill/>
          <a:prstDash val="solid"/>
        </a:ln>
      </c:spPr>
      <c:txPr>
        <a:bodyPr rot="0" spcFirstLastPara="1" vertOverflow="ellipsis" vert="horz" wrap="square" anchor="ctr" anchorCtr="1"/>
        <a:lstStyle/>
        <a:p>
          <a:pPr>
            <a:defRPr sz="1100" b="1" i="0" strike="noStrike" kern="1200" baseline="0">
              <a:solidFill>
                <a:schemeClr val="bg1"/>
              </a:solidFill>
              <a:latin typeface="+mn-lt"/>
              <a:ea typeface="+mn-ea"/>
              <a:cs typeface="+mn-cs"/>
            </a:defRPr>
          </a:pPr>
          <a:endParaRPr lang="en-US"/>
        </a:p>
      </c:txPr>
    </c:legend>
    <c:plotVisOnly val="1"/>
    <c:dispBlanksAs val="gap"/>
    <c:showDLblsOverMax val="1"/>
  </c:chart>
  <c:spPr>
    <a:gradFill>
      <a:gsLst>
        <a:gs pos="5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[Enhanced_Investment_Analysis_Dataset_Updated.xlsx]INVESTMENT SAVINGS OBJECTIVE!PivotTable1</c:name>
    <c:fmtId val="3"/>
  </c:pivotSource>
  <c:chart>
    <c:title>
      <c:tx>
        <c:rich>
          <a:bodyPr rot="0" spcFirstLastPara="1" vertOverflow="ellipsis" vert="horz" wrap="square" anchor="ctr" anchorCtr="1"/>
          <a:lstStyle/>
          <a:p>
            <a:pPr>
              <a:defRPr sz="1400" b="0" i="0" strike="noStrike" kern="1200" spc="0" baseline="0">
                <a:solidFill>
                  <a:schemeClr val="bg1"/>
                </a:solidFill>
                <a:latin typeface="+mn-lt"/>
                <a:ea typeface="+mn-ea"/>
                <a:cs typeface="+mn-cs"/>
              </a:defRPr>
            </a:pPr>
            <a:r>
              <a:rPr lang="en-US">
                <a:solidFill>
                  <a:schemeClr val="bg1"/>
                </a:solidFill>
              </a:rPr>
              <a:t>INVESTMENT PREFERENCE BY SAVINGS OBJECTIVE</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'INVESTMENT SAVINGS OBJECTIVE'!$B$3:$B$4</c:f>
              <c:strCache>
                <c:ptCount val="1"/>
                <c:pt idx="0">
                  <c:v>Equity</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SAVINGS OBJECTIVE'!$A$5:$A$11</c:f>
              <c:strCache>
                <c:ptCount val="6"/>
                <c:pt idx="0">
                  <c:v>Capital Appreciation</c:v>
                </c:pt>
                <c:pt idx="1">
                  <c:v>Education</c:v>
                </c:pt>
                <c:pt idx="2">
                  <c:v>Emergency Fund</c:v>
                </c:pt>
                <c:pt idx="3">
                  <c:v>Retirement</c:v>
                </c:pt>
                <c:pt idx="4">
                  <c:v>Tax Saving</c:v>
                </c:pt>
                <c:pt idx="5">
                  <c:v>Wealth Creation</c:v>
                </c:pt>
              </c:strCache>
            </c:strRef>
          </c:cat>
          <c:val>
            <c:numRef>
              <c:f>'INVESTMENT SAVINGS OBJECTIVE'!$B$5:$B$11</c:f>
              <c:numCache>
                <c:formatCode>General</c:formatCode>
                <c:ptCount val="6"/>
                <c:pt idx="0">
                  <c:v>65</c:v>
                </c:pt>
                <c:pt idx="1">
                  <c:v>62</c:v>
                </c:pt>
                <c:pt idx="2">
                  <c:v>55</c:v>
                </c:pt>
                <c:pt idx="3">
                  <c:v>49</c:v>
                </c:pt>
                <c:pt idx="4">
                  <c:v>61</c:v>
                </c:pt>
                <c:pt idx="5">
                  <c:v>52</c:v>
                </c:pt>
              </c:numCache>
            </c:numRef>
          </c:val>
          <c:extLst>
            <c:ext xmlns:c16="http://schemas.microsoft.com/office/drawing/2014/chart" uri="{C3380CC4-5D6E-409C-BE32-E72D297353CC}">
              <c16:uniqueId val="{00000000-EF4D-4EF9-AF9A-C8D7046B65D1}"/>
            </c:ext>
          </c:extLst>
        </c:ser>
        <c:ser>
          <c:idx val="1"/>
          <c:order val="1"/>
          <c:tx>
            <c:strRef>
              <c:f>'INVESTMENT SAVINGS OBJECTIVE'!$C$3:$C$4</c:f>
              <c:strCache>
                <c:ptCount val="1"/>
                <c:pt idx="0">
                  <c:v>Fixed Deposit</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SAVINGS OBJECTIVE'!$A$5:$A$11</c:f>
              <c:strCache>
                <c:ptCount val="6"/>
                <c:pt idx="0">
                  <c:v>Capital Appreciation</c:v>
                </c:pt>
                <c:pt idx="1">
                  <c:v>Education</c:v>
                </c:pt>
                <c:pt idx="2">
                  <c:v>Emergency Fund</c:v>
                </c:pt>
                <c:pt idx="3">
                  <c:v>Retirement</c:v>
                </c:pt>
                <c:pt idx="4">
                  <c:v>Tax Saving</c:v>
                </c:pt>
                <c:pt idx="5">
                  <c:v>Wealth Creation</c:v>
                </c:pt>
              </c:strCache>
            </c:strRef>
          </c:cat>
          <c:val>
            <c:numRef>
              <c:f>'INVESTMENT SAVINGS OBJECTIVE'!$C$5:$C$11</c:f>
              <c:numCache>
                <c:formatCode>General</c:formatCode>
                <c:ptCount val="6"/>
                <c:pt idx="0">
                  <c:v>55</c:v>
                </c:pt>
                <c:pt idx="1">
                  <c:v>61</c:v>
                </c:pt>
                <c:pt idx="2">
                  <c:v>54</c:v>
                </c:pt>
                <c:pt idx="3">
                  <c:v>56</c:v>
                </c:pt>
                <c:pt idx="4">
                  <c:v>53</c:v>
                </c:pt>
                <c:pt idx="5">
                  <c:v>47</c:v>
                </c:pt>
              </c:numCache>
            </c:numRef>
          </c:val>
          <c:extLst>
            <c:ext xmlns:c16="http://schemas.microsoft.com/office/drawing/2014/chart" uri="{C3380CC4-5D6E-409C-BE32-E72D297353CC}">
              <c16:uniqueId val="{00000001-EF4D-4EF9-AF9A-C8D7046B65D1}"/>
            </c:ext>
          </c:extLst>
        </c:ser>
        <c:ser>
          <c:idx val="2"/>
          <c:order val="2"/>
          <c:tx>
            <c:strRef>
              <c:f>'INVESTMENT SAVINGS OBJECTIVE'!$D$3:$D$4</c:f>
              <c:strCache>
                <c:ptCount val="1"/>
                <c:pt idx="0">
                  <c:v>Gold</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SAVINGS OBJECTIVE'!$A$5:$A$11</c:f>
              <c:strCache>
                <c:ptCount val="6"/>
                <c:pt idx="0">
                  <c:v>Capital Appreciation</c:v>
                </c:pt>
                <c:pt idx="1">
                  <c:v>Education</c:v>
                </c:pt>
                <c:pt idx="2">
                  <c:v>Emergency Fund</c:v>
                </c:pt>
                <c:pt idx="3">
                  <c:v>Retirement</c:v>
                </c:pt>
                <c:pt idx="4">
                  <c:v>Tax Saving</c:v>
                </c:pt>
                <c:pt idx="5">
                  <c:v>Wealth Creation</c:v>
                </c:pt>
              </c:strCache>
            </c:strRef>
          </c:cat>
          <c:val>
            <c:numRef>
              <c:f>'INVESTMENT SAVINGS OBJECTIVE'!$D$5:$D$11</c:f>
              <c:numCache>
                <c:formatCode>General</c:formatCode>
                <c:ptCount val="6"/>
                <c:pt idx="0">
                  <c:v>63</c:v>
                </c:pt>
                <c:pt idx="1">
                  <c:v>47</c:v>
                </c:pt>
                <c:pt idx="2">
                  <c:v>53</c:v>
                </c:pt>
                <c:pt idx="3">
                  <c:v>63</c:v>
                </c:pt>
                <c:pt idx="4">
                  <c:v>64</c:v>
                </c:pt>
                <c:pt idx="5">
                  <c:v>62</c:v>
                </c:pt>
              </c:numCache>
            </c:numRef>
          </c:val>
          <c:extLst>
            <c:ext xmlns:c16="http://schemas.microsoft.com/office/drawing/2014/chart" uri="{C3380CC4-5D6E-409C-BE32-E72D297353CC}">
              <c16:uniqueId val="{00000002-EF4D-4EF9-AF9A-C8D7046B65D1}"/>
            </c:ext>
          </c:extLst>
        </c:ser>
        <c:ser>
          <c:idx val="3"/>
          <c:order val="3"/>
          <c:tx>
            <c:strRef>
              <c:f>'INVESTMENT SAVINGS OBJECTIVE'!$E$3:$E$4</c:f>
              <c:strCache>
                <c:ptCount val="1"/>
                <c:pt idx="0">
                  <c:v>Government Bonds</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SAVINGS OBJECTIVE'!$A$5:$A$11</c:f>
              <c:strCache>
                <c:ptCount val="6"/>
                <c:pt idx="0">
                  <c:v>Capital Appreciation</c:v>
                </c:pt>
                <c:pt idx="1">
                  <c:v>Education</c:v>
                </c:pt>
                <c:pt idx="2">
                  <c:v>Emergency Fund</c:v>
                </c:pt>
                <c:pt idx="3">
                  <c:v>Retirement</c:v>
                </c:pt>
                <c:pt idx="4">
                  <c:v>Tax Saving</c:v>
                </c:pt>
                <c:pt idx="5">
                  <c:v>Wealth Creation</c:v>
                </c:pt>
              </c:strCache>
            </c:strRef>
          </c:cat>
          <c:val>
            <c:numRef>
              <c:f>'INVESTMENT SAVINGS OBJECTIVE'!$E$5:$E$11</c:f>
              <c:numCache>
                <c:formatCode>General</c:formatCode>
                <c:ptCount val="6"/>
                <c:pt idx="0">
                  <c:v>59</c:v>
                </c:pt>
                <c:pt idx="1">
                  <c:v>70</c:v>
                </c:pt>
                <c:pt idx="2">
                  <c:v>52</c:v>
                </c:pt>
                <c:pt idx="3">
                  <c:v>53</c:v>
                </c:pt>
                <c:pt idx="4">
                  <c:v>49</c:v>
                </c:pt>
                <c:pt idx="5">
                  <c:v>55</c:v>
                </c:pt>
              </c:numCache>
            </c:numRef>
          </c:val>
          <c:extLst>
            <c:ext xmlns:c16="http://schemas.microsoft.com/office/drawing/2014/chart" uri="{C3380CC4-5D6E-409C-BE32-E72D297353CC}">
              <c16:uniqueId val="{00000003-EF4D-4EF9-AF9A-C8D7046B65D1}"/>
            </c:ext>
          </c:extLst>
        </c:ser>
        <c:ser>
          <c:idx val="4"/>
          <c:order val="4"/>
          <c:tx>
            <c:strRef>
              <c:f>'INVESTMENT SAVINGS OBJECTIVE'!$F$3:$F$4</c:f>
              <c:strCache>
                <c:ptCount val="1"/>
                <c:pt idx="0">
                  <c:v>Mutual Funds</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SAVINGS OBJECTIVE'!$A$5:$A$11</c:f>
              <c:strCache>
                <c:ptCount val="6"/>
                <c:pt idx="0">
                  <c:v>Capital Appreciation</c:v>
                </c:pt>
                <c:pt idx="1">
                  <c:v>Education</c:v>
                </c:pt>
                <c:pt idx="2">
                  <c:v>Emergency Fund</c:v>
                </c:pt>
                <c:pt idx="3">
                  <c:v>Retirement</c:v>
                </c:pt>
                <c:pt idx="4">
                  <c:v>Tax Saving</c:v>
                </c:pt>
                <c:pt idx="5">
                  <c:v>Wealth Creation</c:v>
                </c:pt>
              </c:strCache>
            </c:strRef>
          </c:cat>
          <c:val>
            <c:numRef>
              <c:f>'INVESTMENT SAVINGS OBJECTIVE'!$F$5:$F$11</c:f>
              <c:numCache>
                <c:formatCode>General</c:formatCode>
                <c:ptCount val="6"/>
                <c:pt idx="0">
                  <c:v>51</c:v>
                </c:pt>
                <c:pt idx="1">
                  <c:v>52</c:v>
                </c:pt>
                <c:pt idx="2">
                  <c:v>52</c:v>
                </c:pt>
                <c:pt idx="3">
                  <c:v>47</c:v>
                </c:pt>
                <c:pt idx="4">
                  <c:v>58</c:v>
                </c:pt>
                <c:pt idx="5">
                  <c:v>56</c:v>
                </c:pt>
              </c:numCache>
            </c:numRef>
          </c:val>
          <c:extLst>
            <c:ext xmlns:c16="http://schemas.microsoft.com/office/drawing/2014/chart" uri="{C3380CC4-5D6E-409C-BE32-E72D297353CC}">
              <c16:uniqueId val="{00000004-EF4D-4EF9-AF9A-C8D7046B65D1}"/>
            </c:ext>
          </c:extLst>
        </c:ser>
        <c:ser>
          <c:idx val="5"/>
          <c:order val="5"/>
          <c:tx>
            <c:strRef>
              <c:f>'INVESTMENT SAVINGS OBJECTIVE'!$G$3:$G$4</c:f>
              <c:strCache>
                <c:ptCount val="1"/>
                <c:pt idx="0">
                  <c:v>PPF</c:v>
                </c:pt>
              </c:strCache>
            </c:strRef>
          </c:tx>
          <c:spPr>
            <a:solidFill>
              <a:schemeClr val="accent6"/>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SAVINGS OBJECTIVE'!$A$5:$A$11</c:f>
              <c:strCache>
                <c:ptCount val="6"/>
                <c:pt idx="0">
                  <c:v>Capital Appreciation</c:v>
                </c:pt>
                <c:pt idx="1">
                  <c:v>Education</c:v>
                </c:pt>
                <c:pt idx="2">
                  <c:v>Emergency Fund</c:v>
                </c:pt>
                <c:pt idx="3">
                  <c:v>Retirement</c:v>
                </c:pt>
                <c:pt idx="4">
                  <c:v>Tax Saving</c:v>
                </c:pt>
                <c:pt idx="5">
                  <c:v>Wealth Creation</c:v>
                </c:pt>
              </c:strCache>
            </c:strRef>
          </c:cat>
          <c:val>
            <c:numRef>
              <c:f>'INVESTMENT SAVINGS OBJECTIVE'!$G$5:$G$11</c:f>
              <c:numCache>
                <c:formatCode>General</c:formatCode>
                <c:ptCount val="6"/>
                <c:pt idx="0">
                  <c:v>47</c:v>
                </c:pt>
                <c:pt idx="1">
                  <c:v>65</c:v>
                </c:pt>
                <c:pt idx="2">
                  <c:v>58</c:v>
                </c:pt>
                <c:pt idx="3">
                  <c:v>45</c:v>
                </c:pt>
                <c:pt idx="4">
                  <c:v>58</c:v>
                </c:pt>
                <c:pt idx="5">
                  <c:v>51</c:v>
                </c:pt>
              </c:numCache>
            </c:numRef>
          </c:val>
          <c:extLst>
            <c:ext xmlns:c16="http://schemas.microsoft.com/office/drawing/2014/chart" uri="{C3380CC4-5D6E-409C-BE32-E72D297353CC}">
              <c16:uniqueId val="{00000005-EF4D-4EF9-AF9A-C8D7046B65D1}"/>
            </c:ext>
          </c:extLst>
        </c:ser>
        <c:dLbls>
          <c:dLblPos val="ctr"/>
          <c:showLegendKey val="0"/>
          <c:showVal val="1"/>
          <c:showCatName val="0"/>
          <c:showSerName val="0"/>
          <c:showPercent val="0"/>
          <c:showBubbleSize val="0"/>
        </c:dLbls>
        <c:gapWidth val="150"/>
        <c:overlap val="100"/>
        <c:axId val="1762035903"/>
        <c:axId val="1762041183"/>
      </c:barChart>
      <c:catAx>
        <c:axId val="176203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1" i="0" strike="noStrike" kern="1200" baseline="0">
                <a:solidFill>
                  <a:schemeClr val="tx1"/>
                </a:solidFill>
                <a:latin typeface="+mn-lt"/>
                <a:ea typeface="+mn-ea"/>
                <a:cs typeface="+mn-cs"/>
              </a:defRPr>
            </a:pPr>
            <a:endParaRPr lang="en-US"/>
          </a:p>
        </c:txPr>
        <c:crossAx val="1762041183"/>
        <c:crosses val="autoZero"/>
        <c:auto val="1"/>
        <c:lblAlgn val="ctr"/>
        <c:lblOffset val="100"/>
        <c:noMultiLvlLbl val="0"/>
      </c:catAx>
      <c:valAx>
        <c:axId val="1762041183"/>
        <c:scaling>
          <c:orientation val="minMax"/>
        </c:scaling>
        <c:delete val="1"/>
        <c:axPos val="l"/>
        <c:numFmt formatCode="0%" sourceLinked="1"/>
        <c:majorTickMark val="none"/>
        <c:minorTickMark val="none"/>
        <c:tickLblPos val="nextTo"/>
        <c:crossAx val="1762035903"/>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mn-lt"/>
              <a:ea typeface="+mn-ea"/>
              <a:cs typeface="+mn-cs"/>
            </a:defRPr>
          </a:pPr>
          <a:endParaRPr lang="en-US"/>
        </a:p>
      </c:txPr>
    </c:legend>
    <c:plotVisOnly val="1"/>
    <c:dispBlanksAs val="gap"/>
    <c:showDLblsOverMax val="1"/>
  </c:chart>
  <c:spPr>
    <a:gradFill>
      <a:gsLst>
        <a:gs pos="5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[Enhanced_Investment_Analysis_Dataset_Updated.xlsx]INVESTMENT DURATION!PivotTable2</c:name>
    <c:fmtId val="3"/>
  </c:pivotSource>
  <c:chart>
    <c:title>
      <c:tx>
        <c:rich>
          <a:bodyPr rot="0" spcFirstLastPara="1" vertOverflow="ellipsis" vert="horz" wrap="square" anchor="ctr" anchorCtr="1"/>
          <a:lstStyle/>
          <a:p>
            <a:pPr>
              <a:defRPr sz="1400" b="1" i="0" strike="noStrike" kern="1200" spc="0" baseline="0">
                <a:solidFill>
                  <a:schemeClr val="bg1"/>
                </a:solidFill>
                <a:latin typeface="+mn-lt"/>
                <a:ea typeface="+mn-ea"/>
                <a:cs typeface="+mn-cs"/>
              </a:defRPr>
            </a:pPr>
            <a:r>
              <a:rPr lang="en-US" b="1">
                <a:solidFill>
                  <a:schemeClr val="bg1"/>
                </a:solidFill>
              </a:rPr>
              <a:t>DISTRIBUTION OF INVESTMENT DURATION</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05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05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05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'INVESTMENT DURATION'!$B$3</c:f>
              <c:strCache>
                <c:ptCount val="1"/>
                <c:pt idx="0">
                  <c:v>Total</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5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DURATION'!$A$4:$A$8</c:f>
              <c:strCache>
                <c:ptCount val="4"/>
                <c:pt idx="0">
                  <c:v>&lt;1 Year</c:v>
                </c:pt>
                <c:pt idx="1">
                  <c:v>&gt;5 Years</c:v>
                </c:pt>
                <c:pt idx="2">
                  <c:v>1-3 Years</c:v>
                </c:pt>
                <c:pt idx="3">
                  <c:v>3-5 Years</c:v>
                </c:pt>
              </c:strCache>
            </c:strRef>
          </c:cat>
          <c:val>
            <c:numRef>
              <c:f>'INVESTMENT DURATION'!$B$4:$B$8</c:f>
              <c:numCache>
                <c:formatCode>General</c:formatCode>
                <c:ptCount val="4"/>
                <c:pt idx="0">
                  <c:v>489</c:v>
                </c:pt>
                <c:pt idx="1">
                  <c:v>494</c:v>
                </c:pt>
                <c:pt idx="2">
                  <c:v>499</c:v>
                </c:pt>
                <c:pt idx="3">
                  <c:v>518</c:v>
                </c:pt>
              </c:numCache>
            </c:numRef>
          </c:val>
          <c:extLst>
            <c:ext xmlns:c16="http://schemas.microsoft.com/office/drawing/2014/chart" uri="{C3380CC4-5D6E-409C-BE32-E72D297353CC}">
              <c16:uniqueId val="{00000000-862F-4D02-8B22-5EDEED0388E8}"/>
            </c:ext>
          </c:extLst>
        </c:ser>
        <c:dLbls>
          <c:dLblPos val="outEnd"/>
          <c:showLegendKey val="0"/>
          <c:showVal val="1"/>
          <c:showCatName val="0"/>
          <c:showSerName val="0"/>
          <c:showPercent val="0"/>
          <c:showBubbleSize val="0"/>
        </c:dLbls>
        <c:gapWidth val="219"/>
        <c:overlap val="-27"/>
        <c:axId val="1762057983"/>
        <c:axId val="1762054623"/>
      </c:barChart>
      <c:catAx>
        <c:axId val="176205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00" b="0" i="0" strike="noStrike" kern="1200" baseline="0">
                <a:solidFill>
                  <a:schemeClr val="tx1"/>
                </a:solidFill>
                <a:latin typeface="+mn-lt"/>
                <a:ea typeface="+mn-ea"/>
                <a:cs typeface="+mn-cs"/>
              </a:defRPr>
            </a:pPr>
            <a:endParaRPr lang="en-US"/>
          </a:p>
        </c:txPr>
        <c:crossAx val="1762054623"/>
        <c:crosses val="autoZero"/>
        <c:auto val="1"/>
        <c:lblAlgn val="ctr"/>
        <c:lblOffset val="100"/>
        <c:noMultiLvlLbl val="0"/>
      </c:catAx>
      <c:valAx>
        <c:axId val="1762054623"/>
        <c:scaling>
          <c:orientation val="minMax"/>
        </c:scaling>
        <c:delete val="1"/>
        <c:axPos val="l"/>
        <c:numFmt formatCode="General" sourceLinked="1"/>
        <c:majorTickMark val="none"/>
        <c:minorTickMark val="none"/>
        <c:tickLblPos val="nextTo"/>
        <c:crossAx val="1762057983"/>
        <c:crosses val="autoZero"/>
        <c:crossBetween val="between"/>
      </c:valAx>
    </c:plotArea>
    <c:plotVisOnly val="1"/>
    <c:dispBlanksAs val="gap"/>
    <c:showDLblsOverMax val="1"/>
  </c:chart>
  <c:spPr>
    <a:gradFill>
      <a:gsLst>
        <a:gs pos="5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[Enhanced_Investment_Analysis_Dataset_Updated.xlsx]MONITORING FREQUENCY!PivotTable3</c:name>
    <c:fmtId val="2"/>
  </c:pivotSource>
  <c:chart>
    <c:title>
      <c:tx>
        <c:rich>
          <a:bodyPr rot="0" spcFirstLastPara="1" vertOverflow="ellipsis" vert="horz" wrap="square" anchor="ctr" anchorCtr="1"/>
          <a:lstStyle/>
          <a:p>
            <a:pPr>
              <a:defRPr sz="1400" b="1" i="0" strike="noStrike" kern="1200" spc="0" baseline="0">
                <a:solidFill>
                  <a:schemeClr val="bg1">
                    <a:lumMod val="95000"/>
                  </a:schemeClr>
                </a:solidFill>
                <a:latin typeface="+mn-lt"/>
                <a:ea typeface="+mn-ea"/>
                <a:cs typeface="+mn-cs"/>
              </a:defRPr>
            </a:pPr>
            <a:r>
              <a:rPr lang="en-US" b="1">
                <a:solidFill>
                  <a:schemeClr val="bg1">
                    <a:lumMod val="95000"/>
                  </a:schemeClr>
                </a:solidFill>
              </a:rPr>
              <a:t>INVESTMENT MONITORING FREQUENCY</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'MONITORING FREQUENCY'!$B$3</c:f>
              <c:strCache>
                <c:ptCount val="1"/>
                <c:pt idx="0">
                  <c:v>Total</c:v>
                </c:pt>
              </c:strCache>
            </c:strRef>
          </c:tx>
          <c:spPr>
            <a:solidFill>
              <a:schemeClr val="accent1"/>
            </a:solidFill>
            <a:ln>
              <a:noFill/>
              <a:prstDash val="solid"/>
            </a:ln>
          </c:spPr>
          <c:invertIfNegative val="0"/>
          <c:cat>
            <c:strRef>
              <c:f>'MONITORING FREQUENCY'!$A$4:$A$8</c:f>
              <c:strCache>
                <c:ptCount val="4"/>
                <c:pt idx="0">
                  <c:v>Daily</c:v>
                </c:pt>
                <c:pt idx="1">
                  <c:v>Monthly</c:v>
                </c:pt>
                <c:pt idx="2">
                  <c:v>Quarterly</c:v>
                </c:pt>
                <c:pt idx="3">
                  <c:v>Weekly</c:v>
                </c:pt>
              </c:strCache>
            </c:strRef>
          </c:cat>
          <c:val>
            <c:numRef>
              <c:f>'MONITORING FREQUENCY'!$B$4:$B$8</c:f>
              <c:numCache>
                <c:formatCode>General</c:formatCode>
                <c:ptCount val="4"/>
                <c:pt idx="0">
                  <c:v>504</c:v>
                </c:pt>
                <c:pt idx="1">
                  <c:v>494</c:v>
                </c:pt>
                <c:pt idx="2">
                  <c:v>503</c:v>
                </c:pt>
                <c:pt idx="3">
                  <c:v>499</c:v>
                </c:pt>
              </c:numCache>
            </c:numRef>
          </c:val>
          <c:extLst>
            <c:ext xmlns:c16="http://schemas.microsoft.com/office/drawing/2014/chart" uri="{C3380CC4-5D6E-409C-BE32-E72D297353CC}">
              <c16:uniqueId val="{00000000-E53A-47EC-8F5A-6A1C4FD45589}"/>
            </c:ext>
          </c:extLst>
        </c:ser>
        <c:dLbls>
          <c:showLegendKey val="0"/>
          <c:showVal val="0"/>
          <c:showCatName val="0"/>
          <c:showSerName val="0"/>
          <c:showPercent val="0"/>
          <c:showBubbleSize val="0"/>
        </c:dLbls>
        <c:gapWidth val="182"/>
        <c:axId val="1762055103"/>
        <c:axId val="1762072863"/>
      </c:barChart>
      <c:catAx>
        <c:axId val="1762055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00" b="1" i="0" strike="noStrike" kern="1200" baseline="0">
                <a:solidFill>
                  <a:schemeClr val="tx1"/>
                </a:solidFill>
                <a:latin typeface="+mn-lt"/>
                <a:ea typeface="+mn-ea"/>
                <a:cs typeface="+mn-cs"/>
              </a:defRPr>
            </a:pPr>
            <a:endParaRPr lang="en-US"/>
          </a:p>
        </c:txPr>
        <c:crossAx val="1762072863"/>
        <c:crosses val="autoZero"/>
        <c:auto val="1"/>
        <c:lblAlgn val="ctr"/>
        <c:lblOffset val="100"/>
        <c:noMultiLvlLbl val="0"/>
      </c:catAx>
      <c:valAx>
        <c:axId val="1762072863"/>
        <c:scaling>
          <c:orientation val="minMax"/>
        </c:scaling>
        <c:delete val="0"/>
        <c:axPos val="b"/>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1000" b="1" i="0" strike="noStrike" kern="1200" baseline="0">
                <a:solidFill>
                  <a:schemeClr val="tx1"/>
                </a:solidFill>
                <a:latin typeface="+mn-lt"/>
                <a:ea typeface="+mn-ea"/>
                <a:cs typeface="+mn-cs"/>
              </a:defRPr>
            </a:pPr>
            <a:endParaRPr lang="en-US"/>
          </a:p>
        </c:txPr>
        <c:crossAx val="1762055103"/>
        <c:crosses val="autoZero"/>
        <c:crossBetween val="between"/>
      </c:valAx>
    </c:plotArea>
    <c:plotVisOnly val="1"/>
    <c:dispBlanksAs val="gap"/>
    <c:showDLblsOverMax val="1"/>
  </c:chart>
  <c:spPr>
    <a:gradFill>
      <a:gsLst>
        <a:gs pos="5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[Enhanced_Investment_Analysis_Dataset_Updated.xlsx]SOURCES OF INFORMATION!PivotTable1</c:name>
    <c:fmtId val="2"/>
  </c:pivotSource>
  <c:chart>
    <c:title>
      <c:tx>
        <c:rich>
          <a:bodyPr rot="0" spcFirstLastPara="1" vertOverflow="ellipsis" vert="horz" wrap="square" anchor="ctr" anchorCtr="1"/>
          <a:lstStyle/>
          <a:p>
            <a:pPr>
              <a:defRPr sz="1400" b="1" i="0" strike="noStrike" kern="1200" spc="0" baseline="0">
                <a:solidFill>
                  <a:schemeClr val="bg1"/>
                </a:solidFill>
                <a:latin typeface="+mn-lt"/>
                <a:ea typeface="+mn-ea"/>
                <a:cs typeface="+mn-cs"/>
              </a:defRPr>
            </a:pPr>
            <a:r>
              <a:rPr lang="en-US" b="1">
                <a:solidFill>
                  <a:schemeClr val="bg1"/>
                </a:solidFill>
              </a:rPr>
              <a:t>SOURCES OF INVESTMENT INFORMATION</a:t>
            </a:r>
          </a:p>
        </c:rich>
      </c:tx>
      <c:overlay val="0"/>
      <c:spPr>
        <a:noFill/>
        <a:ln>
          <a:noFill/>
          <a:prstDash val="solid"/>
        </a:ln>
      </c:spPr>
    </c:title>
    <c:autoTitleDeleted val="0"/>
    <c:pivotFmts>
      <c:pivotFmt>
        <c:idx val="0"/>
        <c:spPr>
          <a:solidFill>
            <a:schemeClr val="accent1"/>
          </a:solidFill>
          <a:ln w="19050">
            <a:solidFill>
              <a:schemeClr val="lt1"/>
            </a:solid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prstDash val="solid"/>
          </a:ln>
        </c:spPr>
      </c:pivotFmt>
      <c:pivotFmt>
        <c:idx val="3"/>
        <c:spPr>
          <a:solidFill>
            <a:schemeClr val="accent1"/>
          </a:solidFill>
          <a:ln w="19050">
            <a:solidFill>
              <a:schemeClr val="lt1"/>
            </a:solidFill>
            <a:prstDash val="solid"/>
          </a:ln>
        </c:spPr>
      </c:pivotFmt>
      <c:pivotFmt>
        <c:idx val="4"/>
        <c:spPr>
          <a:solidFill>
            <a:schemeClr val="accent1"/>
          </a:solidFill>
          <a:ln w="19050">
            <a:solidFill>
              <a:schemeClr val="lt1"/>
            </a:solidFill>
            <a:prstDash val="solid"/>
          </a:ln>
        </c:spPr>
      </c:pivotFmt>
      <c:pivotFmt>
        <c:idx val="5"/>
        <c:spPr>
          <a:solidFill>
            <a:schemeClr val="accent1"/>
          </a:solidFill>
          <a:ln w="19050">
            <a:solidFill>
              <a:schemeClr val="lt1"/>
            </a:solidFill>
            <a:prstDash val="solid"/>
          </a:ln>
        </c:spPr>
      </c:pivotFmt>
      <c:pivotFmt>
        <c:idx val="6"/>
        <c:spPr>
          <a:solidFill>
            <a:schemeClr val="accent1"/>
          </a:solidFill>
          <a:ln w="19050">
            <a:solidFill>
              <a:schemeClr val="lt1"/>
            </a:solidFill>
            <a:prstDash val="solid"/>
          </a:ln>
        </c:spPr>
      </c:pivotFmt>
      <c:pivotFmt>
        <c:idx val="7"/>
        <c:spPr>
          <a:ln>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prstDash val="solid"/>
          </a:ln>
        </c:spPr>
      </c:pivotFmt>
      <c:pivotFmt>
        <c:idx val="9"/>
        <c:spPr>
          <a:solidFill>
            <a:schemeClr val="accent2"/>
          </a:solidFill>
          <a:ln w="19050">
            <a:solidFill>
              <a:schemeClr val="lt1"/>
            </a:solidFill>
            <a:prstDash val="solid"/>
          </a:ln>
        </c:spPr>
      </c:pivotFmt>
      <c:pivotFmt>
        <c:idx val="10"/>
        <c:spPr>
          <a:solidFill>
            <a:schemeClr val="accent3"/>
          </a:solidFill>
          <a:ln w="19050">
            <a:solidFill>
              <a:schemeClr val="lt1"/>
            </a:solidFill>
            <a:prstDash val="solid"/>
          </a:ln>
        </c:spPr>
      </c:pivotFmt>
      <c:pivotFmt>
        <c:idx val="11"/>
        <c:spPr>
          <a:solidFill>
            <a:schemeClr val="accent4"/>
          </a:solidFill>
          <a:ln w="19050">
            <a:solidFill>
              <a:schemeClr val="lt1"/>
            </a:solidFill>
            <a:prstDash val="solid"/>
          </a:ln>
        </c:spPr>
      </c:pivotFmt>
      <c:pivotFmt>
        <c:idx val="12"/>
        <c:spPr>
          <a:solidFill>
            <a:schemeClr val="accent5"/>
          </a:solidFill>
          <a:ln w="19050">
            <a:solidFill>
              <a:schemeClr val="lt1"/>
            </a:solidFill>
            <a:prstDash val="solid"/>
          </a:ln>
        </c:spPr>
      </c:pivotFmt>
    </c:pivotFmts>
    <c:plotArea>
      <c:layout/>
      <c:doughnutChart>
        <c:varyColors val="1"/>
        <c:ser>
          <c:idx val="0"/>
          <c:order val="0"/>
          <c:tx>
            <c:strRef>
              <c:f>'SOURCES OF INFORMATION'!$B$3</c:f>
              <c:strCache>
                <c:ptCount val="1"/>
                <c:pt idx="0">
                  <c:v>Total</c:v>
                </c:pt>
              </c:strCache>
            </c:strRef>
          </c:tx>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50D3-4CA4-84A6-3196E0224777}"/>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50D3-4CA4-84A6-3196E0224777}"/>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50D3-4CA4-84A6-3196E0224777}"/>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50D3-4CA4-84A6-3196E0224777}"/>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50D3-4CA4-84A6-3196E0224777}"/>
              </c:ext>
            </c:extLst>
          </c:dPt>
          <c:dLbls>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'SOURCES OF INFORMATION'!$A$4:$A$9</c:f>
              <c:strCache>
                <c:ptCount val="5"/>
                <c:pt idx="0">
                  <c:v>Financial Advisor</c:v>
                </c:pt>
                <c:pt idx="1">
                  <c:v>Friends/Family</c:v>
                </c:pt>
                <c:pt idx="2">
                  <c:v>Internet</c:v>
                </c:pt>
                <c:pt idx="3">
                  <c:v>Newspaper</c:v>
                </c:pt>
                <c:pt idx="4">
                  <c:v>TV</c:v>
                </c:pt>
              </c:strCache>
            </c:strRef>
          </c:cat>
          <c:val>
            <c:numRef>
              <c:f>'SOURCES OF INFORMATION'!$B$4:$B$9</c:f>
              <c:numCache>
                <c:formatCode>General</c:formatCode>
                <c:ptCount val="5"/>
                <c:pt idx="0">
                  <c:v>413</c:v>
                </c:pt>
                <c:pt idx="1">
                  <c:v>370</c:v>
                </c:pt>
                <c:pt idx="2">
                  <c:v>418</c:v>
                </c:pt>
                <c:pt idx="3">
                  <c:v>417</c:v>
                </c:pt>
                <c:pt idx="4">
                  <c:v>382</c:v>
                </c:pt>
              </c:numCache>
            </c:numRef>
          </c:val>
          <c:extLst>
            <c:ext xmlns:c16="http://schemas.microsoft.com/office/drawing/2014/chart" uri="{C3380CC4-5D6E-409C-BE32-E72D297353CC}">
              <c16:uniqueId val="{0000000A-50D3-4CA4-84A6-3196E0224777}"/>
            </c:ext>
          </c:extLst>
        </c:ser>
        <c:dLbls>
          <c:showLegendKey val="0"/>
          <c:showVal val="1"/>
          <c:showCatName val="0"/>
          <c:showSerName val="0"/>
          <c:showPercent val="0"/>
          <c:showBubbleSize val="0"/>
          <c:showLeaderLines val="1"/>
        </c:dLbls>
        <c:firstSliceAng val="0"/>
        <c:holeSize val="75"/>
      </c:doughnutChart>
    </c:plotArea>
    <c:legend>
      <c:legendPos val="r"/>
      <c:layout>
        <c:manualLayout>
          <c:xMode val="edge"/>
          <c:yMode val="edge"/>
          <c:x val="0.70663363954505687"/>
          <c:y val="0.36507946923301249"/>
          <c:w val="0.25169969378827639"/>
          <c:h val="0.39062773403324591"/>
        </c:manualLayout>
      </c:layout>
      <c:overlay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mn-lt"/>
              <a:ea typeface="+mn-ea"/>
              <a:cs typeface="+mn-cs"/>
            </a:defRPr>
          </a:pPr>
          <a:endParaRPr lang="en-US"/>
        </a:p>
      </c:txPr>
    </c:legend>
    <c:plotVisOnly val="1"/>
    <c:dispBlanksAs val="gap"/>
    <c:showDLblsOverMax val="1"/>
  </c:chart>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[Enhanced_Investment_Analysis_Dataset_Updated.xlsx]INFORMATION SOURCE!PivotTable2</c:name>
    <c:fmtId val="4"/>
  </c:pivotSource>
  <c:chart>
    <c:title>
      <c:tx>
        <c:rich>
          <a:bodyPr rot="0" spcFirstLastPara="1" vertOverflow="ellipsis" vert="horz" wrap="square" anchor="ctr" anchorCtr="1"/>
          <a:lstStyle/>
          <a:p>
            <a:pPr>
              <a:defRPr sz="1400" b="1" i="0" strike="noStrike" kern="1200" spc="0" baseline="0">
                <a:solidFill>
                  <a:schemeClr val="bg1"/>
                </a:solidFill>
                <a:latin typeface="+mn-lt"/>
                <a:ea typeface="+mn-ea"/>
                <a:cs typeface="+mn-cs"/>
              </a:defRPr>
            </a:pPr>
            <a:r>
              <a:rPr lang="en-IN" b="1">
                <a:solidFill>
                  <a:schemeClr val="bg1"/>
                </a:solidFill>
              </a:rPr>
              <a:t>INVESTMENT</a:t>
            </a:r>
            <a:r>
              <a:rPr lang="en-IN" b="1" baseline="0">
                <a:solidFill>
                  <a:schemeClr val="bg1"/>
                </a:solidFill>
              </a:rPr>
              <a:t> AVENUE BY INFORMATION SOURCE</a:t>
            </a:r>
            <a:endParaRPr lang="en-IN" b="1">
              <a:solidFill>
                <a:schemeClr val="bg1"/>
              </a:solidFill>
            </a:endParaRPr>
          </a:p>
        </c:rich>
      </c:tx>
      <c:layout>
        <c:manualLayout>
          <c:xMode val="edge"/>
          <c:yMode val="edge"/>
          <c:x val="6.9044317469165908E-2"/>
          <c:y val="4.1666625527608428E-2"/>
        </c:manualLayout>
      </c:layout>
      <c:overlay val="0"/>
      <c:spPr>
        <a:noFill/>
        <a:ln>
          <a:noFill/>
          <a:prstDash val="solid"/>
        </a:ln>
      </c:spPr>
    </c:title>
    <c:autoTitleDeleted val="0"/>
    <c:pivotFmts>
      <c:pivotFmt>
        <c:idx val="0"/>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'INFORMATION SOURCE'!$B$3:$B$4</c:f>
              <c:strCache>
                <c:ptCount val="1"/>
                <c:pt idx="0">
                  <c:v>Equity</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'INFORMATION SOURCE'!$A$5:$A$10</c:f>
              <c:strCache>
                <c:ptCount val="5"/>
                <c:pt idx="0">
                  <c:v>Financial Advisor</c:v>
                </c:pt>
                <c:pt idx="1">
                  <c:v>Friends/Family</c:v>
                </c:pt>
                <c:pt idx="2">
                  <c:v>Internet</c:v>
                </c:pt>
                <c:pt idx="3">
                  <c:v>Newspaper</c:v>
                </c:pt>
                <c:pt idx="4">
                  <c:v>TV</c:v>
                </c:pt>
              </c:strCache>
            </c:strRef>
          </c:cat>
          <c:val>
            <c:numRef>
              <c:f>'INFORMATION SOURCE'!$B$5:$B$10</c:f>
              <c:numCache>
                <c:formatCode>General</c:formatCode>
                <c:ptCount val="5"/>
                <c:pt idx="0">
                  <c:v>78</c:v>
                </c:pt>
                <c:pt idx="1">
                  <c:v>59</c:v>
                </c:pt>
                <c:pt idx="2">
                  <c:v>70</c:v>
                </c:pt>
                <c:pt idx="3">
                  <c:v>82</c:v>
                </c:pt>
                <c:pt idx="4">
                  <c:v>55</c:v>
                </c:pt>
              </c:numCache>
            </c:numRef>
          </c:val>
          <c:extLst>
            <c:ext xmlns:c16="http://schemas.microsoft.com/office/drawing/2014/chart" uri="{C3380CC4-5D6E-409C-BE32-E72D297353CC}">
              <c16:uniqueId val="{00000000-B15A-47EF-8884-1316A09C2BE7}"/>
            </c:ext>
          </c:extLst>
        </c:ser>
        <c:ser>
          <c:idx val="1"/>
          <c:order val="1"/>
          <c:tx>
            <c:strRef>
              <c:f>'INFORMATION SOURCE'!$C$3:$C$4</c:f>
              <c:strCache>
                <c:ptCount val="1"/>
                <c:pt idx="0">
                  <c:v>Fixed Deposit</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'INFORMATION SOURCE'!$A$5:$A$10</c:f>
              <c:strCache>
                <c:ptCount val="5"/>
                <c:pt idx="0">
                  <c:v>Financial Advisor</c:v>
                </c:pt>
                <c:pt idx="1">
                  <c:v>Friends/Family</c:v>
                </c:pt>
                <c:pt idx="2">
                  <c:v>Internet</c:v>
                </c:pt>
                <c:pt idx="3">
                  <c:v>Newspaper</c:v>
                </c:pt>
                <c:pt idx="4">
                  <c:v>TV</c:v>
                </c:pt>
              </c:strCache>
            </c:strRef>
          </c:cat>
          <c:val>
            <c:numRef>
              <c:f>'INFORMATION SOURCE'!$C$5:$C$10</c:f>
              <c:numCache>
                <c:formatCode>General</c:formatCode>
                <c:ptCount val="5"/>
                <c:pt idx="0">
                  <c:v>56</c:v>
                </c:pt>
                <c:pt idx="1">
                  <c:v>58</c:v>
                </c:pt>
                <c:pt idx="2">
                  <c:v>65</c:v>
                </c:pt>
                <c:pt idx="3">
                  <c:v>77</c:v>
                </c:pt>
                <c:pt idx="4">
                  <c:v>70</c:v>
                </c:pt>
              </c:numCache>
            </c:numRef>
          </c:val>
          <c:extLst>
            <c:ext xmlns:c16="http://schemas.microsoft.com/office/drawing/2014/chart" uri="{C3380CC4-5D6E-409C-BE32-E72D297353CC}">
              <c16:uniqueId val="{00000001-B15A-47EF-8884-1316A09C2BE7}"/>
            </c:ext>
          </c:extLst>
        </c:ser>
        <c:ser>
          <c:idx val="2"/>
          <c:order val="2"/>
          <c:tx>
            <c:strRef>
              <c:f>'INFORMATION SOURCE'!$D$3:$D$4</c:f>
              <c:strCache>
                <c:ptCount val="1"/>
                <c:pt idx="0">
                  <c:v>Gold</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'INFORMATION SOURCE'!$A$5:$A$10</c:f>
              <c:strCache>
                <c:ptCount val="5"/>
                <c:pt idx="0">
                  <c:v>Financial Advisor</c:v>
                </c:pt>
                <c:pt idx="1">
                  <c:v>Friends/Family</c:v>
                </c:pt>
                <c:pt idx="2">
                  <c:v>Internet</c:v>
                </c:pt>
                <c:pt idx="3">
                  <c:v>Newspaper</c:v>
                </c:pt>
                <c:pt idx="4">
                  <c:v>TV</c:v>
                </c:pt>
              </c:strCache>
            </c:strRef>
          </c:cat>
          <c:val>
            <c:numRef>
              <c:f>'INFORMATION SOURCE'!$D$5:$D$10</c:f>
              <c:numCache>
                <c:formatCode>General</c:formatCode>
                <c:ptCount val="5"/>
                <c:pt idx="0">
                  <c:v>79</c:v>
                </c:pt>
                <c:pt idx="1">
                  <c:v>64</c:v>
                </c:pt>
                <c:pt idx="2">
                  <c:v>68</c:v>
                </c:pt>
                <c:pt idx="3">
                  <c:v>60</c:v>
                </c:pt>
                <c:pt idx="4">
                  <c:v>81</c:v>
                </c:pt>
              </c:numCache>
            </c:numRef>
          </c:val>
          <c:extLst>
            <c:ext xmlns:c16="http://schemas.microsoft.com/office/drawing/2014/chart" uri="{C3380CC4-5D6E-409C-BE32-E72D297353CC}">
              <c16:uniqueId val="{00000002-B15A-47EF-8884-1316A09C2BE7}"/>
            </c:ext>
          </c:extLst>
        </c:ser>
        <c:ser>
          <c:idx val="3"/>
          <c:order val="3"/>
          <c:tx>
            <c:strRef>
              <c:f>'INFORMATION SOURCE'!$E$3:$E$4</c:f>
              <c:strCache>
                <c:ptCount val="1"/>
                <c:pt idx="0">
                  <c:v>Government Bonds</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'INFORMATION SOURCE'!$A$5:$A$10</c:f>
              <c:strCache>
                <c:ptCount val="5"/>
                <c:pt idx="0">
                  <c:v>Financial Advisor</c:v>
                </c:pt>
                <c:pt idx="1">
                  <c:v>Friends/Family</c:v>
                </c:pt>
                <c:pt idx="2">
                  <c:v>Internet</c:v>
                </c:pt>
                <c:pt idx="3">
                  <c:v>Newspaper</c:v>
                </c:pt>
                <c:pt idx="4">
                  <c:v>TV</c:v>
                </c:pt>
              </c:strCache>
            </c:strRef>
          </c:cat>
          <c:val>
            <c:numRef>
              <c:f>'INFORMATION SOURCE'!$E$5:$E$10</c:f>
              <c:numCache>
                <c:formatCode>General</c:formatCode>
                <c:ptCount val="5"/>
                <c:pt idx="0">
                  <c:v>71</c:v>
                </c:pt>
                <c:pt idx="1">
                  <c:v>58</c:v>
                </c:pt>
                <c:pt idx="2">
                  <c:v>84</c:v>
                </c:pt>
                <c:pt idx="3">
                  <c:v>70</c:v>
                </c:pt>
                <c:pt idx="4">
                  <c:v>55</c:v>
                </c:pt>
              </c:numCache>
            </c:numRef>
          </c:val>
          <c:extLst>
            <c:ext xmlns:c16="http://schemas.microsoft.com/office/drawing/2014/chart" uri="{C3380CC4-5D6E-409C-BE32-E72D297353CC}">
              <c16:uniqueId val="{00000003-B15A-47EF-8884-1316A09C2BE7}"/>
            </c:ext>
          </c:extLst>
        </c:ser>
        <c:ser>
          <c:idx val="4"/>
          <c:order val="4"/>
          <c:tx>
            <c:strRef>
              <c:f>'INFORMATION SOURCE'!$F$3:$F$4</c:f>
              <c:strCache>
                <c:ptCount val="1"/>
                <c:pt idx="0">
                  <c:v>Mutual Funds</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'INFORMATION SOURCE'!$A$5:$A$10</c:f>
              <c:strCache>
                <c:ptCount val="5"/>
                <c:pt idx="0">
                  <c:v>Financial Advisor</c:v>
                </c:pt>
                <c:pt idx="1">
                  <c:v>Friends/Family</c:v>
                </c:pt>
                <c:pt idx="2">
                  <c:v>Internet</c:v>
                </c:pt>
                <c:pt idx="3">
                  <c:v>Newspaper</c:v>
                </c:pt>
                <c:pt idx="4">
                  <c:v>TV</c:v>
                </c:pt>
              </c:strCache>
            </c:strRef>
          </c:cat>
          <c:val>
            <c:numRef>
              <c:f>'INFORMATION SOURCE'!$F$5:$F$10</c:f>
              <c:numCache>
                <c:formatCode>General</c:formatCode>
                <c:ptCount val="5"/>
                <c:pt idx="0">
                  <c:v>70</c:v>
                </c:pt>
                <c:pt idx="1">
                  <c:v>63</c:v>
                </c:pt>
                <c:pt idx="2">
                  <c:v>64</c:v>
                </c:pt>
                <c:pt idx="3">
                  <c:v>56</c:v>
                </c:pt>
                <c:pt idx="4">
                  <c:v>63</c:v>
                </c:pt>
              </c:numCache>
            </c:numRef>
          </c:val>
          <c:extLst>
            <c:ext xmlns:c16="http://schemas.microsoft.com/office/drawing/2014/chart" uri="{C3380CC4-5D6E-409C-BE32-E72D297353CC}">
              <c16:uniqueId val="{00000004-B15A-47EF-8884-1316A09C2BE7}"/>
            </c:ext>
          </c:extLst>
        </c:ser>
        <c:ser>
          <c:idx val="5"/>
          <c:order val="5"/>
          <c:tx>
            <c:strRef>
              <c:f>'INFORMATION SOURCE'!$G$3:$G$4</c:f>
              <c:strCache>
                <c:ptCount val="1"/>
                <c:pt idx="0">
                  <c:v>PPF</c:v>
                </c:pt>
              </c:strCache>
            </c:strRef>
          </c:tx>
          <c:spPr>
            <a:solidFill>
              <a:schemeClr val="accent6"/>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'INFORMATION SOURCE'!$A$5:$A$10</c:f>
              <c:strCache>
                <c:ptCount val="5"/>
                <c:pt idx="0">
                  <c:v>Financial Advisor</c:v>
                </c:pt>
                <c:pt idx="1">
                  <c:v>Friends/Family</c:v>
                </c:pt>
                <c:pt idx="2">
                  <c:v>Internet</c:v>
                </c:pt>
                <c:pt idx="3">
                  <c:v>Newspaper</c:v>
                </c:pt>
                <c:pt idx="4">
                  <c:v>TV</c:v>
                </c:pt>
              </c:strCache>
            </c:strRef>
          </c:cat>
          <c:val>
            <c:numRef>
              <c:f>'INFORMATION SOURCE'!$G$5:$G$10</c:f>
              <c:numCache>
                <c:formatCode>General</c:formatCode>
                <c:ptCount val="5"/>
                <c:pt idx="0">
                  <c:v>59</c:v>
                </c:pt>
                <c:pt idx="1">
                  <c:v>68</c:v>
                </c:pt>
                <c:pt idx="2">
                  <c:v>67</c:v>
                </c:pt>
                <c:pt idx="3">
                  <c:v>72</c:v>
                </c:pt>
                <c:pt idx="4">
                  <c:v>58</c:v>
                </c:pt>
              </c:numCache>
            </c:numRef>
          </c:val>
          <c:extLst>
            <c:ext xmlns:c16="http://schemas.microsoft.com/office/drawing/2014/chart" uri="{C3380CC4-5D6E-409C-BE32-E72D297353CC}">
              <c16:uniqueId val="{00000005-B15A-47EF-8884-1316A09C2BE7}"/>
            </c:ext>
          </c:extLst>
        </c:ser>
        <c:dLbls>
          <c:dLblPos val="ctr"/>
          <c:showLegendKey val="0"/>
          <c:showVal val="1"/>
          <c:showCatName val="0"/>
          <c:showSerName val="0"/>
          <c:showPercent val="0"/>
          <c:showBubbleSize val="0"/>
        </c:dLbls>
        <c:gapWidth val="150"/>
        <c:overlap val="100"/>
        <c:axId val="310368975"/>
        <c:axId val="310366575"/>
      </c:barChart>
      <c:catAx>
        <c:axId val="31036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1" i="0" strike="noStrike" kern="1200" baseline="0">
                <a:solidFill>
                  <a:schemeClr val="tx1"/>
                </a:solidFill>
                <a:latin typeface="+mn-lt"/>
                <a:ea typeface="+mn-ea"/>
                <a:cs typeface="+mn-cs"/>
              </a:defRPr>
            </a:pPr>
            <a:endParaRPr lang="en-US"/>
          </a:p>
        </c:txPr>
        <c:crossAx val="310366575"/>
        <c:crosses val="autoZero"/>
        <c:auto val="1"/>
        <c:lblAlgn val="ctr"/>
        <c:lblOffset val="100"/>
        <c:noMultiLvlLbl val="0"/>
      </c:catAx>
      <c:valAx>
        <c:axId val="310366575"/>
        <c:scaling>
          <c:orientation val="minMax"/>
        </c:scaling>
        <c:delete val="1"/>
        <c:axPos val="l"/>
        <c:numFmt formatCode="0%" sourceLinked="1"/>
        <c:majorTickMark val="none"/>
        <c:minorTickMark val="none"/>
        <c:tickLblPos val="nextTo"/>
        <c:crossAx val="310368975"/>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mn-lt"/>
              <a:ea typeface="+mn-ea"/>
              <a:cs typeface="+mn-cs"/>
            </a:defRPr>
          </a:pPr>
          <a:endParaRPr lang="en-US"/>
        </a:p>
      </c:txPr>
    </c:legend>
    <c:plotVisOnly val="1"/>
    <c:dispBlanksAs val="gap"/>
    <c:showDLblsOverMax val="1"/>
  </c:chart>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[Enhanced_Investment_Analysis_Dataset_Updated.xlsx]INVESTMENT MONITORING FREQUENCY!PivotTable4</c:name>
    <c:fmtId val="3"/>
  </c:pivotSource>
  <c:chart>
    <c:title>
      <c:tx>
        <c:rich>
          <a:bodyPr rot="0" spcFirstLastPara="1" vertOverflow="ellipsis" vert="horz" wrap="square" anchor="ctr" anchorCtr="1"/>
          <a:lstStyle/>
          <a:p>
            <a:pPr>
              <a:defRPr sz="1200" b="1" i="0" strike="noStrike" kern="1200" spc="0" baseline="0">
                <a:solidFill>
                  <a:schemeClr val="bg1">
                    <a:lumMod val="95000"/>
                  </a:schemeClr>
                </a:solidFill>
                <a:latin typeface="+mn-lt"/>
                <a:ea typeface="+mn-ea"/>
                <a:cs typeface="+mn-cs"/>
              </a:defRPr>
            </a:pPr>
            <a:r>
              <a:rPr lang="en-IN" sz="1200" b="1">
                <a:solidFill>
                  <a:schemeClr val="bg1">
                    <a:lumMod val="95000"/>
                  </a:schemeClr>
                </a:solidFill>
              </a:rPr>
              <a:t>INVESTMENT AVENUE BY MONITORING  FREQUENCY</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'INVESTMENT MONITORING FREQUENCY'!$B$3:$B$4</c:f>
              <c:strCache>
                <c:ptCount val="1"/>
                <c:pt idx="0">
                  <c:v>Equity</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MONITORING FREQUENCY'!$A$5:$A$9</c:f>
              <c:strCache>
                <c:ptCount val="4"/>
                <c:pt idx="0">
                  <c:v>Daily</c:v>
                </c:pt>
                <c:pt idx="1">
                  <c:v>Monthly</c:v>
                </c:pt>
                <c:pt idx="2">
                  <c:v>Quarterly</c:v>
                </c:pt>
                <c:pt idx="3">
                  <c:v>Weekly</c:v>
                </c:pt>
              </c:strCache>
            </c:strRef>
          </c:cat>
          <c:val>
            <c:numRef>
              <c:f>'INVESTMENT MONITORING FREQUENCY'!$B$5:$B$9</c:f>
              <c:numCache>
                <c:formatCode>General</c:formatCode>
                <c:ptCount val="4"/>
                <c:pt idx="0">
                  <c:v>90</c:v>
                </c:pt>
                <c:pt idx="1">
                  <c:v>88</c:v>
                </c:pt>
                <c:pt idx="2">
                  <c:v>72</c:v>
                </c:pt>
                <c:pt idx="3">
                  <c:v>94</c:v>
                </c:pt>
              </c:numCache>
            </c:numRef>
          </c:val>
          <c:extLst>
            <c:ext xmlns:c16="http://schemas.microsoft.com/office/drawing/2014/chart" uri="{C3380CC4-5D6E-409C-BE32-E72D297353CC}">
              <c16:uniqueId val="{00000000-E632-4F32-BC02-565A4D3806EC}"/>
            </c:ext>
          </c:extLst>
        </c:ser>
        <c:ser>
          <c:idx val="1"/>
          <c:order val="1"/>
          <c:tx>
            <c:strRef>
              <c:f>'INVESTMENT MONITORING FREQUENCY'!$C$3:$C$4</c:f>
              <c:strCache>
                <c:ptCount val="1"/>
                <c:pt idx="0">
                  <c:v>Fixed Deposit</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MONITORING FREQUENCY'!$A$5:$A$9</c:f>
              <c:strCache>
                <c:ptCount val="4"/>
                <c:pt idx="0">
                  <c:v>Daily</c:v>
                </c:pt>
                <c:pt idx="1">
                  <c:v>Monthly</c:v>
                </c:pt>
                <c:pt idx="2">
                  <c:v>Quarterly</c:v>
                </c:pt>
                <c:pt idx="3">
                  <c:v>Weekly</c:v>
                </c:pt>
              </c:strCache>
            </c:strRef>
          </c:cat>
          <c:val>
            <c:numRef>
              <c:f>'INVESTMENT MONITORING FREQUENCY'!$C$5:$C$9</c:f>
              <c:numCache>
                <c:formatCode>General</c:formatCode>
                <c:ptCount val="4"/>
                <c:pt idx="0">
                  <c:v>85</c:v>
                </c:pt>
                <c:pt idx="1">
                  <c:v>65</c:v>
                </c:pt>
                <c:pt idx="2">
                  <c:v>86</c:v>
                </c:pt>
                <c:pt idx="3">
                  <c:v>90</c:v>
                </c:pt>
              </c:numCache>
            </c:numRef>
          </c:val>
          <c:extLst>
            <c:ext xmlns:c16="http://schemas.microsoft.com/office/drawing/2014/chart" uri="{C3380CC4-5D6E-409C-BE32-E72D297353CC}">
              <c16:uniqueId val="{00000001-E632-4F32-BC02-565A4D3806EC}"/>
            </c:ext>
          </c:extLst>
        </c:ser>
        <c:ser>
          <c:idx val="2"/>
          <c:order val="2"/>
          <c:tx>
            <c:strRef>
              <c:f>'INVESTMENT MONITORING FREQUENCY'!$D$3:$D$4</c:f>
              <c:strCache>
                <c:ptCount val="1"/>
                <c:pt idx="0">
                  <c:v>Gold</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MONITORING FREQUENCY'!$A$5:$A$9</c:f>
              <c:strCache>
                <c:ptCount val="4"/>
                <c:pt idx="0">
                  <c:v>Daily</c:v>
                </c:pt>
                <c:pt idx="1">
                  <c:v>Monthly</c:v>
                </c:pt>
                <c:pt idx="2">
                  <c:v>Quarterly</c:v>
                </c:pt>
                <c:pt idx="3">
                  <c:v>Weekly</c:v>
                </c:pt>
              </c:strCache>
            </c:strRef>
          </c:cat>
          <c:val>
            <c:numRef>
              <c:f>'INVESTMENT MONITORING FREQUENCY'!$D$5:$D$9</c:f>
              <c:numCache>
                <c:formatCode>General</c:formatCode>
                <c:ptCount val="4"/>
                <c:pt idx="0">
                  <c:v>95</c:v>
                </c:pt>
                <c:pt idx="1">
                  <c:v>97</c:v>
                </c:pt>
                <c:pt idx="2">
                  <c:v>83</c:v>
                </c:pt>
                <c:pt idx="3">
                  <c:v>77</c:v>
                </c:pt>
              </c:numCache>
            </c:numRef>
          </c:val>
          <c:extLst>
            <c:ext xmlns:c16="http://schemas.microsoft.com/office/drawing/2014/chart" uri="{C3380CC4-5D6E-409C-BE32-E72D297353CC}">
              <c16:uniqueId val="{00000002-E632-4F32-BC02-565A4D3806EC}"/>
            </c:ext>
          </c:extLst>
        </c:ser>
        <c:ser>
          <c:idx val="3"/>
          <c:order val="3"/>
          <c:tx>
            <c:strRef>
              <c:f>'INVESTMENT MONITORING FREQUENCY'!$E$3:$E$4</c:f>
              <c:strCache>
                <c:ptCount val="1"/>
                <c:pt idx="0">
                  <c:v>Government Bonds</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MONITORING FREQUENCY'!$A$5:$A$9</c:f>
              <c:strCache>
                <c:ptCount val="4"/>
                <c:pt idx="0">
                  <c:v>Daily</c:v>
                </c:pt>
                <c:pt idx="1">
                  <c:v>Monthly</c:v>
                </c:pt>
                <c:pt idx="2">
                  <c:v>Quarterly</c:v>
                </c:pt>
                <c:pt idx="3">
                  <c:v>Weekly</c:v>
                </c:pt>
              </c:strCache>
            </c:strRef>
          </c:cat>
          <c:val>
            <c:numRef>
              <c:f>'INVESTMENT MONITORING FREQUENCY'!$E$5:$E$9</c:f>
              <c:numCache>
                <c:formatCode>General</c:formatCode>
                <c:ptCount val="4"/>
                <c:pt idx="0">
                  <c:v>89</c:v>
                </c:pt>
                <c:pt idx="1">
                  <c:v>77</c:v>
                </c:pt>
                <c:pt idx="2">
                  <c:v>91</c:v>
                </c:pt>
                <c:pt idx="3">
                  <c:v>81</c:v>
                </c:pt>
              </c:numCache>
            </c:numRef>
          </c:val>
          <c:extLst>
            <c:ext xmlns:c16="http://schemas.microsoft.com/office/drawing/2014/chart" uri="{C3380CC4-5D6E-409C-BE32-E72D297353CC}">
              <c16:uniqueId val="{00000003-E632-4F32-BC02-565A4D3806EC}"/>
            </c:ext>
          </c:extLst>
        </c:ser>
        <c:ser>
          <c:idx val="4"/>
          <c:order val="4"/>
          <c:tx>
            <c:strRef>
              <c:f>'INVESTMENT MONITORING FREQUENCY'!$F$3:$F$4</c:f>
              <c:strCache>
                <c:ptCount val="1"/>
                <c:pt idx="0">
                  <c:v>Mutual Funds</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MONITORING FREQUENCY'!$A$5:$A$9</c:f>
              <c:strCache>
                <c:ptCount val="4"/>
                <c:pt idx="0">
                  <c:v>Daily</c:v>
                </c:pt>
                <c:pt idx="1">
                  <c:v>Monthly</c:v>
                </c:pt>
                <c:pt idx="2">
                  <c:v>Quarterly</c:v>
                </c:pt>
                <c:pt idx="3">
                  <c:v>Weekly</c:v>
                </c:pt>
              </c:strCache>
            </c:strRef>
          </c:cat>
          <c:val>
            <c:numRef>
              <c:f>'INVESTMENT MONITORING FREQUENCY'!$F$5:$F$9</c:f>
              <c:numCache>
                <c:formatCode>General</c:formatCode>
                <c:ptCount val="4"/>
                <c:pt idx="0">
                  <c:v>77</c:v>
                </c:pt>
                <c:pt idx="1">
                  <c:v>83</c:v>
                </c:pt>
                <c:pt idx="2">
                  <c:v>77</c:v>
                </c:pt>
                <c:pt idx="3">
                  <c:v>79</c:v>
                </c:pt>
              </c:numCache>
            </c:numRef>
          </c:val>
          <c:extLst>
            <c:ext xmlns:c16="http://schemas.microsoft.com/office/drawing/2014/chart" uri="{C3380CC4-5D6E-409C-BE32-E72D297353CC}">
              <c16:uniqueId val="{00000004-E632-4F32-BC02-565A4D3806EC}"/>
            </c:ext>
          </c:extLst>
        </c:ser>
        <c:ser>
          <c:idx val="5"/>
          <c:order val="5"/>
          <c:tx>
            <c:strRef>
              <c:f>'INVESTMENT MONITORING FREQUENCY'!$G$3:$G$4</c:f>
              <c:strCache>
                <c:ptCount val="1"/>
                <c:pt idx="0">
                  <c:v>PPF</c:v>
                </c:pt>
              </c:strCache>
            </c:strRef>
          </c:tx>
          <c:spPr>
            <a:solidFill>
              <a:schemeClr val="accent6"/>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MONITORING FREQUENCY'!$A$5:$A$9</c:f>
              <c:strCache>
                <c:ptCount val="4"/>
                <c:pt idx="0">
                  <c:v>Daily</c:v>
                </c:pt>
                <c:pt idx="1">
                  <c:v>Monthly</c:v>
                </c:pt>
                <c:pt idx="2">
                  <c:v>Quarterly</c:v>
                </c:pt>
                <c:pt idx="3">
                  <c:v>Weekly</c:v>
                </c:pt>
              </c:strCache>
            </c:strRef>
          </c:cat>
          <c:val>
            <c:numRef>
              <c:f>'INVESTMENT MONITORING FREQUENCY'!$G$5:$G$9</c:f>
              <c:numCache>
                <c:formatCode>General</c:formatCode>
                <c:ptCount val="4"/>
                <c:pt idx="0">
                  <c:v>68</c:v>
                </c:pt>
                <c:pt idx="1">
                  <c:v>84</c:v>
                </c:pt>
                <c:pt idx="2">
                  <c:v>94</c:v>
                </c:pt>
                <c:pt idx="3">
                  <c:v>78</c:v>
                </c:pt>
              </c:numCache>
            </c:numRef>
          </c:val>
          <c:extLst>
            <c:ext xmlns:c16="http://schemas.microsoft.com/office/drawing/2014/chart" uri="{C3380CC4-5D6E-409C-BE32-E72D297353CC}">
              <c16:uniqueId val="{00000005-E632-4F32-BC02-565A4D3806EC}"/>
            </c:ext>
          </c:extLst>
        </c:ser>
        <c:dLbls>
          <c:dLblPos val="ctr"/>
          <c:showLegendKey val="0"/>
          <c:showVal val="1"/>
          <c:showCatName val="0"/>
          <c:showSerName val="0"/>
          <c:showPercent val="0"/>
          <c:showBubbleSize val="0"/>
        </c:dLbls>
        <c:gapWidth val="150"/>
        <c:overlap val="100"/>
        <c:axId val="1762027263"/>
        <c:axId val="1762034463"/>
      </c:barChart>
      <c:catAx>
        <c:axId val="176202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00" b="1" i="0" strike="noStrike" kern="1200" baseline="0">
                <a:solidFill>
                  <a:schemeClr val="tx1">
                    <a:lumMod val="65000"/>
                    <a:lumOff val="35000"/>
                  </a:schemeClr>
                </a:solidFill>
                <a:latin typeface="+mn-lt"/>
                <a:ea typeface="+mn-ea"/>
                <a:cs typeface="+mn-cs"/>
              </a:defRPr>
            </a:pPr>
            <a:endParaRPr lang="en-US"/>
          </a:p>
        </c:txPr>
        <c:crossAx val="1762034463"/>
        <c:crosses val="autoZero"/>
        <c:auto val="1"/>
        <c:lblAlgn val="ctr"/>
        <c:lblOffset val="100"/>
        <c:noMultiLvlLbl val="0"/>
      </c:catAx>
      <c:valAx>
        <c:axId val="1762034463"/>
        <c:scaling>
          <c:orientation val="minMax"/>
        </c:scaling>
        <c:delete val="1"/>
        <c:axPos val="l"/>
        <c:numFmt formatCode="0%" sourceLinked="1"/>
        <c:majorTickMark val="none"/>
        <c:minorTickMark val="none"/>
        <c:tickLblPos val="nextTo"/>
        <c:crossAx val="1762027263"/>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bg1">
                  <a:lumMod val="95000"/>
                </a:schemeClr>
              </a:solidFill>
              <a:latin typeface="+mn-lt"/>
              <a:ea typeface="+mn-ea"/>
              <a:cs typeface="+mn-cs"/>
            </a:defRPr>
          </a:pPr>
          <a:endParaRPr lang="en-US"/>
        </a:p>
      </c:txPr>
    </c:legend>
    <c:plotVisOnly val="1"/>
    <c:dispBlanksAs val="gap"/>
    <c:showDLblsOverMax val="1"/>
  </c:chart>
  <c:spPr>
    <a:gradFill>
      <a:gsLst>
        <a:gs pos="5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[Enhanced_Investment_Analysis_Dataset_Updated.xlsx]REASON FOR INVESTMENT BY RISK!PivotTable7</c:name>
    <c:fmtId val="6"/>
  </c:pivotSource>
  <c:chart>
    <c:title>
      <c:tx>
        <c:rich>
          <a:bodyPr rot="0" spcFirstLastPara="1" vertOverflow="ellipsis" vert="horz" wrap="square" anchor="ctr" anchorCtr="1"/>
          <a:lstStyle/>
          <a:p>
            <a:pPr>
              <a:defRPr sz="1400" b="0" i="0" strike="noStrike" kern="1200" spc="0" baseline="0">
                <a:solidFill>
                  <a:schemeClr val="bg1"/>
                </a:solidFill>
                <a:latin typeface="+mn-lt"/>
                <a:ea typeface="+mn-ea"/>
                <a:cs typeface="+mn-cs"/>
              </a:defRPr>
            </a:pPr>
            <a:r>
              <a:rPr lang="en-IN">
                <a:solidFill>
                  <a:schemeClr val="bg1"/>
                </a:solidFill>
              </a:rPr>
              <a:t>REASON FOR INVESTMENT BY RISK PROFILE</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'REASON FOR INVESTMENT BY RISK'!$B$3:$B$4</c:f>
              <c:strCache>
                <c:ptCount val="1"/>
                <c:pt idx="0">
                  <c:v>High</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'REASON FOR INVESTMENT BY RISK'!$A$5:$A$10</c:f>
              <c:strCache>
                <c:ptCount val="5"/>
                <c:pt idx="0">
                  <c:v>Better Returns</c:v>
                </c:pt>
                <c:pt idx="1">
                  <c:v>Regular Income</c:v>
                </c:pt>
                <c:pt idx="2">
                  <c:v>Safety</c:v>
                </c:pt>
                <c:pt idx="3">
                  <c:v>Tax Benefits</c:v>
                </c:pt>
                <c:pt idx="4">
                  <c:v>Wealth Growth</c:v>
                </c:pt>
              </c:strCache>
            </c:strRef>
          </c:cat>
          <c:val>
            <c:numRef>
              <c:f>'REASON FOR INVESTMENT BY RISK'!$B$5:$B$10</c:f>
              <c:numCache>
                <c:formatCode>General</c:formatCode>
                <c:ptCount val="5"/>
                <c:pt idx="0">
                  <c:v>142</c:v>
                </c:pt>
                <c:pt idx="1">
                  <c:v>142</c:v>
                </c:pt>
                <c:pt idx="2">
                  <c:v>143</c:v>
                </c:pt>
                <c:pt idx="3">
                  <c:v>107</c:v>
                </c:pt>
                <c:pt idx="4">
                  <c:v>132</c:v>
                </c:pt>
              </c:numCache>
            </c:numRef>
          </c:val>
          <c:extLst>
            <c:ext xmlns:c16="http://schemas.microsoft.com/office/drawing/2014/chart" uri="{C3380CC4-5D6E-409C-BE32-E72D297353CC}">
              <c16:uniqueId val="{00000000-1B49-4C6E-AE1B-C82FB658F486}"/>
            </c:ext>
          </c:extLst>
        </c:ser>
        <c:ser>
          <c:idx val="1"/>
          <c:order val="1"/>
          <c:tx>
            <c:strRef>
              <c:f>'REASON FOR INVESTMENT BY RISK'!$C$3:$C$4</c:f>
              <c:strCache>
                <c:ptCount val="1"/>
                <c:pt idx="0">
                  <c:v>Low</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'REASON FOR INVESTMENT BY RISK'!$A$5:$A$10</c:f>
              <c:strCache>
                <c:ptCount val="5"/>
                <c:pt idx="0">
                  <c:v>Better Returns</c:v>
                </c:pt>
                <c:pt idx="1">
                  <c:v>Regular Income</c:v>
                </c:pt>
                <c:pt idx="2">
                  <c:v>Safety</c:v>
                </c:pt>
                <c:pt idx="3">
                  <c:v>Tax Benefits</c:v>
                </c:pt>
                <c:pt idx="4">
                  <c:v>Wealth Growth</c:v>
                </c:pt>
              </c:strCache>
            </c:strRef>
          </c:cat>
          <c:val>
            <c:numRef>
              <c:f>'REASON FOR INVESTMENT BY RISK'!$C$5:$C$10</c:f>
              <c:numCache>
                <c:formatCode>General</c:formatCode>
                <c:ptCount val="5"/>
                <c:pt idx="0">
                  <c:v>137</c:v>
                </c:pt>
                <c:pt idx="1">
                  <c:v>134</c:v>
                </c:pt>
                <c:pt idx="2">
                  <c:v>124</c:v>
                </c:pt>
                <c:pt idx="3">
                  <c:v>145</c:v>
                </c:pt>
                <c:pt idx="4">
                  <c:v>131</c:v>
                </c:pt>
              </c:numCache>
            </c:numRef>
          </c:val>
          <c:extLst>
            <c:ext xmlns:c16="http://schemas.microsoft.com/office/drawing/2014/chart" uri="{C3380CC4-5D6E-409C-BE32-E72D297353CC}">
              <c16:uniqueId val="{00000001-1B49-4C6E-AE1B-C82FB658F486}"/>
            </c:ext>
          </c:extLst>
        </c:ser>
        <c:ser>
          <c:idx val="2"/>
          <c:order val="2"/>
          <c:tx>
            <c:strRef>
              <c:f>'REASON FOR INVESTMENT BY RISK'!$D$3:$D$4</c:f>
              <c:strCache>
                <c:ptCount val="1"/>
                <c:pt idx="0">
                  <c:v>Medium</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'REASON FOR INVESTMENT BY RISK'!$A$5:$A$10</c:f>
              <c:strCache>
                <c:ptCount val="5"/>
                <c:pt idx="0">
                  <c:v>Better Returns</c:v>
                </c:pt>
                <c:pt idx="1">
                  <c:v>Regular Income</c:v>
                </c:pt>
                <c:pt idx="2">
                  <c:v>Safety</c:v>
                </c:pt>
                <c:pt idx="3">
                  <c:v>Tax Benefits</c:v>
                </c:pt>
                <c:pt idx="4">
                  <c:v>Wealth Growth</c:v>
                </c:pt>
              </c:strCache>
            </c:strRef>
          </c:cat>
          <c:val>
            <c:numRef>
              <c:f>'REASON FOR INVESTMENT BY RISK'!$D$5:$D$10</c:f>
              <c:numCache>
                <c:formatCode>General</c:formatCode>
                <c:ptCount val="5"/>
                <c:pt idx="0">
                  <c:v>116</c:v>
                </c:pt>
                <c:pt idx="1">
                  <c:v>150</c:v>
                </c:pt>
                <c:pt idx="2">
                  <c:v>127</c:v>
                </c:pt>
                <c:pt idx="3">
                  <c:v>141</c:v>
                </c:pt>
                <c:pt idx="4">
                  <c:v>129</c:v>
                </c:pt>
              </c:numCache>
            </c:numRef>
          </c:val>
          <c:extLst>
            <c:ext xmlns:c16="http://schemas.microsoft.com/office/drawing/2014/chart" uri="{C3380CC4-5D6E-409C-BE32-E72D297353CC}">
              <c16:uniqueId val="{00000002-1B49-4C6E-AE1B-C82FB658F486}"/>
            </c:ext>
          </c:extLst>
        </c:ser>
        <c:dLbls>
          <c:dLblPos val="ctr"/>
          <c:showLegendKey val="0"/>
          <c:showVal val="1"/>
          <c:showCatName val="0"/>
          <c:showSerName val="0"/>
          <c:showPercent val="0"/>
          <c:showBubbleSize val="0"/>
        </c:dLbls>
        <c:gapWidth val="150"/>
        <c:overlap val="100"/>
        <c:axId val="1762052703"/>
        <c:axId val="1762036383"/>
      </c:barChart>
      <c:catAx>
        <c:axId val="1762052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00" b="1" i="0" strike="noStrike" kern="1200" baseline="0">
                <a:solidFill>
                  <a:schemeClr val="tx1"/>
                </a:solidFill>
                <a:latin typeface="+mn-lt"/>
                <a:ea typeface="+mn-ea"/>
                <a:cs typeface="+mn-cs"/>
              </a:defRPr>
            </a:pPr>
            <a:endParaRPr lang="en-US"/>
          </a:p>
        </c:txPr>
        <c:crossAx val="1762036383"/>
        <c:crosses val="autoZero"/>
        <c:auto val="1"/>
        <c:lblAlgn val="ctr"/>
        <c:lblOffset val="100"/>
        <c:noMultiLvlLbl val="0"/>
      </c:catAx>
      <c:valAx>
        <c:axId val="1762036383"/>
        <c:scaling>
          <c:orientation val="minMax"/>
        </c:scaling>
        <c:delete val="1"/>
        <c:axPos val="b"/>
        <c:numFmt formatCode="0%" sourceLinked="1"/>
        <c:majorTickMark val="none"/>
        <c:minorTickMark val="none"/>
        <c:tickLblPos val="nextTo"/>
        <c:crossAx val="1762052703"/>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mn-lt"/>
              <a:ea typeface="+mn-ea"/>
              <a:cs typeface="+mn-cs"/>
            </a:defRPr>
          </a:pPr>
          <a:endParaRPr lang="en-US"/>
        </a:p>
      </c:txPr>
    </c:legend>
    <c:plotVisOnly val="1"/>
    <c:dispBlanksAs val="gap"/>
    <c:showDLblsOverMax val="1"/>
  </c:chart>
  <c:spPr>
    <a:gradFill>
      <a:gsLst>
        <a:gs pos="5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[Enhanced_Investment_Analysis_Dataset_Updated.xlsx]INVESTMENT SAVINGS OBJECTIVE!PivotTable1</c:name>
    <c:fmtId val="0"/>
  </c:pivotSource>
  <c:chart>
    <c:title>
      <c:tx>
        <c:rich>
          <a:bodyPr/>
          <a:lstStyle/>
          <a:p>
            <a:pPr>
              <a:defRPr sz="1100">
                <a:solidFill>
                  <a:schemeClr val="bg1"/>
                </a:solidFill>
              </a:defRPr>
            </a:pPr>
            <a:r>
              <a:rPr lang="en-IN" sz="1100">
                <a:solidFill>
                  <a:schemeClr val="bg1"/>
                </a:solidFill>
              </a:rPr>
              <a:t>INVESTMENT</a:t>
            </a:r>
            <a:r>
              <a:rPr lang="en-IN" sz="1100" baseline="0">
                <a:solidFill>
                  <a:schemeClr val="bg1"/>
                </a:solidFill>
              </a:rPr>
              <a:t> AVENUE BY SAVINGS OBJECTIVE</a:t>
            </a:r>
            <a:endParaRPr lang="en-IN" sz="1100">
              <a:solidFill>
                <a:schemeClr val="bg1"/>
              </a:solidFill>
            </a:endParaRPr>
          </a:p>
        </c:rich>
      </c:tx>
      <c:overlay val="0"/>
    </c:title>
    <c:autoTitleDeleted val="0"/>
    <c:pivotFmts>
      <c:pivotFmt>
        <c:idx val="0"/>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'INVESTMENT SAVINGS OBJECTIVE'!$B$3:$B$4</c:f>
              <c:strCache>
                <c:ptCount val="1"/>
                <c:pt idx="0">
                  <c:v>Equity</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SAVINGS OBJECTIVE'!$A$5:$A$11</c:f>
              <c:strCache>
                <c:ptCount val="6"/>
                <c:pt idx="0">
                  <c:v>Capital Appreciation</c:v>
                </c:pt>
                <c:pt idx="1">
                  <c:v>Education</c:v>
                </c:pt>
                <c:pt idx="2">
                  <c:v>Emergency Fund</c:v>
                </c:pt>
                <c:pt idx="3">
                  <c:v>Retirement</c:v>
                </c:pt>
                <c:pt idx="4">
                  <c:v>Tax Saving</c:v>
                </c:pt>
                <c:pt idx="5">
                  <c:v>Wealth Creation</c:v>
                </c:pt>
              </c:strCache>
            </c:strRef>
          </c:cat>
          <c:val>
            <c:numRef>
              <c:f>'INVESTMENT SAVINGS OBJECTIVE'!$B$5:$B$11</c:f>
              <c:numCache>
                <c:formatCode>General</c:formatCode>
                <c:ptCount val="6"/>
                <c:pt idx="0">
                  <c:v>65</c:v>
                </c:pt>
                <c:pt idx="1">
                  <c:v>62</c:v>
                </c:pt>
                <c:pt idx="2">
                  <c:v>55</c:v>
                </c:pt>
                <c:pt idx="3">
                  <c:v>49</c:v>
                </c:pt>
                <c:pt idx="4">
                  <c:v>61</c:v>
                </c:pt>
                <c:pt idx="5">
                  <c:v>52</c:v>
                </c:pt>
              </c:numCache>
            </c:numRef>
          </c:val>
          <c:extLst>
            <c:ext xmlns:c16="http://schemas.microsoft.com/office/drawing/2014/chart" uri="{C3380CC4-5D6E-409C-BE32-E72D297353CC}">
              <c16:uniqueId val="{00000000-FD2C-4C1A-97DF-94521863910C}"/>
            </c:ext>
          </c:extLst>
        </c:ser>
        <c:ser>
          <c:idx val="1"/>
          <c:order val="1"/>
          <c:tx>
            <c:strRef>
              <c:f>'INVESTMENT SAVINGS OBJECTIVE'!$C$3:$C$4</c:f>
              <c:strCache>
                <c:ptCount val="1"/>
                <c:pt idx="0">
                  <c:v>Fixed Deposit</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SAVINGS OBJECTIVE'!$A$5:$A$11</c:f>
              <c:strCache>
                <c:ptCount val="6"/>
                <c:pt idx="0">
                  <c:v>Capital Appreciation</c:v>
                </c:pt>
                <c:pt idx="1">
                  <c:v>Education</c:v>
                </c:pt>
                <c:pt idx="2">
                  <c:v>Emergency Fund</c:v>
                </c:pt>
                <c:pt idx="3">
                  <c:v>Retirement</c:v>
                </c:pt>
                <c:pt idx="4">
                  <c:v>Tax Saving</c:v>
                </c:pt>
                <c:pt idx="5">
                  <c:v>Wealth Creation</c:v>
                </c:pt>
              </c:strCache>
            </c:strRef>
          </c:cat>
          <c:val>
            <c:numRef>
              <c:f>'INVESTMENT SAVINGS OBJECTIVE'!$C$5:$C$11</c:f>
              <c:numCache>
                <c:formatCode>General</c:formatCode>
                <c:ptCount val="6"/>
                <c:pt idx="0">
                  <c:v>55</c:v>
                </c:pt>
                <c:pt idx="1">
                  <c:v>61</c:v>
                </c:pt>
                <c:pt idx="2">
                  <c:v>54</c:v>
                </c:pt>
                <c:pt idx="3">
                  <c:v>56</c:v>
                </c:pt>
                <c:pt idx="4">
                  <c:v>53</c:v>
                </c:pt>
                <c:pt idx="5">
                  <c:v>47</c:v>
                </c:pt>
              </c:numCache>
            </c:numRef>
          </c:val>
          <c:extLst>
            <c:ext xmlns:c16="http://schemas.microsoft.com/office/drawing/2014/chart" uri="{C3380CC4-5D6E-409C-BE32-E72D297353CC}">
              <c16:uniqueId val="{00000001-FD2C-4C1A-97DF-94521863910C}"/>
            </c:ext>
          </c:extLst>
        </c:ser>
        <c:ser>
          <c:idx val="2"/>
          <c:order val="2"/>
          <c:tx>
            <c:strRef>
              <c:f>'INVESTMENT SAVINGS OBJECTIVE'!$D$3:$D$4</c:f>
              <c:strCache>
                <c:ptCount val="1"/>
                <c:pt idx="0">
                  <c:v>Gold</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SAVINGS OBJECTIVE'!$A$5:$A$11</c:f>
              <c:strCache>
                <c:ptCount val="6"/>
                <c:pt idx="0">
                  <c:v>Capital Appreciation</c:v>
                </c:pt>
                <c:pt idx="1">
                  <c:v>Education</c:v>
                </c:pt>
                <c:pt idx="2">
                  <c:v>Emergency Fund</c:v>
                </c:pt>
                <c:pt idx="3">
                  <c:v>Retirement</c:v>
                </c:pt>
                <c:pt idx="4">
                  <c:v>Tax Saving</c:v>
                </c:pt>
                <c:pt idx="5">
                  <c:v>Wealth Creation</c:v>
                </c:pt>
              </c:strCache>
            </c:strRef>
          </c:cat>
          <c:val>
            <c:numRef>
              <c:f>'INVESTMENT SAVINGS OBJECTIVE'!$D$5:$D$11</c:f>
              <c:numCache>
                <c:formatCode>General</c:formatCode>
                <c:ptCount val="6"/>
                <c:pt idx="0">
                  <c:v>63</c:v>
                </c:pt>
                <c:pt idx="1">
                  <c:v>47</c:v>
                </c:pt>
                <c:pt idx="2">
                  <c:v>53</c:v>
                </c:pt>
                <c:pt idx="3">
                  <c:v>63</c:v>
                </c:pt>
                <c:pt idx="4">
                  <c:v>64</c:v>
                </c:pt>
                <c:pt idx="5">
                  <c:v>62</c:v>
                </c:pt>
              </c:numCache>
            </c:numRef>
          </c:val>
          <c:extLst>
            <c:ext xmlns:c16="http://schemas.microsoft.com/office/drawing/2014/chart" uri="{C3380CC4-5D6E-409C-BE32-E72D297353CC}">
              <c16:uniqueId val="{00000002-FD2C-4C1A-97DF-94521863910C}"/>
            </c:ext>
          </c:extLst>
        </c:ser>
        <c:ser>
          <c:idx val="3"/>
          <c:order val="3"/>
          <c:tx>
            <c:strRef>
              <c:f>'INVESTMENT SAVINGS OBJECTIVE'!$E$3:$E$4</c:f>
              <c:strCache>
                <c:ptCount val="1"/>
                <c:pt idx="0">
                  <c:v>Government Bonds</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SAVINGS OBJECTIVE'!$A$5:$A$11</c:f>
              <c:strCache>
                <c:ptCount val="6"/>
                <c:pt idx="0">
                  <c:v>Capital Appreciation</c:v>
                </c:pt>
                <c:pt idx="1">
                  <c:v>Education</c:v>
                </c:pt>
                <c:pt idx="2">
                  <c:v>Emergency Fund</c:v>
                </c:pt>
                <c:pt idx="3">
                  <c:v>Retirement</c:v>
                </c:pt>
                <c:pt idx="4">
                  <c:v>Tax Saving</c:v>
                </c:pt>
                <c:pt idx="5">
                  <c:v>Wealth Creation</c:v>
                </c:pt>
              </c:strCache>
            </c:strRef>
          </c:cat>
          <c:val>
            <c:numRef>
              <c:f>'INVESTMENT SAVINGS OBJECTIVE'!$E$5:$E$11</c:f>
              <c:numCache>
                <c:formatCode>General</c:formatCode>
                <c:ptCount val="6"/>
                <c:pt idx="0">
                  <c:v>59</c:v>
                </c:pt>
                <c:pt idx="1">
                  <c:v>70</c:v>
                </c:pt>
                <c:pt idx="2">
                  <c:v>52</c:v>
                </c:pt>
                <c:pt idx="3">
                  <c:v>53</c:v>
                </c:pt>
                <c:pt idx="4">
                  <c:v>49</c:v>
                </c:pt>
                <c:pt idx="5">
                  <c:v>55</c:v>
                </c:pt>
              </c:numCache>
            </c:numRef>
          </c:val>
          <c:extLst>
            <c:ext xmlns:c16="http://schemas.microsoft.com/office/drawing/2014/chart" uri="{C3380CC4-5D6E-409C-BE32-E72D297353CC}">
              <c16:uniqueId val="{00000003-FD2C-4C1A-97DF-94521863910C}"/>
            </c:ext>
          </c:extLst>
        </c:ser>
        <c:ser>
          <c:idx val="4"/>
          <c:order val="4"/>
          <c:tx>
            <c:strRef>
              <c:f>'INVESTMENT SAVINGS OBJECTIVE'!$F$3:$F$4</c:f>
              <c:strCache>
                <c:ptCount val="1"/>
                <c:pt idx="0">
                  <c:v>Mutual Funds</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SAVINGS OBJECTIVE'!$A$5:$A$11</c:f>
              <c:strCache>
                <c:ptCount val="6"/>
                <c:pt idx="0">
                  <c:v>Capital Appreciation</c:v>
                </c:pt>
                <c:pt idx="1">
                  <c:v>Education</c:v>
                </c:pt>
                <c:pt idx="2">
                  <c:v>Emergency Fund</c:v>
                </c:pt>
                <c:pt idx="3">
                  <c:v>Retirement</c:v>
                </c:pt>
                <c:pt idx="4">
                  <c:v>Tax Saving</c:v>
                </c:pt>
                <c:pt idx="5">
                  <c:v>Wealth Creation</c:v>
                </c:pt>
              </c:strCache>
            </c:strRef>
          </c:cat>
          <c:val>
            <c:numRef>
              <c:f>'INVESTMENT SAVINGS OBJECTIVE'!$F$5:$F$11</c:f>
              <c:numCache>
                <c:formatCode>General</c:formatCode>
                <c:ptCount val="6"/>
                <c:pt idx="0">
                  <c:v>51</c:v>
                </c:pt>
                <c:pt idx="1">
                  <c:v>52</c:v>
                </c:pt>
                <c:pt idx="2">
                  <c:v>52</c:v>
                </c:pt>
                <c:pt idx="3">
                  <c:v>47</c:v>
                </c:pt>
                <c:pt idx="4">
                  <c:v>58</c:v>
                </c:pt>
                <c:pt idx="5">
                  <c:v>56</c:v>
                </c:pt>
              </c:numCache>
            </c:numRef>
          </c:val>
          <c:extLst>
            <c:ext xmlns:c16="http://schemas.microsoft.com/office/drawing/2014/chart" uri="{C3380CC4-5D6E-409C-BE32-E72D297353CC}">
              <c16:uniqueId val="{00000004-FD2C-4C1A-97DF-94521863910C}"/>
            </c:ext>
          </c:extLst>
        </c:ser>
        <c:ser>
          <c:idx val="5"/>
          <c:order val="5"/>
          <c:tx>
            <c:strRef>
              <c:f>'INVESTMENT SAVINGS OBJECTIVE'!$G$3:$G$4</c:f>
              <c:strCache>
                <c:ptCount val="1"/>
                <c:pt idx="0">
                  <c:v>PPF</c:v>
                </c:pt>
              </c:strCache>
            </c:strRef>
          </c:tx>
          <c:spPr>
            <a:solidFill>
              <a:schemeClr val="accent6"/>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SAVINGS OBJECTIVE'!$A$5:$A$11</c:f>
              <c:strCache>
                <c:ptCount val="6"/>
                <c:pt idx="0">
                  <c:v>Capital Appreciation</c:v>
                </c:pt>
                <c:pt idx="1">
                  <c:v>Education</c:v>
                </c:pt>
                <c:pt idx="2">
                  <c:v>Emergency Fund</c:v>
                </c:pt>
                <c:pt idx="3">
                  <c:v>Retirement</c:v>
                </c:pt>
                <c:pt idx="4">
                  <c:v>Tax Saving</c:v>
                </c:pt>
                <c:pt idx="5">
                  <c:v>Wealth Creation</c:v>
                </c:pt>
              </c:strCache>
            </c:strRef>
          </c:cat>
          <c:val>
            <c:numRef>
              <c:f>'INVESTMENT SAVINGS OBJECTIVE'!$G$5:$G$11</c:f>
              <c:numCache>
                <c:formatCode>General</c:formatCode>
                <c:ptCount val="6"/>
                <c:pt idx="0">
                  <c:v>47</c:v>
                </c:pt>
                <c:pt idx="1">
                  <c:v>65</c:v>
                </c:pt>
                <c:pt idx="2">
                  <c:v>58</c:v>
                </c:pt>
                <c:pt idx="3">
                  <c:v>45</c:v>
                </c:pt>
                <c:pt idx="4">
                  <c:v>58</c:v>
                </c:pt>
                <c:pt idx="5">
                  <c:v>51</c:v>
                </c:pt>
              </c:numCache>
            </c:numRef>
          </c:val>
          <c:extLst>
            <c:ext xmlns:c16="http://schemas.microsoft.com/office/drawing/2014/chart" uri="{C3380CC4-5D6E-409C-BE32-E72D297353CC}">
              <c16:uniqueId val="{00000005-FD2C-4C1A-97DF-94521863910C}"/>
            </c:ext>
          </c:extLst>
        </c:ser>
        <c:dLbls>
          <c:dLblPos val="ctr"/>
          <c:showLegendKey val="0"/>
          <c:showVal val="1"/>
          <c:showCatName val="0"/>
          <c:showSerName val="0"/>
          <c:showPercent val="0"/>
          <c:showBubbleSize val="0"/>
        </c:dLbls>
        <c:gapWidth val="150"/>
        <c:overlap val="100"/>
        <c:axId val="1762035903"/>
        <c:axId val="1762041183"/>
      </c:barChart>
      <c:catAx>
        <c:axId val="176203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1" i="0" strike="noStrike" kern="1200" baseline="0">
                <a:solidFill>
                  <a:schemeClr val="tx1"/>
                </a:solidFill>
                <a:latin typeface="+mn-lt"/>
                <a:ea typeface="+mn-ea"/>
                <a:cs typeface="+mn-cs"/>
              </a:defRPr>
            </a:pPr>
            <a:endParaRPr lang="en-US"/>
          </a:p>
        </c:txPr>
        <c:crossAx val="1762041183"/>
        <c:crosses val="autoZero"/>
        <c:auto val="1"/>
        <c:lblAlgn val="ctr"/>
        <c:lblOffset val="100"/>
        <c:noMultiLvlLbl val="0"/>
      </c:catAx>
      <c:valAx>
        <c:axId val="1762041183"/>
        <c:scaling>
          <c:orientation val="minMax"/>
        </c:scaling>
        <c:delete val="1"/>
        <c:axPos val="l"/>
        <c:numFmt formatCode="0%" sourceLinked="1"/>
        <c:majorTickMark val="none"/>
        <c:minorTickMark val="none"/>
        <c:tickLblPos val="nextTo"/>
        <c:crossAx val="1762035903"/>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mn-lt"/>
              <a:ea typeface="+mn-ea"/>
              <a:cs typeface="+mn-cs"/>
            </a:defRPr>
          </a:pPr>
          <a:endParaRPr lang="en-US"/>
        </a:p>
      </c:txPr>
    </c:legend>
    <c:plotVisOnly val="1"/>
    <c:dispBlanksAs val="gap"/>
    <c:showDLblsOverMax val="1"/>
  </c:chart>
  <c:spPr>
    <a:gradFill>
      <a:gsLst>
        <a:gs pos="5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[Enhanced_Investment_Analysis_Dataset_Updated.xlsx]INVESTMENT DURATION!PivotTable2</c:name>
    <c:fmtId val="0"/>
  </c:pivotSource>
  <c:chart>
    <c:title>
      <c:tx>
        <c:rich>
          <a:bodyPr rot="0" spcFirstLastPara="1" vertOverflow="ellipsis" vert="horz" wrap="square" anchor="ctr" anchorCtr="1"/>
          <a:lstStyle/>
          <a:p>
            <a:pPr>
              <a:defRPr sz="1400" b="0" i="0" strike="noStrike" kern="1200" spc="0" baseline="0">
                <a:solidFill>
                  <a:schemeClr val="bg1"/>
                </a:solidFill>
                <a:latin typeface="+mn-lt"/>
                <a:ea typeface="+mn-ea"/>
                <a:cs typeface="+mn-cs"/>
              </a:defRPr>
            </a:pPr>
            <a:r>
              <a:rPr lang="en-US">
                <a:solidFill>
                  <a:schemeClr val="bg1"/>
                </a:solidFill>
              </a:rPr>
              <a:t>DISTRIBUTION OF INVESTMENT DURATION</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05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'INVESTMENT DURATION'!$B$3</c:f>
              <c:strCache>
                <c:ptCount val="1"/>
                <c:pt idx="0">
                  <c:v>Total</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5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DURATION'!$A$4:$A$8</c:f>
              <c:strCache>
                <c:ptCount val="4"/>
                <c:pt idx="0">
                  <c:v>&lt;1 Year</c:v>
                </c:pt>
                <c:pt idx="1">
                  <c:v>&gt;5 Years</c:v>
                </c:pt>
                <c:pt idx="2">
                  <c:v>1-3 Years</c:v>
                </c:pt>
                <c:pt idx="3">
                  <c:v>3-5 Years</c:v>
                </c:pt>
              </c:strCache>
            </c:strRef>
          </c:cat>
          <c:val>
            <c:numRef>
              <c:f>'INVESTMENT DURATION'!$B$4:$B$8</c:f>
              <c:numCache>
                <c:formatCode>General</c:formatCode>
                <c:ptCount val="4"/>
                <c:pt idx="0">
                  <c:v>489</c:v>
                </c:pt>
                <c:pt idx="1">
                  <c:v>494</c:v>
                </c:pt>
                <c:pt idx="2">
                  <c:v>499</c:v>
                </c:pt>
                <c:pt idx="3">
                  <c:v>518</c:v>
                </c:pt>
              </c:numCache>
            </c:numRef>
          </c:val>
          <c:extLst>
            <c:ext xmlns:c16="http://schemas.microsoft.com/office/drawing/2014/chart" uri="{C3380CC4-5D6E-409C-BE32-E72D297353CC}">
              <c16:uniqueId val="{00000000-53EB-490A-97AD-E74AA526431C}"/>
            </c:ext>
          </c:extLst>
        </c:ser>
        <c:dLbls>
          <c:dLblPos val="outEnd"/>
          <c:showLegendKey val="0"/>
          <c:showVal val="1"/>
          <c:showCatName val="0"/>
          <c:showSerName val="0"/>
          <c:showPercent val="0"/>
          <c:showBubbleSize val="0"/>
        </c:dLbls>
        <c:gapWidth val="219"/>
        <c:overlap val="-27"/>
        <c:axId val="1762057983"/>
        <c:axId val="1762054623"/>
      </c:barChart>
      <c:catAx>
        <c:axId val="176205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00" b="0" i="0" strike="noStrike" kern="1200" baseline="0">
                <a:solidFill>
                  <a:schemeClr val="tx1"/>
                </a:solidFill>
                <a:latin typeface="+mn-lt"/>
                <a:ea typeface="+mn-ea"/>
                <a:cs typeface="+mn-cs"/>
              </a:defRPr>
            </a:pPr>
            <a:endParaRPr lang="en-US"/>
          </a:p>
        </c:txPr>
        <c:crossAx val="1762054623"/>
        <c:crosses val="autoZero"/>
        <c:auto val="1"/>
        <c:lblAlgn val="ctr"/>
        <c:lblOffset val="100"/>
        <c:noMultiLvlLbl val="0"/>
      </c:catAx>
      <c:valAx>
        <c:axId val="1762054623"/>
        <c:scaling>
          <c:orientation val="minMax"/>
        </c:scaling>
        <c:delete val="1"/>
        <c:axPos val="l"/>
        <c:numFmt formatCode="General" sourceLinked="1"/>
        <c:majorTickMark val="none"/>
        <c:minorTickMark val="none"/>
        <c:tickLblPos val="nextTo"/>
        <c:crossAx val="1762057983"/>
        <c:crosses val="autoZero"/>
        <c:crossBetween val="between"/>
      </c:valAx>
    </c:plotArea>
    <c:plotVisOnly val="1"/>
    <c:dispBlanksAs val="gap"/>
    <c:showDLblsOverMax val="1"/>
  </c:chart>
  <c:spPr>
    <a:gradFill>
      <a:gsLst>
        <a:gs pos="5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[Enhanced_Investment_Analysis_Dataset_Updated.xlsx]MONITORING FREQUENCY!PivotTable3</c:name>
    <c:fmtId val="0"/>
  </c:pivotSource>
  <c:chart>
    <c:title>
      <c:tx>
        <c:rich>
          <a:bodyPr rot="0" spcFirstLastPara="1" vertOverflow="ellipsis" vert="horz" wrap="square" anchor="ctr" anchorCtr="1"/>
          <a:lstStyle/>
          <a:p>
            <a:pPr>
              <a:defRPr sz="1400" b="0" i="0" strike="noStrike" kern="1200" spc="0" baseline="0">
                <a:solidFill>
                  <a:schemeClr val="bg1">
                    <a:lumMod val="95000"/>
                  </a:schemeClr>
                </a:solidFill>
                <a:latin typeface="+mn-lt"/>
                <a:ea typeface="+mn-ea"/>
                <a:cs typeface="+mn-cs"/>
              </a:defRPr>
            </a:pPr>
            <a:r>
              <a:rPr lang="en-US">
                <a:solidFill>
                  <a:schemeClr val="bg1">
                    <a:lumMod val="95000"/>
                  </a:schemeClr>
                </a:solidFill>
              </a:rPr>
              <a:t>INVESTMENT MONITORING FREQUENCY</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'MONITORING FREQUENCY'!$B$3</c:f>
              <c:strCache>
                <c:ptCount val="1"/>
                <c:pt idx="0">
                  <c:v>Total</c:v>
                </c:pt>
              </c:strCache>
            </c:strRef>
          </c:tx>
          <c:spPr>
            <a:solidFill>
              <a:schemeClr val="accent1"/>
            </a:solidFill>
            <a:ln>
              <a:noFill/>
              <a:prstDash val="solid"/>
            </a:ln>
          </c:spPr>
          <c:invertIfNegative val="0"/>
          <c:cat>
            <c:strRef>
              <c:f>'MONITORING FREQUENCY'!$A$4:$A$8</c:f>
              <c:strCache>
                <c:ptCount val="4"/>
                <c:pt idx="0">
                  <c:v>Daily</c:v>
                </c:pt>
                <c:pt idx="1">
                  <c:v>Monthly</c:v>
                </c:pt>
                <c:pt idx="2">
                  <c:v>Quarterly</c:v>
                </c:pt>
                <c:pt idx="3">
                  <c:v>Weekly</c:v>
                </c:pt>
              </c:strCache>
            </c:strRef>
          </c:cat>
          <c:val>
            <c:numRef>
              <c:f>'MONITORING FREQUENCY'!$B$4:$B$8</c:f>
              <c:numCache>
                <c:formatCode>General</c:formatCode>
                <c:ptCount val="4"/>
                <c:pt idx="0">
                  <c:v>504</c:v>
                </c:pt>
                <c:pt idx="1">
                  <c:v>494</c:v>
                </c:pt>
                <c:pt idx="2">
                  <c:v>503</c:v>
                </c:pt>
                <c:pt idx="3">
                  <c:v>499</c:v>
                </c:pt>
              </c:numCache>
            </c:numRef>
          </c:val>
          <c:extLst>
            <c:ext xmlns:c16="http://schemas.microsoft.com/office/drawing/2014/chart" uri="{C3380CC4-5D6E-409C-BE32-E72D297353CC}">
              <c16:uniqueId val="{00000000-DFFC-4669-8E20-AB14A23419D9}"/>
            </c:ext>
          </c:extLst>
        </c:ser>
        <c:dLbls>
          <c:showLegendKey val="0"/>
          <c:showVal val="0"/>
          <c:showCatName val="0"/>
          <c:showSerName val="0"/>
          <c:showPercent val="0"/>
          <c:showBubbleSize val="0"/>
        </c:dLbls>
        <c:gapWidth val="182"/>
        <c:axId val="1762055103"/>
        <c:axId val="1762072863"/>
      </c:barChart>
      <c:catAx>
        <c:axId val="1762055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00" b="1" i="0" strike="noStrike" kern="1200" baseline="0">
                <a:solidFill>
                  <a:schemeClr val="tx1"/>
                </a:solidFill>
                <a:latin typeface="+mn-lt"/>
                <a:ea typeface="+mn-ea"/>
                <a:cs typeface="+mn-cs"/>
              </a:defRPr>
            </a:pPr>
            <a:endParaRPr lang="en-US"/>
          </a:p>
        </c:txPr>
        <c:crossAx val="1762072863"/>
        <c:crosses val="autoZero"/>
        <c:auto val="1"/>
        <c:lblAlgn val="ctr"/>
        <c:lblOffset val="100"/>
        <c:noMultiLvlLbl val="0"/>
      </c:catAx>
      <c:valAx>
        <c:axId val="1762072863"/>
        <c:scaling>
          <c:orientation val="minMax"/>
        </c:scaling>
        <c:delete val="0"/>
        <c:axPos val="b"/>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1000" b="1" i="0" strike="noStrike" kern="1200" baseline="0">
                <a:solidFill>
                  <a:schemeClr val="tx1"/>
                </a:solidFill>
                <a:latin typeface="+mn-lt"/>
                <a:ea typeface="+mn-ea"/>
                <a:cs typeface="+mn-cs"/>
              </a:defRPr>
            </a:pPr>
            <a:endParaRPr lang="en-US"/>
          </a:p>
        </c:txPr>
        <c:crossAx val="1762055103"/>
        <c:crosses val="autoZero"/>
        <c:crossBetween val="between"/>
      </c:valAx>
    </c:plotArea>
    <c:plotVisOnly val="1"/>
    <c:dispBlanksAs val="gap"/>
    <c:showDLblsOverMax val="1"/>
  </c:chart>
  <c:spPr>
    <a:gradFill>
      <a:gsLst>
        <a:gs pos="5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[Enhanced_Investment_Analysis_Dataset_Updated.xlsx]INVESTMENT MONITORING FREQUENCY!PivotTable4</c:name>
    <c:fmtId val="0"/>
  </c:pivotSource>
  <c:chart>
    <c:title>
      <c:tx>
        <c:rich>
          <a:bodyPr rot="0" spcFirstLastPara="1" vertOverflow="ellipsis" vert="horz" wrap="square" anchor="ctr" anchorCtr="1"/>
          <a:lstStyle/>
          <a:p>
            <a:pPr>
              <a:defRPr sz="1200" b="1" i="0" strike="noStrike" kern="1200" spc="0" baseline="0">
                <a:solidFill>
                  <a:schemeClr val="bg1">
                    <a:lumMod val="95000"/>
                  </a:schemeClr>
                </a:solidFill>
                <a:latin typeface="+mn-lt"/>
                <a:ea typeface="+mn-ea"/>
                <a:cs typeface="+mn-cs"/>
              </a:defRPr>
            </a:pPr>
            <a:r>
              <a:rPr lang="en-IN" sz="1200" b="1">
                <a:solidFill>
                  <a:schemeClr val="bg1">
                    <a:lumMod val="95000"/>
                  </a:schemeClr>
                </a:solidFill>
              </a:rPr>
              <a:t>INVESTMENT AVENUE BY MONITORING  FREQUENCY</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'INVESTMENT MONITORING FREQUENCY'!$B$3:$B$4</c:f>
              <c:strCache>
                <c:ptCount val="1"/>
                <c:pt idx="0">
                  <c:v>Equity</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MONITORING FREQUENCY'!$A$5:$A$9</c:f>
              <c:strCache>
                <c:ptCount val="4"/>
                <c:pt idx="0">
                  <c:v>Daily</c:v>
                </c:pt>
                <c:pt idx="1">
                  <c:v>Monthly</c:v>
                </c:pt>
                <c:pt idx="2">
                  <c:v>Quarterly</c:v>
                </c:pt>
                <c:pt idx="3">
                  <c:v>Weekly</c:v>
                </c:pt>
              </c:strCache>
            </c:strRef>
          </c:cat>
          <c:val>
            <c:numRef>
              <c:f>'INVESTMENT MONITORING FREQUENCY'!$B$5:$B$9</c:f>
              <c:numCache>
                <c:formatCode>General</c:formatCode>
                <c:ptCount val="4"/>
                <c:pt idx="0">
                  <c:v>90</c:v>
                </c:pt>
                <c:pt idx="1">
                  <c:v>88</c:v>
                </c:pt>
                <c:pt idx="2">
                  <c:v>72</c:v>
                </c:pt>
                <c:pt idx="3">
                  <c:v>94</c:v>
                </c:pt>
              </c:numCache>
            </c:numRef>
          </c:val>
          <c:extLst>
            <c:ext xmlns:c16="http://schemas.microsoft.com/office/drawing/2014/chart" uri="{C3380CC4-5D6E-409C-BE32-E72D297353CC}">
              <c16:uniqueId val="{00000000-22A6-44A5-B884-210168FD26B3}"/>
            </c:ext>
          </c:extLst>
        </c:ser>
        <c:ser>
          <c:idx val="1"/>
          <c:order val="1"/>
          <c:tx>
            <c:strRef>
              <c:f>'INVESTMENT MONITORING FREQUENCY'!$C$3:$C$4</c:f>
              <c:strCache>
                <c:ptCount val="1"/>
                <c:pt idx="0">
                  <c:v>Fixed Deposit</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MONITORING FREQUENCY'!$A$5:$A$9</c:f>
              <c:strCache>
                <c:ptCount val="4"/>
                <c:pt idx="0">
                  <c:v>Daily</c:v>
                </c:pt>
                <c:pt idx="1">
                  <c:v>Monthly</c:v>
                </c:pt>
                <c:pt idx="2">
                  <c:v>Quarterly</c:v>
                </c:pt>
                <c:pt idx="3">
                  <c:v>Weekly</c:v>
                </c:pt>
              </c:strCache>
            </c:strRef>
          </c:cat>
          <c:val>
            <c:numRef>
              <c:f>'INVESTMENT MONITORING FREQUENCY'!$C$5:$C$9</c:f>
              <c:numCache>
                <c:formatCode>General</c:formatCode>
                <c:ptCount val="4"/>
                <c:pt idx="0">
                  <c:v>85</c:v>
                </c:pt>
                <c:pt idx="1">
                  <c:v>65</c:v>
                </c:pt>
                <c:pt idx="2">
                  <c:v>86</c:v>
                </c:pt>
                <c:pt idx="3">
                  <c:v>90</c:v>
                </c:pt>
              </c:numCache>
            </c:numRef>
          </c:val>
          <c:extLst>
            <c:ext xmlns:c16="http://schemas.microsoft.com/office/drawing/2014/chart" uri="{C3380CC4-5D6E-409C-BE32-E72D297353CC}">
              <c16:uniqueId val="{00000001-22A6-44A5-B884-210168FD26B3}"/>
            </c:ext>
          </c:extLst>
        </c:ser>
        <c:ser>
          <c:idx val="2"/>
          <c:order val="2"/>
          <c:tx>
            <c:strRef>
              <c:f>'INVESTMENT MONITORING FREQUENCY'!$D$3:$D$4</c:f>
              <c:strCache>
                <c:ptCount val="1"/>
                <c:pt idx="0">
                  <c:v>Gold</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MONITORING FREQUENCY'!$A$5:$A$9</c:f>
              <c:strCache>
                <c:ptCount val="4"/>
                <c:pt idx="0">
                  <c:v>Daily</c:v>
                </c:pt>
                <c:pt idx="1">
                  <c:v>Monthly</c:v>
                </c:pt>
                <c:pt idx="2">
                  <c:v>Quarterly</c:v>
                </c:pt>
                <c:pt idx="3">
                  <c:v>Weekly</c:v>
                </c:pt>
              </c:strCache>
            </c:strRef>
          </c:cat>
          <c:val>
            <c:numRef>
              <c:f>'INVESTMENT MONITORING FREQUENCY'!$D$5:$D$9</c:f>
              <c:numCache>
                <c:formatCode>General</c:formatCode>
                <c:ptCount val="4"/>
                <c:pt idx="0">
                  <c:v>95</c:v>
                </c:pt>
                <c:pt idx="1">
                  <c:v>97</c:v>
                </c:pt>
                <c:pt idx="2">
                  <c:v>83</c:v>
                </c:pt>
                <c:pt idx="3">
                  <c:v>77</c:v>
                </c:pt>
              </c:numCache>
            </c:numRef>
          </c:val>
          <c:extLst>
            <c:ext xmlns:c16="http://schemas.microsoft.com/office/drawing/2014/chart" uri="{C3380CC4-5D6E-409C-BE32-E72D297353CC}">
              <c16:uniqueId val="{00000002-22A6-44A5-B884-210168FD26B3}"/>
            </c:ext>
          </c:extLst>
        </c:ser>
        <c:ser>
          <c:idx val="3"/>
          <c:order val="3"/>
          <c:tx>
            <c:strRef>
              <c:f>'INVESTMENT MONITORING FREQUENCY'!$E$3:$E$4</c:f>
              <c:strCache>
                <c:ptCount val="1"/>
                <c:pt idx="0">
                  <c:v>Government Bonds</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MONITORING FREQUENCY'!$A$5:$A$9</c:f>
              <c:strCache>
                <c:ptCount val="4"/>
                <c:pt idx="0">
                  <c:v>Daily</c:v>
                </c:pt>
                <c:pt idx="1">
                  <c:v>Monthly</c:v>
                </c:pt>
                <c:pt idx="2">
                  <c:v>Quarterly</c:v>
                </c:pt>
                <c:pt idx="3">
                  <c:v>Weekly</c:v>
                </c:pt>
              </c:strCache>
            </c:strRef>
          </c:cat>
          <c:val>
            <c:numRef>
              <c:f>'INVESTMENT MONITORING FREQUENCY'!$E$5:$E$9</c:f>
              <c:numCache>
                <c:formatCode>General</c:formatCode>
                <c:ptCount val="4"/>
                <c:pt idx="0">
                  <c:v>89</c:v>
                </c:pt>
                <c:pt idx="1">
                  <c:v>77</c:v>
                </c:pt>
                <c:pt idx="2">
                  <c:v>91</c:v>
                </c:pt>
                <c:pt idx="3">
                  <c:v>81</c:v>
                </c:pt>
              </c:numCache>
            </c:numRef>
          </c:val>
          <c:extLst>
            <c:ext xmlns:c16="http://schemas.microsoft.com/office/drawing/2014/chart" uri="{C3380CC4-5D6E-409C-BE32-E72D297353CC}">
              <c16:uniqueId val="{00000003-22A6-44A5-B884-210168FD26B3}"/>
            </c:ext>
          </c:extLst>
        </c:ser>
        <c:ser>
          <c:idx val="4"/>
          <c:order val="4"/>
          <c:tx>
            <c:strRef>
              <c:f>'INVESTMENT MONITORING FREQUENCY'!$F$3:$F$4</c:f>
              <c:strCache>
                <c:ptCount val="1"/>
                <c:pt idx="0">
                  <c:v>Mutual Funds</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MONITORING FREQUENCY'!$A$5:$A$9</c:f>
              <c:strCache>
                <c:ptCount val="4"/>
                <c:pt idx="0">
                  <c:v>Daily</c:v>
                </c:pt>
                <c:pt idx="1">
                  <c:v>Monthly</c:v>
                </c:pt>
                <c:pt idx="2">
                  <c:v>Quarterly</c:v>
                </c:pt>
                <c:pt idx="3">
                  <c:v>Weekly</c:v>
                </c:pt>
              </c:strCache>
            </c:strRef>
          </c:cat>
          <c:val>
            <c:numRef>
              <c:f>'INVESTMENT MONITORING FREQUENCY'!$F$5:$F$9</c:f>
              <c:numCache>
                <c:formatCode>General</c:formatCode>
                <c:ptCount val="4"/>
                <c:pt idx="0">
                  <c:v>77</c:v>
                </c:pt>
                <c:pt idx="1">
                  <c:v>83</c:v>
                </c:pt>
                <c:pt idx="2">
                  <c:v>77</c:v>
                </c:pt>
                <c:pt idx="3">
                  <c:v>79</c:v>
                </c:pt>
              </c:numCache>
            </c:numRef>
          </c:val>
          <c:extLst>
            <c:ext xmlns:c16="http://schemas.microsoft.com/office/drawing/2014/chart" uri="{C3380CC4-5D6E-409C-BE32-E72D297353CC}">
              <c16:uniqueId val="{00000004-22A6-44A5-B884-210168FD26B3}"/>
            </c:ext>
          </c:extLst>
        </c:ser>
        <c:ser>
          <c:idx val="5"/>
          <c:order val="5"/>
          <c:tx>
            <c:strRef>
              <c:f>'INVESTMENT MONITORING FREQUENCY'!$G$3:$G$4</c:f>
              <c:strCache>
                <c:ptCount val="1"/>
                <c:pt idx="0">
                  <c:v>PPF</c:v>
                </c:pt>
              </c:strCache>
            </c:strRef>
          </c:tx>
          <c:spPr>
            <a:solidFill>
              <a:schemeClr val="accent6"/>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MONITORING FREQUENCY'!$A$5:$A$9</c:f>
              <c:strCache>
                <c:ptCount val="4"/>
                <c:pt idx="0">
                  <c:v>Daily</c:v>
                </c:pt>
                <c:pt idx="1">
                  <c:v>Monthly</c:v>
                </c:pt>
                <c:pt idx="2">
                  <c:v>Quarterly</c:v>
                </c:pt>
                <c:pt idx="3">
                  <c:v>Weekly</c:v>
                </c:pt>
              </c:strCache>
            </c:strRef>
          </c:cat>
          <c:val>
            <c:numRef>
              <c:f>'INVESTMENT MONITORING FREQUENCY'!$G$5:$G$9</c:f>
              <c:numCache>
                <c:formatCode>General</c:formatCode>
                <c:ptCount val="4"/>
                <c:pt idx="0">
                  <c:v>68</c:v>
                </c:pt>
                <c:pt idx="1">
                  <c:v>84</c:v>
                </c:pt>
                <c:pt idx="2">
                  <c:v>94</c:v>
                </c:pt>
                <c:pt idx="3">
                  <c:v>78</c:v>
                </c:pt>
              </c:numCache>
            </c:numRef>
          </c:val>
          <c:extLst>
            <c:ext xmlns:c16="http://schemas.microsoft.com/office/drawing/2014/chart" uri="{C3380CC4-5D6E-409C-BE32-E72D297353CC}">
              <c16:uniqueId val="{00000005-22A6-44A5-B884-210168FD26B3}"/>
            </c:ext>
          </c:extLst>
        </c:ser>
        <c:dLbls>
          <c:dLblPos val="ctr"/>
          <c:showLegendKey val="0"/>
          <c:showVal val="1"/>
          <c:showCatName val="0"/>
          <c:showSerName val="0"/>
          <c:showPercent val="0"/>
          <c:showBubbleSize val="0"/>
        </c:dLbls>
        <c:gapWidth val="150"/>
        <c:overlap val="100"/>
        <c:axId val="1762027263"/>
        <c:axId val="1762034463"/>
      </c:barChart>
      <c:catAx>
        <c:axId val="176202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00" b="1" i="0" strike="noStrike" kern="1200" baseline="0">
                <a:solidFill>
                  <a:schemeClr val="tx1">
                    <a:lumMod val="65000"/>
                    <a:lumOff val="35000"/>
                  </a:schemeClr>
                </a:solidFill>
                <a:latin typeface="+mn-lt"/>
                <a:ea typeface="+mn-ea"/>
                <a:cs typeface="+mn-cs"/>
              </a:defRPr>
            </a:pPr>
            <a:endParaRPr lang="en-US"/>
          </a:p>
        </c:txPr>
        <c:crossAx val="1762034463"/>
        <c:crosses val="autoZero"/>
        <c:auto val="1"/>
        <c:lblAlgn val="ctr"/>
        <c:lblOffset val="100"/>
        <c:noMultiLvlLbl val="0"/>
      </c:catAx>
      <c:valAx>
        <c:axId val="1762034463"/>
        <c:scaling>
          <c:orientation val="minMax"/>
        </c:scaling>
        <c:delete val="1"/>
        <c:axPos val="l"/>
        <c:numFmt formatCode="0%" sourceLinked="1"/>
        <c:majorTickMark val="none"/>
        <c:minorTickMark val="none"/>
        <c:tickLblPos val="nextTo"/>
        <c:crossAx val="1762027263"/>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bg1">
                  <a:lumMod val="95000"/>
                </a:schemeClr>
              </a:solidFill>
              <a:latin typeface="+mn-lt"/>
              <a:ea typeface="+mn-ea"/>
              <a:cs typeface="+mn-cs"/>
            </a:defRPr>
          </a:pPr>
          <a:endParaRPr lang="en-US"/>
        </a:p>
      </c:txPr>
    </c:legend>
    <c:plotVisOnly val="1"/>
    <c:dispBlanksAs val="gap"/>
    <c:showDLblsOverMax val="1"/>
  </c:chart>
  <c:spPr>
    <a:gradFill>
      <a:gsLst>
        <a:gs pos="5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[Enhanced_Investment_Analysis_Dataset_Updated.xlsx]REASON FOR INVESTMENT !PivotTable5</c:name>
    <c:fmtId val="0"/>
  </c:pivotSource>
  <c:chart>
    <c:title>
      <c:tx>
        <c:rich>
          <a:bodyPr rot="0" spcFirstLastPara="1" vertOverflow="ellipsis" vert="horz" wrap="square" anchor="ctr" anchorCtr="1"/>
          <a:lstStyle/>
          <a:p>
            <a:pPr>
              <a:defRPr sz="1400" b="0" i="0" strike="noStrike" kern="1200" spc="0" baseline="0">
                <a:solidFill>
                  <a:schemeClr val="bg1"/>
                </a:solidFill>
                <a:latin typeface="+mn-lt"/>
                <a:ea typeface="+mn-ea"/>
                <a:cs typeface="+mn-cs"/>
              </a:defRPr>
            </a:pPr>
            <a:r>
              <a:rPr lang="en-US">
                <a:solidFill>
                  <a:schemeClr val="bg1"/>
                </a:solidFill>
              </a:rPr>
              <a:t>REASON</a:t>
            </a:r>
            <a:r>
              <a:rPr lang="en-US" baseline="0">
                <a:solidFill>
                  <a:schemeClr val="bg1"/>
                </a:solidFill>
              </a:rPr>
              <a:t> FOR INVESTMENT </a:t>
            </a:r>
            <a:endParaRPr lang="en-US">
              <a:solidFill>
                <a:schemeClr val="bg1"/>
              </a:solidFill>
            </a:endParaRP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'REASON FOR INVESTMENT '!$B$3</c:f>
              <c:strCache>
                <c:ptCount val="1"/>
                <c:pt idx="0">
                  <c:v>Total</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'REASON FOR INVESTMENT '!$A$4:$A$9</c:f>
              <c:strCache>
                <c:ptCount val="5"/>
                <c:pt idx="0">
                  <c:v>Better Returns</c:v>
                </c:pt>
                <c:pt idx="1">
                  <c:v>Regular Income</c:v>
                </c:pt>
                <c:pt idx="2">
                  <c:v>Safety</c:v>
                </c:pt>
                <c:pt idx="3">
                  <c:v>Tax Benefits</c:v>
                </c:pt>
                <c:pt idx="4">
                  <c:v>Wealth Growth</c:v>
                </c:pt>
              </c:strCache>
            </c:strRef>
          </c:cat>
          <c:val>
            <c:numRef>
              <c:f>'REASON FOR INVESTMENT '!$B$4:$B$9</c:f>
              <c:numCache>
                <c:formatCode>General</c:formatCode>
                <c:ptCount val="5"/>
                <c:pt idx="0">
                  <c:v>395</c:v>
                </c:pt>
                <c:pt idx="1">
                  <c:v>426</c:v>
                </c:pt>
                <c:pt idx="2">
                  <c:v>394</c:v>
                </c:pt>
                <c:pt idx="3">
                  <c:v>393</c:v>
                </c:pt>
                <c:pt idx="4">
                  <c:v>392</c:v>
                </c:pt>
              </c:numCache>
            </c:numRef>
          </c:val>
          <c:extLst>
            <c:ext xmlns:c16="http://schemas.microsoft.com/office/drawing/2014/chart" uri="{C3380CC4-5D6E-409C-BE32-E72D297353CC}">
              <c16:uniqueId val="{00000000-6CD2-4F71-BC7A-171C40A4FF22}"/>
            </c:ext>
          </c:extLst>
        </c:ser>
        <c:dLbls>
          <c:dLblPos val="outEnd"/>
          <c:showLegendKey val="0"/>
          <c:showVal val="1"/>
          <c:showCatName val="0"/>
          <c:showSerName val="0"/>
          <c:showPercent val="0"/>
          <c:showBubbleSize val="0"/>
        </c:dLbls>
        <c:gapWidth val="182"/>
        <c:axId val="1762034943"/>
        <c:axId val="1762045503"/>
      </c:barChart>
      <c:catAx>
        <c:axId val="176203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00" b="1" i="0" strike="noStrike" kern="1200" baseline="0">
                <a:solidFill>
                  <a:schemeClr val="tx1"/>
                </a:solidFill>
                <a:latin typeface="+mn-lt"/>
                <a:ea typeface="+mn-ea"/>
                <a:cs typeface="+mn-cs"/>
              </a:defRPr>
            </a:pPr>
            <a:endParaRPr lang="en-US"/>
          </a:p>
        </c:txPr>
        <c:crossAx val="1762045503"/>
        <c:crosses val="autoZero"/>
        <c:auto val="1"/>
        <c:lblAlgn val="ctr"/>
        <c:lblOffset val="100"/>
        <c:noMultiLvlLbl val="0"/>
      </c:catAx>
      <c:valAx>
        <c:axId val="1762045503"/>
        <c:scaling>
          <c:orientation val="minMax"/>
        </c:scaling>
        <c:delete val="1"/>
        <c:axPos val="b"/>
        <c:numFmt formatCode="General" sourceLinked="1"/>
        <c:majorTickMark val="none"/>
        <c:minorTickMark val="none"/>
        <c:tickLblPos val="nextTo"/>
        <c:crossAx val="1762034943"/>
        <c:crosses val="autoZero"/>
        <c:crossBetween val="between"/>
      </c:valAx>
    </c:plotArea>
    <c:plotVisOnly val="1"/>
    <c:dispBlanksAs val="gap"/>
    <c:showDLblsOverMax val="1"/>
  </c:chart>
  <c:spPr>
    <a:gradFill>
      <a:gsLst>
        <a:gs pos="5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[Enhanced_Investment_Analysis_Dataset_Updated.xlsx]REASON FOR INVESTMENT BY RISK!PivotTable7</c:name>
    <c:fmtId val="0"/>
  </c:pivotSource>
  <c:chart>
    <c:title>
      <c:tx>
        <c:rich>
          <a:bodyPr rot="0" spcFirstLastPara="1" vertOverflow="ellipsis" vert="horz" wrap="square" anchor="ctr" anchorCtr="1"/>
          <a:lstStyle/>
          <a:p>
            <a:pPr>
              <a:defRPr sz="1400" b="0" i="0" strike="noStrike" kern="1200" spc="0" baseline="0">
                <a:solidFill>
                  <a:schemeClr val="bg1"/>
                </a:solidFill>
                <a:latin typeface="+mn-lt"/>
                <a:ea typeface="+mn-ea"/>
                <a:cs typeface="+mn-cs"/>
              </a:defRPr>
            </a:pPr>
            <a:r>
              <a:rPr lang="en-IN">
                <a:solidFill>
                  <a:schemeClr val="bg1"/>
                </a:solidFill>
              </a:rPr>
              <a:t>REASON FOR INVESTMENT BY RISK PROFILE</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'REASON FOR INVESTMENT BY RISK'!$B$3:$B$4</c:f>
              <c:strCache>
                <c:ptCount val="1"/>
                <c:pt idx="0">
                  <c:v>High</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'REASON FOR INVESTMENT BY RISK'!$A$5:$A$10</c:f>
              <c:strCache>
                <c:ptCount val="5"/>
                <c:pt idx="0">
                  <c:v>Better Returns</c:v>
                </c:pt>
                <c:pt idx="1">
                  <c:v>Regular Income</c:v>
                </c:pt>
                <c:pt idx="2">
                  <c:v>Safety</c:v>
                </c:pt>
                <c:pt idx="3">
                  <c:v>Tax Benefits</c:v>
                </c:pt>
                <c:pt idx="4">
                  <c:v>Wealth Growth</c:v>
                </c:pt>
              </c:strCache>
            </c:strRef>
          </c:cat>
          <c:val>
            <c:numRef>
              <c:f>'REASON FOR INVESTMENT BY RISK'!$B$5:$B$10</c:f>
              <c:numCache>
                <c:formatCode>General</c:formatCode>
                <c:ptCount val="5"/>
                <c:pt idx="0">
                  <c:v>142</c:v>
                </c:pt>
                <c:pt idx="1">
                  <c:v>142</c:v>
                </c:pt>
                <c:pt idx="2">
                  <c:v>143</c:v>
                </c:pt>
                <c:pt idx="3">
                  <c:v>107</c:v>
                </c:pt>
                <c:pt idx="4">
                  <c:v>132</c:v>
                </c:pt>
              </c:numCache>
            </c:numRef>
          </c:val>
          <c:extLst>
            <c:ext xmlns:c16="http://schemas.microsoft.com/office/drawing/2014/chart" uri="{C3380CC4-5D6E-409C-BE32-E72D297353CC}">
              <c16:uniqueId val="{00000000-91C5-46CF-920B-CB7FAFECF040}"/>
            </c:ext>
          </c:extLst>
        </c:ser>
        <c:ser>
          <c:idx val="1"/>
          <c:order val="1"/>
          <c:tx>
            <c:strRef>
              <c:f>'REASON FOR INVESTMENT BY RISK'!$C$3:$C$4</c:f>
              <c:strCache>
                <c:ptCount val="1"/>
                <c:pt idx="0">
                  <c:v>Low</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'REASON FOR INVESTMENT BY RISK'!$A$5:$A$10</c:f>
              <c:strCache>
                <c:ptCount val="5"/>
                <c:pt idx="0">
                  <c:v>Better Returns</c:v>
                </c:pt>
                <c:pt idx="1">
                  <c:v>Regular Income</c:v>
                </c:pt>
                <c:pt idx="2">
                  <c:v>Safety</c:v>
                </c:pt>
                <c:pt idx="3">
                  <c:v>Tax Benefits</c:v>
                </c:pt>
                <c:pt idx="4">
                  <c:v>Wealth Growth</c:v>
                </c:pt>
              </c:strCache>
            </c:strRef>
          </c:cat>
          <c:val>
            <c:numRef>
              <c:f>'REASON FOR INVESTMENT BY RISK'!$C$5:$C$10</c:f>
              <c:numCache>
                <c:formatCode>General</c:formatCode>
                <c:ptCount val="5"/>
                <c:pt idx="0">
                  <c:v>137</c:v>
                </c:pt>
                <c:pt idx="1">
                  <c:v>134</c:v>
                </c:pt>
                <c:pt idx="2">
                  <c:v>124</c:v>
                </c:pt>
                <c:pt idx="3">
                  <c:v>145</c:v>
                </c:pt>
                <c:pt idx="4">
                  <c:v>131</c:v>
                </c:pt>
              </c:numCache>
            </c:numRef>
          </c:val>
          <c:extLst>
            <c:ext xmlns:c16="http://schemas.microsoft.com/office/drawing/2014/chart" uri="{C3380CC4-5D6E-409C-BE32-E72D297353CC}">
              <c16:uniqueId val="{00000000-903A-4EEE-90C4-28CAA7BE2812}"/>
            </c:ext>
          </c:extLst>
        </c:ser>
        <c:ser>
          <c:idx val="2"/>
          <c:order val="2"/>
          <c:tx>
            <c:strRef>
              <c:f>'REASON FOR INVESTMENT BY RISK'!$D$3:$D$4</c:f>
              <c:strCache>
                <c:ptCount val="1"/>
                <c:pt idx="0">
                  <c:v>Medium</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'REASON FOR INVESTMENT BY RISK'!$A$5:$A$10</c:f>
              <c:strCache>
                <c:ptCount val="5"/>
                <c:pt idx="0">
                  <c:v>Better Returns</c:v>
                </c:pt>
                <c:pt idx="1">
                  <c:v>Regular Income</c:v>
                </c:pt>
                <c:pt idx="2">
                  <c:v>Safety</c:v>
                </c:pt>
                <c:pt idx="3">
                  <c:v>Tax Benefits</c:v>
                </c:pt>
                <c:pt idx="4">
                  <c:v>Wealth Growth</c:v>
                </c:pt>
              </c:strCache>
            </c:strRef>
          </c:cat>
          <c:val>
            <c:numRef>
              <c:f>'REASON FOR INVESTMENT BY RISK'!$D$5:$D$10</c:f>
              <c:numCache>
                <c:formatCode>General</c:formatCode>
                <c:ptCount val="5"/>
                <c:pt idx="0">
                  <c:v>116</c:v>
                </c:pt>
                <c:pt idx="1">
                  <c:v>150</c:v>
                </c:pt>
                <c:pt idx="2">
                  <c:v>127</c:v>
                </c:pt>
                <c:pt idx="3">
                  <c:v>141</c:v>
                </c:pt>
                <c:pt idx="4">
                  <c:v>129</c:v>
                </c:pt>
              </c:numCache>
            </c:numRef>
          </c:val>
          <c:extLst>
            <c:ext xmlns:c16="http://schemas.microsoft.com/office/drawing/2014/chart" uri="{C3380CC4-5D6E-409C-BE32-E72D297353CC}">
              <c16:uniqueId val="{00000001-903A-4EEE-90C4-28CAA7BE2812}"/>
            </c:ext>
          </c:extLst>
        </c:ser>
        <c:dLbls>
          <c:dLblPos val="ctr"/>
          <c:showLegendKey val="0"/>
          <c:showVal val="1"/>
          <c:showCatName val="0"/>
          <c:showSerName val="0"/>
          <c:showPercent val="0"/>
          <c:showBubbleSize val="0"/>
        </c:dLbls>
        <c:gapWidth val="150"/>
        <c:overlap val="100"/>
        <c:axId val="1762052703"/>
        <c:axId val="1762036383"/>
      </c:barChart>
      <c:catAx>
        <c:axId val="1762052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00" b="1" i="0" strike="noStrike" kern="1200" baseline="0">
                <a:solidFill>
                  <a:schemeClr val="tx1"/>
                </a:solidFill>
                <a:latin typeface="+mn-lt"/>
                <a:ea typeface="+mn-ea"/>
                <a:cs typeface="+mn-cs"/>
              </a:defRPr>
            </a:pPr>
            <a:endParaRPr lang="en-US"/>
          </a:p>
        </c:txPr>
        <c:crossAx val="1762036383"/>
        <c:crosses val="autoZero"/>
        <c:auto val="1"/>
        <c:lblAlgn val="ctr"/>
        <c:lblOffset val="100"/>
        <c:noMultiLvlLbl val="0"/>
      </c:catAx>
      <c:valAx>
        <c:axId val="1762036383"/>
        <c:scaling>
          <c:orientation val="minMax"/>
        </c:scaling>
        <c:delete val="1"/>
        <c:axPos val="b"/>
        <c:numFmt formatCode="0%" sourceLinked="1"/>
        <c:majorTickMark val="none"/>
        <c:minorTickMark val="none"/>
        <c:tickLblPos val="nextTo"/>
        <c:crossAx val="1762052703"/>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mn-lt"/>
              <a:ea typeface="+mn-ea"/>
              <a:cs typeface="+mn-cs"/>
            </a:defRPr>
          </a:pPr>
          <a:endParaRPr lang="en-US"/>
        </a:p>
      </c:txPr>
    </c:legend>
    <c:plotVisOnly val="1"/>
    <c:dispBlanksAs val="gap"/>
    <c:showDLblsOverMax val="1"/>
  </c:chart>
  <c:spPr>
    <a:gradFill>
      <a:gsLst>
        <a:gs pos="500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[Enhanced_Investment_Analysis_Dataset_Updated.xlsx]SOURCES OF INFORMATION!PivotTable1</c:name>
    <c:fmtId val="0"/>
  </c:pivotSource>
  <c:chart>
    <c:title>
      <c:tx>
        <c:rich>
          <a:bodyPr rot="0" spcFirstLastPara="1" vertOverflow="ellipsis" vert="horz" wrap="square" anchor="ctr" anchorCtr="1"/>
          <a:lstStyle/>
          <a:p>
            <a:pPr>
              <a:defRPr sz="1400" b="0" i="0" strike="noStrike" kern="1200" spc="0" baseline="0">
                <a:solidFill>
                  <a:schemeClr val="bg1"/>
                </a:solidFill>
                <a:latin typeface="+mn-lt"/>
                <a:ea typeface="+mn-ea"/>
                <a:cs typeface="+mn-cs"/>
              </a:defRPr>
            </a:pPr>
            <a:r>
              <a:rPr lang="en-US">
                <a:solidFill>
                  <a:schemeClr val="bg1"/>
                </a:solidFill>
              </a:rPr>
              <a:t>SOURCES OF INVESTMENT INFORMATION</a:t>
            </a:r>
          </a:p>
        </c:rich>
      </c:tx>
      <c:overlay val="0"/>
      <c:spPr>
        <a:noFill/>
        <a:ln>
          <a:noFill/>
          <a:prstDash val="solid"/>
        </a:ln>
      </c:spPr>
    </c:title>
    <c:autoTitleDeleted val="0"/>
    <c:pivotFmts>
      <c:pivotFmt>
        <c:idx val="0"/>
        <c:spPr>
          <a:ln>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prstDash val="solid"/>
          </a:ln>
        </c:spPr>
      </c:pivotFmt>
      <c:pivotFmt>
        <c:idx val="2"/>
        <c:spPr>
          <a:solidFill>
            <a:schemeClr val="accent2"/>
          </a:solidFill>
          <a:ln w="19050">
            <a:solidFill>
              <a:schemeClr val="lt1"/>
            </a:solidFill>
            <a:prstDash val="solid"/>
          </a:ln>
        </c:spPr>
      </c:pivotFmt>
      <c:pivotFmt>
        <c:idx val="3"/>
        <c:spPr>
          <a:solidFill>
            <a:schemeClr val="accent3"/>
          </a:solidFill>
          <a:ln w="19050">
            <a:solidFill>
              <a:schemeClr val="lt1"/>
            </a:solidFill>
            <a:prstDash val="solid"/>
          </a:ln>
        </c:spPr>
      </c:pivotFmt>
      <c:pivotFmt>
        <c:idx val="4"/>
        <c:spPr>
          <a:solidFill>
            <a:schemeClr val="accent4"/>
          </a:solidFill>
          <a:ln w="19050">
            <a:solidFill>
              <a:schemeClr val="lt1"/>
            </a:solidFill>
            <a:prstDash val="solid"/>
          </a:ln>
        </c:spPr>
      </c:pivotFmt>
      <c:pivotFmt>
        <c:idx val="5"/>
        <c:spPr>
          <a:solidFill>
            <a:schemeClr val="accent5"/>
          </a:solidFill>
          <a:ln w="19050">
            <a:solidFill>
              <a:schemeClr val="lt1"/>
            </a:solidFill>
            <a:prstDash val="solid"/>
          </a:ln>
        </c:spPr>
      </c:pivotFmt>
    </c:pivotFmts>
    <c:plotArea>
      <c:layout/>
      <c:doughnutChart>
        <c:varyColors val="1"/>
        <c:ser>
          <c:idx val="0"/>
          <c:order val="0"/>
          <c:tx>
            <c:strRef>
              <c:f>'SOURCES OF INFORMATION'!$B$3</c:f>
              <c:strCache>
                <c:ptCount val="1"/>
                <c:pt idx="0">
                  <c:v>Total</c:v>
                </c:pt>
              </c:strCache>
            </c:strRef>
          </c:tx>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6B89-4DD6-B70D-FBE11111E511}"/>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6B89-4DD6-B70D-FBE11111E511}"/>
              </c:ext>
            </c:extLst>
          </c:dPt>
          <c:dPt>
            <c:idx val="2"/>
            <c:bubble3D val="0"/>
            <c:spPr>
              <a:solidFill>
                <a:schemeClr val="accent3"/>
              </a:solidFill>
              <a:ln w="19050">
                <a:solidFill>
                  <a:schemeClr val="lt1"/>
                </a:solidFill>
                <a:prstDash val="solid"/>
              </a:ln>
            </c:spPr>
            <c:extLst>
              <c:ext xmlns:c16="http://schemas.microsoft.com/office/drawing/2014/chart" uri="{C3380CC4-5D6E-409C-BE32-E72D297353CC}">
                <c16:uniqueId val="{00000005-6B89-4DD6-B70D-FBE11111E511}"/>
              </c:ext>
            </c:extLst>
          </c:dPt>
          <c:dPt>
            <c:idx val="3"/>
            <c:bubble3D val="0"/>
            <c:spPr>
              <a:solidFill>
                <a:schemeClr val="accent4"/>
              </a:solidFill>
              <a:ln w="19050">
                <a:solidFill>
                  <a:schemeClr val="lt1"/>
                </a:solidFill>
                <a:prstDash val="solid"/>
              </a:ln>
            </c:spPr>
            <c:extLst>
              <c:ext xmlns:c16="http://schemas.microsoft.com/office/drawing/2014/chart" uri="{C3380CC4-5D6E-409C-BE32-E72D297353CC}">
                <c16:uniqueId val="{00000007-6B89-4DD6-B70D-FBE11111E511}"/>
              </c:ext>
            </c:extLst>
          </c:dPt>
          <c:dPt>
            <c:idx val="4"/>
            <c:bubble3D val="0"/>
            <c:spPr>
              <a:solidFill>
                <a:schemeClr val="accent5"/>
              </a:solidFill>
              <a:ln w="19050">
                <a:solidFill>
                  <a:schemeClr val="lt1"/>
                </a:solidFill>
                <a:prstDash val="solid"/>
              </a:ln>
            </c:spPr>
            <c:extLst>
              <c:ext xmlns:c16="http://schemas.microsoft.com/office/drawing/2014/chart" uri="{C3380CC4-5D6E-409C-BE32-E72D297353CC}">
                <c16:uniqueId val="{00000009-6B89-4DD6-B70D-FBE11111E511}"/>
              </c:ext>
            </c:extLst>
          </c:dPt>
          <c:dLbls>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'SOURCES OF INFORMATION'!$A$4:$A$9</c:f>
              <c:strCache>
                <c:ptCount val="5"/>
                <c:pt idx="0">
                  <c:v>Financial Advisor</c:v>
                </c:pt>
                <c:pt idx="1">
                  <c:v>Friends/Family</c:v>
                </c:pt>
                <c:pt idx="2">
                  <c:v>Internet</c:v>
                </c:pt>
                <c:pt idx="3">
                  <c:v>Newspaper</c:v>
                </c:pt>
                <c:pt idx="4">
                  <c:v>TV</c:v>
                </c:pt>
              </c:strCache>
            </c:strRef>
          </c:cat>
          <c:val>
            <c:numRef>
              <c:f>'SOURCES OF INFORMATION'!$B$4:$B$9</c:f>
              <c:numCache>
                <c:formatCode>General</c:formatCode>
                <c:ptCount val="5"/>
                <c:pt idx="0">
                  <c:v>413</c:v>
                </c:pt>
                <c:pt idx="1">
                  <c:v>370</c:v>
                </c:pt>
                <c:pt idx="2">
                  <c:v>418</c:v>
                </c:pt>
                <c:pt idx="3">
                  <c:v>417</c:v>
                </c:pt>
                <c:pt idx="4">
                  <c:v>382</c:v>
                </c:pt>
              </c:numCache>
            </c:numRef>
          </c:val>
          <c:extLst>
            <c:ext xmlns:c16="http://schemas.microsoft.com/office/drawing/2014/chart" uri="{C3380CC4-5D6E-409C-BE32-E72D297353CC}">
              <c16:uniqueId val="{0000000A-6B89-4DD6-B70D-FBE11111E511}"/>
            </c:ext>
          </c:extLst>
        </c:ser>
        <c:dLbls>
          <c:showLegendKey val="0"/>
          <c:showVal val="1"/>
          <c:showCatName val="0"/>
          <c:showSerName val="0"/>
          <c:showPercent val="0"/>
          <c:showBubbleSize val="0"/>
          <c:showLeaderLines val="1"/>
        </c:dLbls>
        <c:firstSliceAng val="0"/>
        <c:holeSize val="75"/>
      </c:doughnutChart>
    </c:plotArea>
    <c:legend>
      <c:legendPos val="r"/>
      <c:layout>
        <c:manualLayout>
          <c:xMode val="edge"/>
          <c:yMode val="edge"/>
          <c:x val="0.70663363954505687"/>
          <c:y val="0.36507946923301249"/>
          <c:w val="0.25169969378827639"/>
          <c:h val="0.39062773403324591"/>
        </c:manualLayout>
      </c:layout>
      <c:overlay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mn-lt"/>
              <a:ea typeface="+mn-ea"/>
              <a:cs typeface="+mn-cs"/>
            </a:defRPr>
          </a:pPr>
          <a:endParaRPr lang="en-US"/>
        </a:p>
      </c:txPr>
    </c:legend>
    <c:plotVisOnly val="1"/>
    <c:dispBlanksAs val="gap"/>
    <c:showDLblsOverMax val="1"/>
  </c:chart>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[Enhanced_Investment_Analysis_Dataset_Updated.xlsx]INFORMATION SOURCE!PivotTable2</c:name>
    <c:fmtId val="0"/>
  </c:pivotSource>
  <c:chart>
    <c:title>
      <c:tx>
        <c:rich>
          <a:bodyPr rot="0" spcFirstLastPara="1" vertOverflow="ellipsis" vert="horz" wrap="square" anchor="ctr" anchorCtr="1"/>
          <a:lstStyle/>
          <a:p>
            <a:pPr>
              <a:defRPr sz="1400" b="0" i="0" strike="noStrike" kern="1200" spc="0" baseline="0">
                <a:solidFill>
                  <a:schemeClr val="bg1"/>
                </a:solidFill>
                <a:latin typeface="+mn-lt"/>
                <a:ea typeface="+mn-ea"/>
                <a:cs typeface="+mn-cs"/>
              </a:defRPr>
            </a:pPr>
            <a:r>
              <a:rPr lang="en-IN">
                <a:solidFill>
                  <a:schemeClr val="bg1"/>
                </a:solidFill>
              </a:rPr>
              <a:t>INVESTMENT</a:t>
            </a:r>
            <a:r>
              <a:rPr lang="en-IN" baseline="0">
                <a:solidFill>
                  <a:schemeClr val="bg1"/>
                </a:solidFill>
              </a:rPr>
              <a:t> AVENUE BY INFORMATION SOURCE</a:t>
            </a:r>
            <a:endParaRPr lang="en-IN">
              <a:solidFill>
                <a:schemeClr val="bg1"/>
              </a:solidFill>
            </a:endParaRPr>
          </a:p>
        </c:rich>
      </c:tx>
      <c:layout>
        <c:manualLayout>
          <c:xMode val="edge"/>
          <c:yMode val="edge"/>
          <c:x val="6.9044317469165908E-2"/>
          <c:y val="4.1666625527608428E-2"/>
        </c:manualLayout>
      </c:layout>
      <c:overlay val="0"/>
      <c:spPr>
        <a:noFill/>
        <a:ln>
          <a:noFill/>
          <a:prstDash val="solid"/>
        </a:ln>
      </c:spPr>
    </c:title>
    <c:autoTitleDeleted val="0"/>
    <c:pivotFmts>
      <c:pivotFmt>
        <c:idx val="0"/>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'INFORMATION SOURCE'!$B$3:$B$4</c:f>
              <c:strCache>
                <c:ptCount val="1"/>
                <c:pt idx="0">
                  <c:v>Equity</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'INFORMATION SOURCE'!$A$5:$A$10</c:f>
              <c:strCache>
                <c:ptCount val="5"/>
                <c:pt idx="0">
                  <c:v>Financial Advisor</c:v>
                </c:pt>
                <c:pt idx="1">
                  <c:v>Friends/Family</c:v>
                </c:pt>
                <c:pt idx="2">
                  <c:v>Internet</c:v>
                </c:pt>
                <c:pt idx="3">
                  <c:v>Newspaper</c:v>
                </c:pt>
                <c:pt idx="4">
                  <c:v>TV</c:v>
                </c:pt>
              </c:strCache>
            </c:strRef>
          </c:cat>
          <c:val>
            <c:numRef>
              <c:f>'INFORMATION SOURCE'!$B$5:$B$10</c:f>
              <c:numCache>
                <c:formatCode>General</c:formatCode>
                <c:ptCount val="5"/>
                <c:pt idx="0">
                  <c:v>78</c:v>
                </c:pt>
                <c:pt idx="1">
                  <c:v>59</c:v>
                </c:pt>
                <c:pt idx="2">
                  <c:v>70</c:v>
                </c:pt>
                <c:pt idx="3">
                  <c:v>82</c:v>
                </c:pt>
                <c:pt idx="4">
                  <c:v>55</c:v>
                </c:pt>
              </c:numCache>
            </c:numRef>
          </c:val>
          <c:extLst>
            <c:ext xmlns:c16="http://schemas.microsoft.com/office/drawing/2014/chart" uri="{C3380CC4-5D6E-409C-BE32-E72D297353CC}">
              <c16:uniqueId val="{00000000-8AA7-4D6F-A2BC-B639E845ED56}"/>
            </c:ext>
          </c:extLst>
        </c:ser>
        <c:ser>
          <c:idx val="1"/>
          <c:order val="1"/>
          <c:tx>
            <c:strRef>
              <c:f>'INFORMATION SOURCE'!$C$3:$C$4</c:f>
              <c:strCache>
                <c:ptCount val="1"/>
                <c:pt idx="0">
                  <c:v>Fixed Deposit</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'INFORMATION SOURCE'!$A$5:$A$10</c:f>
              <c:strCache>
                <c:ptCount val="5"/>
                <c:pt idx="0">
                  <c:v>Financial Advisor</c:v>
                </c:pt>
                <c:pt idx="1">
                  <c:v>Friends/Family</c:v>
                </c:pt>
                <c:pt idx="2">
                  <c:v>Internet</c:v>
                </c:pt>
                <c:pt idx="3">
                  <c:v>Newspaper</c:v>
                </c:pt>
                <c:pt idx="4">
                  <c:v>TV</c:v>
                </c:pt>
              </c:strCache>
            </c:strRef>
          </c:cat>
          <c:val>
            <c:numRef>
              <c:f>'INFORMATION SOURCE'!$C$5:$C$10</c:f>
              <c:numCache>
                <c:formatCode>General</c:formatCode>
                <c:ptCount val="5"/>
                <c:pt idx="0">
                  <c:v>56</c:v>
                </c:pt>
                <c:pt idx="1">
                  <c:v>58</c:v>
                </c:pt>
                <c:pt idx="2">
                  <c:v>65</c:v>
                </c:pt>
                <c:pt idx="3">
                  <c:v>77</c:v>
                </c:pt>
                <c:pt idx="4">
                  <c:v>70</c:v>
                </c:pt>
              </c:numCache>
            </c:numRef>
          </c:val>
          <c:extLst>
            <c:ext xmlns:c16="http://schemas.microsoft.com/office/drawing/2014/chart" uri="{C3380CC4-5D6E-409C-BE32-E72D297353CC}">
              <c16:uniqueId val="{00000001-8AA7-4D6F-A2BC-B639E845ED56}"/>
            </c:ext>
          </c:extLst>
        </c:ser>
        <c:ser>
          <c:idx val="2"/>
          <c:order val="2"/>
          <c:tx>
            <c:strRef>
              <c:f>'INFORMATION SOURCE'!$D$3:$D$4</c:f>
              <c:strCache>
                <c:ptCount val="1"/>
                <c:pt idx="0">
                  <c:v>Gold</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'INFORMATION SOURCE'!$A$5:$A$10</c:f>
              <c:strCache>
                <c:ptCount val="5"/>
                <c:pt idx="0">
                  <c:v>Financial Advisor</c:v>
                </c:pt>
                <c:pt idx="1">
                  <c:v>Friends/Family</c:v>
                </c:pt>
                <c:pt idx="2">
                  <c:v>Internet</c:v>
                </c:pt>
                <c:pt idx="3">
                  <c:v>Newspaper</c:v>
                </c:pt>
                <c:pt idx="4">
                  <c:v>TV</c:v>
                </c:pt>
              </c:strCache>
            </c:strRef>
          </c:cat>
          <c:val>
            <c:numRef>
              <c:f>'INFORMATION SOURCE'!$D$5:$D$10</c:f>
              <c:numCache>
                <c:formatCode>General</c:formatCode>
                <c:ptCount val="5"/>
                <c:pt idx="0">
                  <c:v>79</c:v>
                </c:pt>
                <c:pt idx="1">
                  <c:v>64</c:v>
                </c:pt>
                <c:pt idx="2">
                  <c:v>68</c:v>
                </c:pt>
                <c:pt idx="3">
                  <c:v>60</c:v>
                </c:pt>
                <c:pt idx="4">
                  <c:v>81</c:v>
                </c:pt>
              </c:numCache>
            </c:numRef>
          </c:val>
          <c:extLst>
            <c:ext xmlns:c16="http://schemas.microsoft.com/office/drawing/2014/chart" uri="{C3380CC4-5D6E-409C-BE32-E72D297353CC}">
              <c16:uniqueId val="{00000002-8AA7-4D6F-A2BC-B639E845ED56}"/>
            </c:ext>
          </c:extLst>
        </c:ser>
        <c:ser>
          <c:idx val="3"/>
          <c:order val="3"/>
          <c:tx>
            <c:strRef>
              <c:f>'INFORMATION SOURCE'!$E$3:$E$4</c:f>
              <c:strCache>
                <c:ptCount val="1"/>
                <c:pt idx="0">
                  <c:v>Government Bonds</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'INFORMATION SOURCE'!$A$5:$A$10</c:f>
              <c:strCache>
                <c:ptCount val="5"/>
                <c:pt idx="0">
                  <c:v>Financial Advisor</c:v>
                </c:pt>
                <c:pt idx="1">
                  <c:v>Friends/Family</c:v>
                </c:pt>
                <c:pt idx="2">
                  <c:v>Internet</c:v>
                </c:pt>
                <c:pt idx="3">
                  <c:v>Newspaper</c:v>
                </c:pt>
                <c:pt idx="4">
                  <c:v>TV</c:v>
                </c:pt>
              </c:strCache>
            </c:strRef>
          </c:cat>
          <c:val>
            <c:numRef>
              <c:f>'INFORMATION SOURCE'!$E$5:$E$10</c:f>
              <c:numCache>
                <c:formatCode>General</c:formatCode>
                <c:ptCount val="5"/>
                <c:pt idx="0">
                  <c:v>71</c:v>
                </c:pt>
                <c:pt idx="1">
                  <c:v>58</c:v>
                </c:pt>
                <c:pt idx="2">
                  <c:v>84</c:v>
                </c:pt>
                <c:pt idx="3">
                  <c:v>70</c:v>
                </c:pt>
                <c:pt idx="4">
                  <c:v>55</c:v>
                </c:pt>
              </c:numCache>
            </c:numRef>
          </c:val>
          <c:extLst>
            <c:ext xmlns:c16="http://schemas.microsoft.com/office/drawing/2014/chart" uri="{C3380CC4-5D6E-409C-BE32-E72D297353CC}">
              <c16:uniqueId val="{00000003-8AA7-4D6F-A2BC-B639E845ED56}"/>
            </c:ext>
          </c:extLst>
        </c:ser>
        <c:ser>
          <c:idx val="4"/>
          <c:order val="4"/>
          <c:tx>
            <c:strRef>
              <c:f>'INFORMATION SOURCE'!$F$3:$F$4</c:f>
              <c:strCache>
                <c:ptCount val="1"/>
                <c:pt idx="0">
                  <c:v>Mutual Funds</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'INFORMATION SOURCE'!$A$5:$A$10</c:f>
              <c:strCache>
                <c:ptCount val="5"/>
                <c:pt idx="0">
                  <c:v>Financial Advisor</c:v>
                </c:pt>
                <c:pt idx="1">
                  <c:v>Friends/Family</c:v>
                </c:pt>
                <c:pt idx="2">
                  <c:v>Internet</c:v>
                </c:pt>
                <c:pt idx="3">
                  <c:v>Newspaper</c:v>
                </c:pt>
                <c:pt idx="4">
                  <c:v>TV</c:v>
                </c:pt>
              </c:strCache>
            </c:strRef>
          </c:cat>
          <c:val>
            <c:numRef>
              <c:f>'INFORMATION SOURCE'!$F$5:$F$10</c:f>
              <c:numCache>
                <c:formatCode>General</c:formatCode>
                <c:ptCount val="5"/>
                <c:pt idx="0">
                  <c:v>70</c:v>
                </c:pt>
                <c:pt idx="1">
                  <c:v>63</c:v>
                </c:pt>
                <c:pt idx="2">
                  <c:v>64</c:v>
                </c:pt>
                <c:pt idx="3">
                  <c:v>56</c:v>
                </c:pt>
                <c:pt idx="4">
                  <c:v>63</c:v>
                </c:pt>
              </c:numCache>
            </c:numRef>
          </c:val>
          <c:extLst>
            <c:ext xmlns:c16="http://schemas.microsoft.com/office/drawing/2014/chart" uri="{C3380CC4-5D6E-409C-BE32-E72D297353CC}">
              <c16:uniqueId val="{00000004-8AA7-4D6F-A2BC-B639E845ED56}"/>
            </c:ext>
          </c:extLst>
        </c:ser>
        <c:ser>
          <c:idx val="5"/>
          <c:order val="5"/>
          <c:tx>
            <c:strRef>
              <c:f>'INFORMATION SOURCE'!$G$3:$G$4</c:f>
              <c:strCache>
                <c:ptCount val="1"/>
                <c:pt idx="0">
                  <c:v>PPF</c:v>
                </c:pt>
              </c:strCache>
            </c:strRef>
          </c:tx>
          <c:spPr>
            <a:solidFill>
              <a:schemeClr val="accent6"/>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'INFORMATION SOURCE'!$A$5:$A$10</c:f>
              <c:strCache>
                <c:ptCount val="5"/>
                <c:pt idx="0">
                  <c:v>Financial Advisor</c:v>
                </c:pt>
                <c:pt idx="1">
                  <c:v>Friends/Family</c:v>
                </c:pt>
                <c:pt idx="2">
                  <c:v>Internet</c:v>
                </c:pt>
                <c:pt idx="3">
                  <c:v>Newspaper</c:v>
                </c:pt>
                <c:pt idx="4">
                  <c:v>TV</c:v>
                </c:pt>
              </c:strCache>
            </c:strRef>
          </c:cat>
          <c:val>
            <c:numRef>
              <c:f>'INFORMATION SOURCE'!$G$5:$G$10</c:f>
              <c:numCache>
                <c:formatCode>General</c:formatCode>
                <c:ptCount val="5"/>
                <c:pt idx="0">
                  <c:v>59</c:v>
                </c:pt>
                <c:pt idx="1">
                  <c:v>68</c:v>
                </c:pt>
                <c:pt idx="2">
                  <c:v>67</c:v>
                </c:pt>
                <c:pt idx="3">
                  <c:v>72</c:v>
                </c:pt>
                <c:pt idx="4">
                  <c:v>58</c:v>
                </c:pt>
              </c:numCache>
            </c:numRef>
          </c:val>
          <c:extLst>
            <c:ext xmlns:c16="http://schemas.microsoft.com/office/drawing/2014/chart" uri="{C3380CC4-5D6E-409C-BE32-E72D297353CC}">
              <c16:uniqueId val="{00000005-8AA7-4D6F-A2BC-B639E845ED56}"/>
            </c:ext>
          </c:extLst>
        </c:ser>
        <c:dLbls>
          <c:dLblPos val="ctr"/>
          <c:showLegendKey val="0"/>
          <c:showVal val="1"/>
          <c:showCatName val="0"/>
          <c:showSerName val="0"/>
          <c:showPercent val="0"/>
          <c:showBubbleSize val="0"/>
        </c:dLbls>
        <c:gapWidth val="150"/>
        <c:overlap val="100"/>
        <c:axId val="310368975"/>
        <c:axId val="310366575"/>
      </c:barChart>
      <c:catAx>
        <c:axId val="31036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solidFill>
                <a:latin typeface="+mn-lt"/>
                <a:ea typeface="+mn-ea"/>
                <a:cs typeface="+mn-cs"/>
              </a:defRPr>
            </a:pPr>
            <a:endParaRPr lang="en-US"/>
          </a:p>
        </c:txPr>
        <c:crossAx val="310366575"/>
        <c:crosses val="autoZero"/>
        <c:auto val="1"/>
        <c:lblAlgn val="ctr"/>
        <c:lblOffset val="100"/>
        <c:noMultiLvlLbl val="0"/>
      </c:catAx>
      <c:valAx>
        <c:axId val="310366575"/>
        <c:scaling>
          <c:orientation val="minMax"/>
        </c:scaling>
        <c:delete val="1"/>
        <c:axPos val="l"/>
        <c:numFmt formatCode="0%" sourceLinked="1"/>
        <c:majorTickMark val="none"/>
        <c:minorTickMark val="none"/>
        <c:tickLblPos val="nextTo"/>
        <c:crossAx val="310368975"/>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mn-lt"/>
              <a:ea typeface="+mn-ea"/>
              <a:cs typeface="+mn-cs"/>
            </a:defRPr>
          </a:pPr>
          <a:endParaRPr lang="en-US"/>
        </a:p>
      </c:txPr>
    </c:legend>
    <c:plotVisOnly val="1"/>
    <c:dispBlanksAs val="gap"/>
    <c:showDLblsOverMax val="1"/>
  </c:chart>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[Enhanced_Investment_Analysis_Dataset_Updated.xlsx]INVESTMENT PREFERENCE!PivotTable1</c:name>
    <c:fmtId val="0"/>
  </c:pivotSource>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a:t>lNVESTMENT PREFERENCE</a:t>
            </a:r>
          </a:p>
        </c:rich>
      </c:tx>
      <c:overlay val="0"/>
      <c:spPr>
        <a:noFill/>
        <a:ln>
          <a:noFill/>
          <a:prstDash val="solid"/>
        </a:ln>
      </c:spPr>
    </c:title>
    <c:autoTitleDeleted val="0"/>
    <c:pivotFmts>
      <c:pivotFmt>
        <c:idx val="0"/>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2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prstDash val="solid"/>
          </a:ln>
        </c:spPr>
      </c:pivotFmt>
      <c:pivotFmt>
        <c:idx val="2"/>
        <c:spPr>
          <a:solidFill>
            <a:schemeClr val="accent1"/>
          </a:solidFill>
          <a:ln>
            <a:noFill/>
            <a:prstDash val="solid"/>
          </a:ln>
        </c:spPr>
      </c:pivotFmt>
      <c:pivotFmt>
        <c:idx val="3"/>
        <c:spPr>
          <a:solidFill>
            <a:schemeClr val="accent1"/>
          </a:solidFill>
          <a:ln>
            <a:noFill/>
            <a:prstDash val="solid"/>
          </a:ln>
        </c:spPr>
      </c:pivotFmt>
      <c:pivotFmt>
        <c:idx val="4"/>
        <c:spPr>
          <a:solidFill>
            <a:schemeClr val="accent1"/>
          </a:solidFill>
          <a:ln>
            <a:noFill/>
            <a:prstDash val="solid"/>
          </a:ln>
        </c:spPr>
      </c:pivotFmt>
      <c:pivotFmt>
        <c:idx val="5"/>
        <c:spPr>
          <a:solidFill>
            <a:schemeClr val="accent1"/>
          </a:solidFill>
          <a:ln>
            <a:noFill/>
            <a:prstDash val="solid"/>
          </a:ln>
        </c:spPr>
      </c:pivotFmt>
      <c:pivotFmt>
        <c:idx val="6"/>
        <c:spPr>
          <a:solidFill>
            <a:schemeClr val="accent1"/>
          </a:solidFill>
          <a:ln>
            <a:noFill/>
            <a:prstDash val="solid"/>
          </a:ln>
        </c:spPr>
      </c:pivotFmt>
      <c:pivotFmt>
        <c:idx val="7"/>
        <c:spPr>
          <a:solidFill>
            <a:schemeClr val="accent1"/>
          </a:solidFill>
          <a:ln>
            <a:noFill/>
            <a:prstDash val="solid"/>
          </a:ln>
        </c:spPr>
      </c:pivotFmt>
      <c:pivotFmt>
        <c:idx val="8"/>
        <c:spPr>
          <a:solidFill>
            <a:schemeClr val="accent2"/>
          </a:solidFill>
          <a:ln>
            <a:noFill/>
            <a:prstDash val="solid"/>
          </a:ln>
        </c:spPr>
      </c:pivotFmt>
      <c:pivotFmt>
        <c:idx val="9"/>
        <c:spPr>
          <a:solidFill>
            <a:schemeClr val="accent3"/>
          </a:solidFill>
          <a:ln>
            <a:noFill/>
            <a:prstDash val="solid"/>
          </a:ln>
        </c:spPr>
      </c:pivotFmt>
      <c:pivotFmt>
        <c:idx val="10"/>
        <c:spPr>
          <a:solidFill>
            <a:schemeClr val="accent4"/>
          </a:solidFill>
          <a:ln>
            <a:noFill/>
            <a:prstDash val="solid"/>
          </a:ln>
        </c:spPr>
      </c:pivotFmt>
      <c:pivotFmt>
        <c:idx val="11"/>
        <c:spPr>
          <a:solidFill>
            <a:schemeClr val="accent5"/>
          </a:solidFill>
          <a:ln>
            <a:noFill/>
            <a:prstDash val="solid"/>
          </a:ln>
        </c:spPr>
      </c:pivotFmt>
      <c:pivotFmt>
        <c:idx val="12"/>
        <c:spPr>
          <a:solidFill>
            <a:schemeClr val="accent6"/>
          </a:solidFill>
          <a:ln>
            <a:noFill/>
            <a:prstDash val="solid"/>
          </a:ln>
        </c:spPr>
      </c:pivotFmt>
    </c:pivotFmts>
    <c:plotArea>
      <c:layout/>
      <c:pieChart>
        <c:varyColors val="1"/>
        <c:ser>
          <c:idx val="0"/>
          <c:order val="0"/>
          <c:tx>
            <c:strRef>
              <c:f>'INVESTMENT PREFERENCE'!$B$3</c:f>
              <c:strCache>
                <c:ptCount val="1"/>
                <c:pt idx="0">
                  <c:v>Total</c:v>
                </c:pt>
              </c:strCache>
            </c:strRef>
          </c:tx>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9F50-49E9-87A2-B1FA3A704767}"/>
              </c:ext>
            </c:extLst>
          </c:dPt>
          <c:dPt>
            <c:idx val="1"/>
            <c:bubble3D val="0"/>
            <c:spPr>
              <a:solidFill>
                <a:schemeClr val="accent2"/>
              </a:solidFill>
              <a:ln>
                <a:noFill/>
                <a:prstDash val="solid"/>
              </a:ln>
            </c:spPr>
            <c:extLst>
              <c:ext xmlns:c16="http://schemas.microsoft.com/office/drawing/2014/chart" uri="{C3380CC4-5D6E-409C-BE32-E72D297353CC}">
                <c16:uniqueId val="{00000003-9F50-49E9-87A2-B1FA3A704767}"/>
              </c:ext>
            </c:extLst>
          </c:dPt>
          <c:dPt>
            <c:idx val="2"/>
            <c:bubble3D val="0"/>
            <c:spPr>
              <a:solidFill>
                <a:schemeClr val="accent3"/>
              </a:solidFill>
              <a:ln>
                <a:noFill/>
                <a:prstDash val="solid"/>
              </a:ln>
            </c:spPr>
            <c:extLst>
              <c:ext xmlns:c16="http://schemas.microsoft.com/office/drawing/2014/chart" uri="{C3380CC4-5D6E-409C-BE32-E72D297353CC}">
                <c16:uniqueId val="{00000005-9F50-49E9-87A2-B1FA3A704767}"/>
              </c:ext>
            </c:extLst>
          </c:dPt>
          <c:dPt>
            <c:idx val="3"/>
            <c:bubble3D val="0"/>
            <c:spPr>
              <a:solidFill>
                <a:schemeClr val="accent4"/>
              </a:solidFill>
              <a:ln>
                <a:noFill/>
                <a:prstDash val="solid"/>
              </a:ln>
            </c:spPr>
            <c:extLst>
              <c:ext xmlns:c16="http://schemas.microsoft.com/office/drawing/2014/chart" uri="{C3380CC4-5D6E-409C-BE32-E72D297353CC}">
                <c16:uniqueId val="{00000007-9F50-49E9-87A2-B1FA3A704767}"/>
              </c:ext>
            </c:extLst>
          </c:dPt>
          <c:dPt>
            <c:idx val="4"/>
            <c:bubble3D val="0"/>
            <c:spPr>
              <a:solidFill>
                <a:schemeClr val="accent5"/>
              </a:solidFill>
              <a:ln>
                <a:noFill/>
                <a:prstDash val="solid"/>
              </a:ln>
            </c:spPr>
            <c:extLst>
              <c:ext xmlns:c16="http://schemas.microsoft.com/office/drawing/2014/chart" uri="{C3380CC4-5D6E-409C-BE32-E72D297353CC}">
                <c16:uniqueId val="{00000009-9F50-49E9-87A2-B1FA3A704767}"/>
              </c:ext>
            </c:extLst>
          </c:dPt>
          <c:dPt>
            <c:idx val="5"/>
            <c:bubble3D val="0"/>
            <c:spPr>
              <a:solidFill>
                <a:schemeClr val="accent6"/>
              </a:solidFill>
              <a:ln>
                <a:noFill/>
                <a:prstDash val="solid"/>
              </a:ln>
            </c:spPr>
            <c:extLst>
              <c:ext xmlns:c16="http://schemas.microsoft.com/office/drawing/2014/chart" uri="{C3380CC4-5D6E-409C-BE32-E72D297353CC}">
                <c16:uniqueId val="{0000000B-9F50-49E9-87A2-B1FA3A704767}"/>
              </c:ext>
            </c:extLst>
          </c:dPt>
          <c:dLbls>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2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'INVESTMENT PREFERENCE'!$A$4:$A$10</c:f>
              <c:strCache>
                <c:ptCount val="6"/>
                <c:pt idx="0">
                  <c:v>Equity</c:v>
                </c:pt>
                <c:pt idx="1">
                  <c:v>Fixed Deposit</c:v>
                </c:pt>
                <c:pt idx="2">
                  <c:v>Gold</c:v>
                </c:pt>
                <c:pt idx="3">
                  <c:v>Government Bonds</c:v>
                </c:pt>
                <c:pt idx="4">
                  <c:v>Mutual Funds</c:v>
                </c:pt>
                <c:pt idx="5">
                  <c:v>PPF</c:v>
                </c:pt>
              </c:strCache>
            </c:strRef>
          </c:cat>
          <c:val>
            <c:numRef>
              <c:f>'INVESTMENT PREFERENCE'!$B$4:$B$10</c:f>
              <c:numCache>
                <c:formatCode>General</c:formatCode>
                <c:ptCount val="6"/>
                <c:pt idx="0">
                  <c:v>344</c:v>
                </c:pt>
                <c:pt idx="1">
                  <c:v>326</c:v>
                </c:pt>
                <c:pt idx="2">
                  <c:v>352</c:v>
                </c:pt>
                <c:pt idx="3">
                  <c:v>338</c:v>
                </c:pt>
                <c:pt idx="4">
                  <c:v>316</c:v>
                </c:pt>
                <c:pt idx="5">
                  <c:v>324</c:v>
                </c:pt>
              </c:numCache>
            </c:numRef>
          </c:val>
          <c:extLst>
            <c:ext xmlns:c16="http://schemas.microsoft.com/office/drawing/2014/chart" uri="{C3380CC4-5D6E-409C-BE32-E72D297353CC}">
              <c16:uniqueId val="{0000000C-9F50-49E9-87A2-B1FA3A704767}"/>
            </c:ext>
          </c:extLst>
        </c:ser>
        <c:dLbls>
          <c:dLblPos val="ctr"/>
          <c:showLegendKey val="0"/>
          <c:showVal val="0"/>
          <c:showCatName val="0"/>
          <c:showSerName val="0"/>
          <c:showPercent val="1"/>
          <c:showBubbleSize val="0"/>
          <c:showLeaderLines val="1"/>
        </c:dLbls>
        <c:firstSliceAng val="0"/>
      </c:pieChart>
    </c:plotArea>
    <c:legend>
      <c:legendPos val="r"/>
      <c:layout>
        <c:manualLayout>
          <c:xMode val="edge"/>
          <c:yMode val="edge"/>
          <c:x val="0.61445341207349069"/>
          <c:y val="0.28897965879265092"/>
          <c:w val="0.34665769903762023"/>
          <c:h val="0.51967920676582091"/>
        </c:manualLayout>
      </c:layout>
      <c:overlay val="0"/>
      <c:spPr>
        <a:solidFill>
          <a:schemeClr val="lt1">
            <a:alpha val="39000"/>
            <a:lumMod val="95000"/>
          </a:schemeClr>
        </a:solidFill>
        <a:ln>
          <a:noFill/>
          <a:prstDash val="solid"/>
        </a:ln>
      </c:spPr>
      <c:txPr>
        <a:bodyPr rot="0" spcFirstLastPara="1" vertOverflow="ellipsis" vert="horz" wrap="square" anchor="ctr" anchorCtr="1"/>
        <a:lstStyle/>
        <a:p>
          <a:pPr>
            <a:defRPr sz="1050" b="0" i="0"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1"/>
  </c:chart>
  <c:spPr>
    <a:gradFill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[Enhanced_Investment_Analysis_Dataset_Updated.xlsx]SAVINGS OBJECTIVE!PivotTable2</c:name>
    <c:fmtId val="0"/>
  </c:pivotSource>
  <c:chart>
    <c:title>
      <c:tx>
        <c:rich>
          <a:bodyPr rot="0" spcFirstLastPara="1" vertOverflow="ellipsis" vert="horz" wrap="square" anchor="ctr" anchorCtr="1"/>
          <a:lstStyle/>
          <a:p>
            <a:pPr>
              <a:defRPr sz="1400" b="1" i="0" strike="noStrike" kern="1200" baseline="0">
                <a:solidFill>
                  <a:schemeClr val="lt1">
                    <a:lumMod val="85000"/>
                  </a:schemeClr>
                </a:solidFill>
                <a:latin typeface="+mn-lt"/>
                <a:ea typeface="+mn-ea"/>
                <a:cs typeface="+mn-cs"/>
              </a:defRPr>
            </a:pPr>
            <a:r>
              <a:rPr lang="en-US"/>
              <a:t>SAVINGS OBJECTIVE</a:t>
            </a:r>
          </a:p>
        </c:rich>
      </c:tx>
      <c:overlay val="0"/>
      <c:spPr>
        <a:noFill/>
        <a:ln>
          <a:noFill/>
          <a:prstDash val="solid"/>
        </a:ln>
      </c:spPr>
    </c:title>
    <c:autoTitleDeleted val="0"/>
    <c:pivotFmts>
      <c:pivotFmt>
        <c:idx val="0"/>
        <c:spPr>
          <a:noFill/>
          <a:ln w="9525" cap="flat" cmpd="sng" algn="ctr">
            <a:solidFill>
              <a:schemeClr val="accent1"/>
            </a:solidFill>
            <a:prstDash val="solid"/>
            <a:miter lim="800000"/>
          </a:ln>
        </c:spPr>
        <c:marker>
          <c:symbol val="none"/>
        </c:marker>
        <c:dLbl>
          <c:idx val="0"/>
          <c:delete val="1"/>
          <c:extLst>
            <c:ext xmlns:c15="http://schemas.microsoft.com/office/drawing/2012/chart" uri="{CE6537A1-D6FC-4f65-9D91-7224C49458BB}"/>
          </c:extLst>
        </c:dLbl>
      </c:pivotFmt>
      <c:pivotFmt>
        <c:idx val="1"/>
        <c:spPr>
          <a:solidFill>
            <a:srgbClr val="00B050"/>
          </a:solidFill>
          <a:ln w="9525" cap="flat" cmpd="sng" algn="ctr">
            <a:solidFill>
              <a:schemeClr val="accent1"/>
            </a:solidFill>
            <a:prstDash val="solid"/>
            <a:miter lim="800000"/>
          </a:ln>
        </c:spPr>
      </c:pivotFmt>
      <c:pivotFmt>
        <c:idx val="2"/>
        <c:spPr>
          <a:solidFill>
            <a:srgbClr val="C00000"/>
          </a:solidFill>
          <a:ln w="9525" cap="flat" cmpd="sng" algn="ctr">
            <a:solidFill>
              <a:schemeClr val="accent1"/>
            </a:solidFill>
            <a:prstDash val="solid"/>
            <a:miter lim="800000"/>
          </a:ln>
        </c:spPr>
      </c:pivotFmt>
    </c:pivotFmts>
    <c:plotArea>
      <c:layout/>
      <c:barChart>
        <c:barDir val="bar"/>
        <c:grouping val="clustered"/>
        <c:varyColors val="0"/>
        <c:ser>
          <c:idx val="0"/>
          <c:order val="0"/>
          <c:tx>
            <c:strRef>
              <c:f>'SAVINGS OBJECTIVE'!$B$3</c:f>
              <c:strCache>
                <c:ptCount val="1"/>
                <c:pt idx="0">
                  <c:v>Total</c:v>
                </c:pt>
              </c:strCache>
            </c:strRef>
          </c:tx>
          <c:spPr>
            <a:noFill/>
            <a:ln w="9525" cap="flat" cmpd="sng" algn="ctr">
              <a:solidFill>
                <a:schemeClr val="accent1"/>
              </a:solidFill>
              <a:prstDash val="solid"/>
              <a:miter lim="800000"/>
            </a:ln>
          </c:spPr>
          <c:invertIfNegative val="0"/>
          <c:dPt>
            <c:idx val="1"/>
            <c:invertIfNegative val="0"/>
            <c:bubble3D val="0"/>
            <c:spPr>
              <a:solidFill>
                <a:srgbClr val="00B050"/>
              </a:solidFill>
              <a:ln w="9525" cap="flat" cmpd="sng" algn="ctr">
                <a:solidFill>
                  <a:schemeClr val="accent1"/>
                </a:solidFill>
                <a:prstDash val="solid"/>
                <a:miter lim="800000"/>
              </a:ln>
            </c:spPr>
            <c:extLst>
              <c:ext xmlns:c16="http://schemas.microsoft.com/office/drawing/2014/chart" uri="{C3380CC4-5D6E-409C-BE32-E72D297353CC}">
                <c16:uniqueId val="{00000001-D9E9-4C70-8F8A-116F16E61C97}"/>
              </c:ext>
            </c:extLst>
          </c:dPt>
          <c:dPt>
            <c:idx val="3"/>
            <c:invertIfNegative val="0"/>
            <c:bubble3D val="0"/>
            <c:spPr>
              <a:solidFill>
                <a:srgbClr val="C00000"/>
              </a:solidFill>
              <a:ln w="9525" cap="flat" cmpd="sng" algn="ctr">
                <a:solidFill>
                  <a:schemeClr val="accent1"/>
                </a:solidFill>
                <a:prstDash val="solid"/>
                <a:miter lim="800000"/>
              </a:ln>
            </c:spPr>
            <c:extLst>
              <c:ext xmlns:c16="http://schemas.microsoft.com/office/drawing/2014/chart" uri="{C3380CC4-5D6E-409C-BE32-E72D297353CC}">
                <c16:uniqueId val="{00000003-D9E9-4C70-8F8A-116F16E61C97}"/>
              </c:ext>
            </c:extLst>
          </c:dPt>
          <c:cat>
            <c:strRef>
              <c:f>'SAVINGS OBJECTIVE'!$A$4:$A$10</c:f>
              <c:strCache>
                <c:ptCount val="6"/>
                <c:pt idx="0">
                  <c:v>Capital Appreciation</c:v>
                </c:pt>
                <c:pt idx="1">
                  <c:v>Education</c:v>
                </c:pt>
                <c:pt idx="2">
                  <c:v>Emergency Fund</c:v>
                </c:pt>
                <c:pt idx="3">
                  <c:v>Retirement</c:v>
                </c:pt>
                <c:pt idx="4">
                  <c:v>Tax Saving</c:v>
                </c:pt>
                <c:pt idx="5">
                  <c:v>Wealth Creation</c:v>
                </c:pt>
              </c:strCache>
            </c:strRef>
          </c:cat>
          <c:val>
            <c:numRef>
              <c:f>'SAVINGS OBJECTIVE'!$B$4:$B$10</c:f>
              <c:numCache>
                <c:formatCode>General</c:formatCode>
                <c:ptCount val="6"/>
                <c:pt idx="0">
                  <c:v>340</c:v>
                </c:pt>
                <c:pt idx="1">
                  <c:v>357</c:v>
                </c:pt>
                <c:pt idx="2">
                  <c:v>324</c:v>
                </c:pt>
                <c:pt idx="3">
                  <c:v>313</c:v>
                </c:pt>
                <c:pt idx="4">
                  <c:v>343</c:v>
                </c:pt>
                <c:pt idx="5">
                  <c:v>323</c:v>
                </c:pt>
              </c:numCache>
            </c:numRef>
          </c:val>
          <c:extLst>
            <c:ext xmlns:c16="http://schemas.microsoft.com/office/drawing/2014/chart" uri="{C3380CC4-5D6E-409C-BE32-E72D297353CC}">
              <c16:uniqueId val="{00000004-D9E9-4C70-8F8A-116F16E61C97}"/>
            </c:ext>
          </c:extLst>
        </c:ser>
        <c:dLbls>
          <c:showLegendKey val="0"/>
          <c:showVal val="0"/>
          <c:showCatName val="0"/>
          <c:showSerName val="0"/>
          <c:showPercent val="0"/>
          <c:showBubbleSize val="0"/>
        </c:dLbls>
        <c:gapWidth val="182"/>
        <c:overlap val="-50"/>
        <c:axId val="1642786336"/>
        <c:axId val="1642784416"/>
      </c:barChart>
      <c:catAx>
        <c:axId val="1642786336"/>
        <c:scaling>
          <c:orientation val="minMax"/>
        </c:scaling>
        <c:delete val="0"/>
        <c:axPos val="l"/>
        <c:numFmt formatCode="General" sourceLinked="1"/>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1642784416"/>
        <c:crosses val="autoZero"/>
        <c:auto val="1"/>
        <c:lblAlgn val="ctr"/>
        <c:lblOffset val="100"/>
        <c:noMultiLvlLbl val="0"/>
      </c:catAx>
      <c:valAx>
        <c:axId val="1642784416"/>
        <c:scaling>
          <c:orientation val="minMax"/>
        </c:scaling>
        <c:delete val="0"/>
        <c:axPos val="b"/>
        <c:numFmt formatCode="General" sourceLinked="1"/>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1642786336"/>
        <c:crosses val="autoZero"/>
        <c:crossBetween val="between"/>
      </c:valAx>
    </c:plotArea>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[Enhanced_Investment_Analysis_Dataset_Updated.xlsx]AGE GROUP DISTRIBUTION!PivotTable3</c:name>
    <c:fmtId val="0"/>
  </c:pivotSource>
  <c:chart>
    <c:title>
      <c:tx>
        <c:rich>
          <a:bodyPr rot="0" spcFirstLastPara="1" vertOverflow="ellipsis" vert="horz" wrap="square" anchor="ctr" anchorCtr="1"/>
          <a:lstStyle/>
          <a:p>
            <a:pPr>
              <a:defRPr sz="1500" b="1" i="0" strike="noStrike" kern="1200" cap="all" spc="100" normalizeH="0" baseline="0">
                <a:solidFill>
                  <a:schemeClr val="lt1"/>
                </a:solidFill>
                <a:latin typeface="+mn-lt"/>
                <a:ea typeface="+mn-ea"/>
                <a:cs typeface="+mn-cs"/>
              </a:defRPr>
            </a:pPr>
            <a:r>
              <a:rPr lang="en-US"/>
              <a:t>AGE GROUP DISTRIBUTION</a:t>
            </a:r>
          </a:p>
        </c:rich>
      </c:tx>
      <c:overlay val="0"/>
      <c:spPr>
        <a:noFill/>
        <a:ln>
          <a:noFill/>
          <a:prstDash val="solid"/>
        </a:ln>
      </c:spPr>
    </c:title>
    <c:autoTitleDeleted val="0"/>
    <c:pivotFmts>
      <c:pivotFmt>
        <c:idx val="0"/>
        <c:spPr>
          <a:pattFill prst="ltUpDiag">
            <a:fgClr>
              <a:schemeClr val="accent1"/>
            </a:fgClr>
            <a:bgClr>
              <a:schemeClr val="lt1"/>
            </a:bgClr>
          </a:pattFill>
          <a:ln>
            <a:noFill/>
            <a:prstDash val="solid"/>
          </a:ln>
        </c:spPr>
        <c:marker>
          <c:symbol val="none"/>
        </c:marker>
        <c:dLbl>
          <c:idx val="0"/>
          <c:spPr>
            <a:solidFill>
              <a:srgbClr val="4F81BD"/>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prstDash val="solid"/>
          </a:ln>
        </c:spPr>
      </c:pivotFmt>
      <c:pivotFmt>
        <c:idx val="2"/>
        <c:spPr>
          <a:solidFill>
            <a:schemeClr val="accent2">
              <a:lumMod val="75000"/>
            </a:schemeClr>
          </a:solidFill>
          <a:ln>
            <a:noFill/>
            <a:prstDash val="solid"/>
          </a:ln>
        </c:spPr>
      </c:pivotFmt>
      <c:pivotFmt>
        <c:idx val="3"/>
        <c:spPr>
          <a:solidFill>
            <a:schemeClr val="accent2">
              <a:lumMod val="40000"/>
              <a:lumOff val="60000"/>
            </a:schemeClr>
          </a:solidFill>
          <a:ln>
            <a:noFill/>
            <a:prstDash val="solid"/>
          </a:ln>
        </c:spPr>
      </c:pivotFmt>
      <c:pivotFmt>
        <c:idx val="4"/>
        <c:spPr>
          <a:solidFill>
            <a:srgbClr val="C00000"/>
          </a:solidFill>
          <a:ln>
            <a:noFill/>
            <a:prstDash val="solid"/>
          </a:ln>
        </c:spPr>
      </c:pivotFmt>
    </c:pivotFmts>
    <c:plotArea>
      <c:layout/>
      <c:barChart>
        <c:barDir val="col"/>
        <c:grouping val="clustered"/>
        <c:varyColors val="0"/>
        <c:ser>
          <c:idx val="0"/>
          <c:order val="0"/>
          <c:tx>
            <c:strRef>
              <c:f>'AGE GROUP DISTRIBUTION'!$B$3</c:f>
              <c:strCache>
                <c:ptCount val="1"/>
                <c:pt idx="0">
                  <c:v>Total</c:v>
                </c:pt>
              </c:strCache>
            </c:strRef>
          </c:tx>
          <c:spPr>
            <a:pattFill prst="ltUpDiag">
              <a:fgClr>
                <a:schemeClr val="accent1"/>
              </a:fgClr>
              <a:bgClr>
                <a:schemeClr val="lt1"/>
              </a:bgClr>
            </a:pattFill>
            <a:ln>
              <a:noFill/>
              <a:prstDash val="solid"/>
            </a:ln>
          </c:spPr>
          <c:invertIfNegative val="0"/>
          <c:dPt>
            <c:idx val="0"/>
            <c:invertIfNegative val="0"/>
            <c:bubble3D val="0"/>
            <c:spPr>
              <a:solidFill>
                <a:srgbClr val="C00000"/>
              </a:solidFill>
              <a:ln>
                <a:noFill/>
                <a:prstDash val="solid"/>
              </a:ln>
            </c:spPr>
            <c:extLst>
              <c:ext xmlns:c16="http://schemas.microsoft.com/office/drawing/2014/chart" uri="{C3380CC4-5D6E-409C-BE32-E72D297353CC}">
                <c16:uniqueId val="{00000001-538B-4DF4-B0E7-136FB2284EB4}"/>
              </c:ext>
            </c:extLst>
          </c:dPt>
          <c:dPt>
            <c:idx val="1"/>
            <c:invertIfNegative val="0"/>
            <c:bubble3D val="0"/>
            <c:spPr>
              <a:solidFill>
                <a:schemeClr val="accent2">
                  <a:lumMod val="40000"/>
                  <a:lumOff val="60000"/>
                </a:schemeClr>
              </a:solidFill>
              <a:ln>
                <a:noFill/>
                <a:prstDash val="solid"/>
              </a:ln>
            </c:spPr>
            <c:extLst>
              <c:ext xmlns:c16="http://schemas.microsoft.com/office/drawing/2014/chart" uri="{C3380CC4-5D6E-409C-BE32-E72D297353CC}">
                <c16:uniqueId val="{00000003-538B-4DF4-B0E7-136FB2284EB4}"/>
              </c:ext>
            </c:extLst>
          </c:dPt>
          <c:dPt>
            <c:idx val="2"/>
            <c:invertIfNegative val="0"/>
            <c:bubble3D val="0"/>
            <c:spPr>
              <a:solidFill>
                <a:schemeClr val="accent2">
                  <a:lumMod val="75000"/>
                </a:schemeClr>
              </a:solidFill>
              <a:ln>
                <a:noFill/>
                <a:prstDash val="solid"/>
              </a:ln>
            </c:spPr>
            <c:extLst>
              <c:ext xmlns:c16="http://schemas.microsoft.com/office/drawing/2014/chart" uri="{C3380CC4-5D6E-409C-BE32-E72D297353CC}">
                <c16:uniqueId val="{00000005-538B-4DF4-B0E7-136FB2284EB4}"/>
              </c:ext>
            </c:extLst>
          </c:dPt>
          <c:dPt>
            <c:idx val="3"/>
            <c:invertIfNegative val="0"/>
            <c:bubble3D val="0"/>
            <c:spPr>
              <a:solidFill>
                <a:schemeClr val="accent3"/>
              </a:solidFill>
              <a:ln>
                <a:noFill/>
                <a:prstDash val="solid"/>
              </a:ln>
            </c:spPr>
            <c:extLst>
              <c:ext xmlns:c16="http://schemas.microsoft.com/office/drawing/2014/chart" uri="{C3380CC4-5D6E-409C-BE32-E72D297353CC}">
                <c16:uniqueId val="{00000007-538B-4DF4-B0E7-136FB2284EB4}"/>
              </c:ext>
            </c:extLst>
          </c:dPt>
          <c:dLbls>
            <c:spPr>
              <a:solidFill>
                <a:srgbClr val="4F81BD"/>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'AGE GROUP DISTRIBUTION'!$A$4:$A$8</c:f>
              <c:strCache>
                <c:ptCount val="4"/>
                <c:pt idx="0">
                  <c:v>21-29</c:v>
                </c:pt>
                <c:pt idx="1">
                  <c:v>30-39</c:v>
                </c:pt>
                <c:pt idx="2">
                  <c:v>40-49</c:v>
                </c:pt>
                <c:pt idx="3">
                  <c:v>50+</c:v>
                </c:pt>
              </c:strCache>
            </c:strRef>
          </c:cat>
          <c:val>
            <c:numRef>
              <c:f>'AGE GROUP DISTRIBUTION'!$B$4:$B$8</c:f>
              <c:numCache>
                <c:formatCode>General</c:formatCode>
                <c:ptCount val="4"/>
                <c:pt idx="0">
                  <c:v>418</c:v>
                </c:pt>
                <c:pt idx="1">
                  <c:v>437</c:v>
                </c:pt>
                <c:pt idx="2">
                  <c:v>426</c:v>
                </c:pt>
                <c:pt idx="3">
                  <c:v>719</c:v>
                </c:pt>
              </c:numCache>
            </c:numRef>
          </c:val>
          <c:extLst>
            <c:ext xmlns:c16="http://schemas.microsoft.com/office/drawing/2014/chart" uri="{C3380CC4-5D6E-409C-BE32-E72D297353CC}">
              <c16:uniqueId val="{00000008-538B-4DF4-B0E7-136FB2284EB4}"/>
            </c:ext>
          </c:extLst>
        </c:ser>
        <c:dLbls>
          <c:dLblPos val="outEnd"/>
          <c:showLegendKey val="0"/>
          <c:showVal val="1"/>
          <c:showCatName val="0"/>
          <c:showSerName val="0"/>
          <c:showPercent val="0"/>
          <c:showBubbleSize val="0"/>
        </c:dLbls>
        <c:gapWidth val="269"/>
        <c:overlap val="-20"/>
        <c:axId val="1642788736"/>
        <c:axId val="1642772416"/>
      </c:barChart>
      <c:catAx>
        <c:axId val="1642788736"/>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prstDash val="solid"/>
            <a:round/>
          </a:ln>
        </c:spPr>
        <c:txPr>
          <a:bodyPr rot="-60000000" spcFirstLastPara="1" vertOverflow="ellipsis" vert="horz" wrap="square" anchor="ctr" anchorCtr="1"/>
          <a:lstStyle/>
          <a:p>
            <a:pPr>
              <a:defRPr sz="800" b="0" i="0" strike="noStrike" kern="1200" cap="all" spc="150" normalizeH="0" baseline="0">
                <a:solidFill>
                  <a:schemeClr val="lt1"/>
                </a:solidFill>
                <a:latin typeface="+mn-lt"/>
                <a:ea typeface="+mn-ea"/>
                <a:cs typeface="+mn-cs"/>
              </a:defRPr>
            </a:pPr>
            <a:endParaRPr lang="en-US"/>
          </a:p>
        </c:txPr>
        <c:crossAx val="1642772416"/>
        <c:crosses val="autoZero"/>
        <c:auto val="1"/>
        <c:lblAlgn val="ctr"/>
        <c:lblOffset val="100"/>
        <c:noMultiLvlLbl val="0"/>
      </c:catAx>
      <c:valAx>
        <c:axId val="1642772416"/>
        <c:scaling>
          <c:orientation val="minMax"/>
        </c:scaling>
        <c:delete val="1"/>
        <c:axPos val="l"/>
        <c:numFmt formatCode="General" sourceLinked="1"/>
        <c:majorTickMark val="none"/>
        <c:minorTickMark val="none"/>
        <c:tickLblPos val="nextTo"/>
        <c:crossAx val="1642788736"/>
        <c:crosses val="autoZero"/>
        <c:crossBetween val="between"/>
      </c:valAx>
    </c:plotArea>
    <c:plotVisOnly val="1"/>
    <c:dispBlanksAs val="gap"/>
    <c:showDLblsOverMax val="1"/>
  </c:chart>
  <c:spPr>
    <a:solidFill>
      <a:schemeClr val="accent1"/>
    </a:solidFill>
    <a:ln w="9525" cap="flat" cmpd="sng" algn="ctr">
      <a:solidFill>
        <a:schemeClr val="accent1"/>
      </a:solidFill>
      <a:prstDash val="solid"/>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[Enhanced_Investment_Analysis_Dataset_Updated.xlsx]RISK PROFILE!PivotTable4</c:name>
    <c:fmtId val="0"/>
  </c:pivotSource>
  <c:chart>
    <c:title>
      <c:tx>
        <c:rich>
          <a:bodyPr rot="0" spcFirstLastPara="1" vertOverflow="ellipsis" vert="horz" wrap="square" anchor="ctr" anchorCtr="1"/>
          <a:lstStyle/>
          <a:p>
            <a:pPr>
              <a:defRPr sz="1400" b="1" i="0" strike="noStrike" kern="1200" cap="all" spc="50" baseline="0">
                <a:solidFill>
                  <a:schemeClr val="tx1">
                    <a:lumMod val="65000"/>
                    <a:lumOff val="35000"/>
                  </a:schemeClr>
                </a:solidFill>
                <a:latin typeface="+mn-lt"/>
                <a:ea typeface="+mn-ea"/>
                <a:cs typeface="+mn-cs"/>
              </a:defRPr>
            </a:pPr>
            <a:r>
              <a:rPr lang="en-US"/>
              <a:t>RISK</a:t>
            </a:r>
            <a:r>
              <a:rPr lang="en-US" baseline="0"/>
              <a:t> PROFILE</a:t>
            </a:r>
            <a:endParaRPr lang="en-US"/>
          </a:p>
        </c:rich>
      </c:tx>
      <c:layout>
        <c:manualLayout>
          <c:xMode val="edge"/>
          <c:yMode val="edge"/>
          <c:x val="0.29997361586346211"/>
          <c:y val="4.2953020134228193E-2"/>
        </c:manualLayout>
      </c:layout>
      <c:overlay val="0"/>
      <c:spPr>
        <a:noFill/>
        <a:ln>
          <a:noFill/>
          <a:prstDash val="solid"/>
        </a:ln>
      </c:spPr>
    </c:title>
    <c:autoTitleDeleted val="0"/>
    <c:pivotFmts>
      <c:pivotFmt>
        <c:idx val="0"/>
        <c:spPr>
          <a:ln>
            <a:prstDash val="solid"/>
          </a:ln>
        </c:spPr>
        <c:marker>
          <c:symbol val="none"/>
        </c:marker>
        <c:dLbl>
          <c:idx val="0"/>
          <c:spPr>
            <a:solidFill>
              <a:schemeClr val="tx1"/>
            </a:solidFill>
            <a:ln>
              <a:noFill/>
              <a:prstDash val="solid"/>
            </a:ln>
          </c:spPr>
          <c:txPr>
            <a:bodyPr rot="0" spcFirstLastPara="1" vertOverflow="ellipsis" vert="horz" wrap="square" lIns="38100" tIns="19050" rIns="38100" bIns="19050" anchor="ctr" anchorCtr="1">
              <a:spAutoFit/>
            </a:bodyPr>
            <a:lstStyle/>
            <a:p>
              <a:pPr>
                <a:defRPr sz="1050" b="1" i="0"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prstDash val="solid"/>
          </a:ln>
          <a:sp3d prstMaterial="flat"/>
        </c:spPr>
      </c:pivotFmt>
      <c:pivotFmt>
        <c:idx val="2"/>
        <c:spPr>
          <a:solidFill>
            <a:schemeClr val="accent1"/>
          </a:solidFill>
          <a:ln>
            <a:noFill/>
            <a:prstDash val="solid"/>
          </a:ln>
          <a:sp3d prstMaterial="flat"/>
        </c:spPr>
      </c:pivotFmt>
      <c:pivotFmt>
        <c:idx val="3"/>
        <c:spPr>
          <a:solidFill>
            <a:schemeClr val="accent1"/>
          </a:solidFill>
          <a:ln>
            <a:noFill/>
            <a:prstDash val="solid"/>
          </a:ln>
          <a:sp3d prstMaterial="flat"/>
        </c:spPr>
      </c:pivotFmt>
      <c:pivotFmt>
        <c:idx val="4"/>
        <c:spPr>
          <a:solidFill>
            <a:schemeClr val="accent1"/>
          </a:solidFill>
          <a:ln>
            <a:noFill/>
            <a:prstDash val="solid"/>
          </a:ln>
          <a:sp3d prstMaterial="flat"/>
        </c:spPr>
      </c:pivotFmt>
      <c:pivotFmt>
        <c:idx val="5"/>
        <c:spPr>
          <a:solidFill>
            <a:schemeClr val="accent2"/>
          </a:solidFill>
          <a:ln>
            <a:noFill/>
            <a:prstDash val="solid"/>
          </a:ln>
          <a:sp3d prstMaterial="flat"/>
        </c:spPr>
      </c:pivotFmt>
      <c:pivotFmt>
        <c:idx val="6"/>
        <c:spPr>
          <a:solidFill>
            <a:schemeClr val="accent3"/>
          </a:solidFill>
          <a:ln>
            <a:noFill/>
            <a:prstDash val="solid"/>
          </a:ln>
          <a:sp3d prstMaterial="flat"/>
        </c:spPr>
      </c:pivotFmt>
    </c:pivotFmts>
    <c:plotArea>
      <c:layout>
        <c:manualLayout>
          <c:layoutTarget val="inner"/>
          <c:xMode val="edge"/>
          <c:yMode val="edge"/>
          <c:x val="0.2277885421390389"/>
          <c:y val="0.2421476510067114"/>
          <c:w val="0.41235602094240842"/>
          <c:h val="0.63430872483221479"/>
        </c:manualLayout>
      </c:layout>
      <c:doughnutChart>
        <c:varyColors val="1"/>
        <c:ser>
          <c:idx val="0"/>
          <c:order val="0"/>
          <c:tx>
            <c:strRef>
              <c:f>'RISK PROFILE'!$B$3</c:f>
              <c:strCache>
                <c:ptCount val="1"/>
                <c:pt idx="0">
                  <c:v>Total</c:v>
                </c:pt>
              </c:strCache>
            </c:strRef>
          </c:tx>
          <c:spPr>
            <a:ln>
              <a:prstDash val="solid"/>
            </a:ln>
          </c:spPr>
          <c:dPt>
            <c:idx val="0"/>
            <c:bubble3D val="0"/>
            <c:spPr>
              <a:solidFill>
                <a:schemeClr val="accent1"/>
              </a:solidFill>
              <a:ln>
                <a:noFill/>
                <a:prstDash val="solid"/>
              </a:ln>
              <a:sp3d prstMaterial="flat"/>
            </c:spPr>
            <c:extLst>
              <c:ext xmlns:c16="http://schemas.microsoft.com/office/drawing/2014/chart" uri="{C3380CC4-5D6E-409C-BE32-E72D297353CC}">
                <c16:uniqueId val="{00000001-FB11-4BBE-B543-FFCE15C92FBA}"/>
              </c:ext>
            </c:extLst>
          </c:dPt>
          <c:dPt>
            <c:idx val="1"/>
            <c:bubble3D val="0"/>
            <c:spPr>
              <a:solidFill>
                <a:schemeClr val="accent2"/>
              </a:solidFill>
              <a:ln>
                <a:noFill/>
                <a:prstDash val="solid"/>
              </a:ln>
              <a:sp3d prstMaterial="flat"/>
            </c:spPr>
            <c:extLst>
              <c:ext xmlns:c16="http://schemas.microsoft.com/office/drawing/2014/chart" uri="{C3380CC4-5D6E-409C-BE32-E72D297353CC}">
                <c16:uniqueId val="{00000003-FB11-4BBE-B543-FFCE15C92FBA}"/>
              </c:ext>
            </c:extLst>
          </c:dPt>
          <c:dPt>
            <c:idx val="2"/>
            <c:bubble3D val="0"/>
            <c:spPr>
              <a:solidFill>
                <a:schemeClr val="accent3"/>
              </a:solidFill>
              <a:ln>
                <a:noFill/>
                <a:prstDash val="solid"/>
              </a:ln>
              <a:sp3d prstMaterial="flat"/>
            </c:spPr>
            <c:extLst>
              <c:ext xmlns:c16="http://schemas.microsoft.com/office/drawing/2014/chart" uri="{C3380CC4-5D6E-409C-BE32-E72D297353CC}">
                <c16:uniqueId val="{00000005-FB11-4BBE-B543-FFCE15C92FBA}"/>
              </c:ext>
            </c:extLst>
          </c:dPt>
          <c:dLbls>
            <c:spPr>
              <a:solidFill>
                <a:schemeClr val="tx1"/>
              </a:solidFill>
              <a:ln>
                <a:noFill/>
                <a:prstDash val="solid"/>
              </a:ln>
            </c:spPr>
            <c:txPr>
              <a:bodyPr rot="0" spcFirstLastPara="1" vertOverflow="ellipsis" vert="horz" wrap="square" lIns="38100" tIns="19050" rIns="38100" bIns="19050" anchor="ctr" anchorCtr="1">
                <a:spAutoFit/>
              </a:bodyPr>
              <a:lstStyle/>
              <a:p>
                <a:pPr>
                  <a:defRPr sz="1050" b="1" i="0"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'RISK PROFILE'!$A$4:$A$7</c:f>
              <c:strCache>
                <c:ptCount val="3"/>
                <c:pt idx="0">
                  <c:v>High</c:v>
                </c:pt>
                <c:pt idx="1">
                  <c:v>Low</c:v>
                </c:pt>
                <c:pt idx="2">
                  <c:v>Medium</c:v>
                </c:pt>
              </c:strCache>
            </c:strRef>
          </c:cat>
          <c:val>
            <c:numRef>
              <c:f>'RISK PROFILE'!$B$4:$B$7</c:f>
              <c:numCache>
                <c:formatCode>General</c:formatCode>
                <c:ptCount val="3"/>
                <c:pt idx="0">
                  <c:v>666</c:v>
                </c:pt>
                <c:pt idx="1">
                  <c:v>671</c:v>
                </c:pt>
                <c:pt idx="2">
                  <c:v>663</c:v>
                </c:pt>
              </c:numCache>
            </c:numRef>
          </c:val>
          <c:extLst>
            <c:ext xmlns:c16="http://schemas.microsoft.com/office/drawing/2014/chart" uri="{C3380CC4-5D6E-409C-BE32-E72D297353CC}">
              <c16:uniqueId val="{00000006-FB11-4BBE-B543-FFCE15C92FBA}"/>
            </c:ext>
          </c:extLst>
        </c:ser>
        <c:dLbls>
          <c:showLegendKey val="0"/>
          <c:showVal val="0"/>
          <c:showCatName val="0"/>
          <c:showSerName val="0"/>
          <c:showPercent val="1"/>
          <c:showBubbleSize val="0"/>
          <c:showLeaderLines val="1"/>
        </c:dLbls>
        <c:firstSliceAng val="0"/>
        <c:holeSize val="50"/>
      </c:doughnutChart>
    </c:plotArea>
    <c:legend>
      <c:legendPos val="r"/>
      <c:layout>
        <c:manualLayout>
          <c:xMode val="edge"/>
          <c:yMode val="edge"/>
          <c:x val="0.75994200986656768"/>
          <c:y val="0.42876414944776198"/>
          <c:w val="0.1948941199104039"/>
          <c:h val="0.31080272684035298"/>
        </c:manualLayout>
      </c:layout>
      <c:overlay val="0"/>
      <c:spPr>
        <a:noFill/>
        <a:ln>
          <a:noFill/>
          <a:prstDash val="solid"/>
        </a:ln>
      </c:spPr>
      <c:txPr>
        <a:bodyPr rot="0" spcFirstLastPara="1" vertOverflow="ellipsis" vert="horz" wrap="square" anchor="ctr" anchorCtr="1"/>
        <a:lstStyle/>
        <a:p>
          <a:pPr>
            <a:defRPr sz="11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[Enhanced_Investment_Analysis_Dataset_Updated.xlsx]INVESTMENT PREFERENCE!PivotTable1</c:name>
    <c:fmtId val="4"/>
  </c:pivotSource>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a:t>lNVESTMENT PREFERENCE</a:t>
            </a:r>
          </a:p>
        </c:rich>
      </c:tx>
      <c:overlay val="0"/>
      <c:spPr>
        <a:noFill/>
        <a:ln>
          <a:noFill/>
          <a:prstDash val="solid"/>
        </a:ln>
      </c:spPr>
    </c:title>
    <c:autoTitleDeleted val="0"/>
    <c:pivotFmts>
      <c:pivotFmt>
        <c:idx val="0"/>
        <c:spPr>
          <a:solidFill>
            <a:schemeClr val="accent1"/>
          </a:solidFill>
          <a:ln>
            <a:noFill/>
            <a:prstDash val="solid"/>
          </a:ln>
        </c:spPr>
        <c:marker>
          <c:symbol val="circle"/>
          <c:size val="6"/>
          <c:spPr>
            <a:ln>
              <a:prstDash val="solid"/>
            </a:ln>
          </c:spPr>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2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2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prstDash val="solid"/>
          </a:ln>
        </c:spPr>
      </c:pivotFmt>
      <c:pivotFmt>
        <c:idx val="3"/>
        <c:spPr>
          <a:solidFill>
            <a:schemeClr val="accent1"/>
          </a:solidFill>
          <a:ln>
            <a:noFill/>
            <a:prstDash val="solid"/>
          </a:ln>
        </c:spPr>
      </c:pivotFmt>
      <c:pivotFmt>
        <c:idx val="4"/>
        <c:spPr>
          <a:solidFill>
            <a:schemeClr val="accent1"/>
          </a:solidFill>
          <a:ln>
            <a:noFill/>
            <a:prstDash val="solid"/>
          </a:ln>
        </c:spPr>
      </c:pivotFmt>
      <c:pivotFmt>
        <c:idx val="5"/>
        <c:spPr>
          <a:solidFill>
            <a:schemeClr val="accent1"/>
          </a:solidFill>
          <a:ln>
            <a:noFill/>
            <a:prstDash val="solid"/>
          </a:ln>
        </c:spPr>
      </c:pivotFmt>
      <c:pivotFmt>
        <c:idx val="6"/>
        <c:spPr>
          <a:solidFill>
            <a:schemeClr val="accent1"/>
          </a:solidFill>
          <a:ln>
            <a:noFill/>
            <a:prstDash val="solid"/>
          </a:ln>
        </c:spPr>
      </c:pivotFmt>
      <c:pivotFmt>
        <c:idx val="7"/>
        <c:spPr>
          <a:solidFill>
            <a:schemeClr val="accent1"/>
          </a:solidFill>
          <a:ln>
            <a:noFill/>
            <a:prstDash val="solid"/>
          </a:ln>
        </c:spPr>
      </c:pivotFmt>
      <c:pivotFmt>
        <c:idx val="8"/>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2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prstDash val="solid"/>
          </a:ln>
        </c:spPr>
      </c:pivotFmt>
      <c:pivotFmt>
        <c:idx val="10"/>
        <c:spPr>
          <a:solidFill>
            <a:schemeClr val="accent2"/>
          </a:solidFill>
          <a:ln>
            <a:noFill/>
            <a:prstDash val="solid"/>
          </a:ln>
        </c:spPr>
      </c:pivotFmt>
      <c:pivotFmt>
        <c:idx val="11"/>
        <c:spPr>
          <a:solidFill>
            <a:schemeClr val="accent3"/>
          </a:solidFill>
          <a:ln>
            <a:noFill/>
            <a:prstDash val="solid"/>
          </a:ln>
        </c:spPr>
      </c:pivotFmt>
      <c:pivotFmt>
        <c:idx val="12"/>
        <c:spPr>
          <a:solidFill>
            <a:schemeClr val="accent4"/>
          </a:solidFill>
          <a:ln>
            <a:noFill/>
            <a:prstDash val="solid"/>
          </a:ln>
        </c:spPr>
      </c:pivotFmt>
      <c:pivotFmt>
        <c:idx val="13"/>
        <c:spPr>
          <a:solidFill>
            <a:schemeClr val="accent5"/>
          </a:solidFill>
          <a:ln>
            <a:noFill/>
            <a:prstDash val="solid"/>
          </a:ln>
        </c:spPr>
      </c:pivotFmt>
      <c:pivotFmt>
        <c:idx val="14"/>
        <c:spPr>
          <a:solidFill>
            <a:schemeClr val="accent6"/>
          </a:solidFill>
          <a:ln>
            <a:noFill/>
            <a:prstDash val="solid"/>
          </a:ln>
        </c:spPr>
      </c:pivotFmt>
    </c:pivotFmts>
    <c:plotArea>
      <c:layout/>
      <c:pieChart>
        <c:varyColors val="1"/>
        <c:ser>
          <c:idx val="0"/>
          <c:order val="0"/>
          <c:tx>
            <c:strRef>
              <c:f>'INVESTMENT PREFERENCE'!$B$3</c:f>
              <c:strCache>
                <c:ptCount val="1"/>
                <c:pt idx="0">
                  <c:v>Total</c:v>
                </c:pt>
              </c:strCache>
            </c:strRef>
          </c:tx>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9D49-4F58-8E40-0359C401C840}"/>
              </c:ext>
            </c:extLst>
          </c:dPt>
          <c:dPt>
            <c:idx val="1"/>
            <c:bubble3D val="0"/>
            <c:spPr>
              <a:solidFill>
                <a:schemeClr val="accent2"/>
              </a:solidFill>
              <a:ln>
                <a:noFill/>
                <a:prstDash val="solid"/>
              </a:ln>
            </c:spPr>
            <c:extLst>
              <c:ext xmlns:c16="http://schemas.microsoft.com/office/drawing/2014/chart" uri="{C3380CC4-5D6E-409C-BE32-E72D297353CC}">
                <c16:uniqueId val="{00000003-9D49-4F58-8E40-0359C401C840}"/>
              </c:ext>
            </c:extLst>
          </c:dPt>
          <c:dPt>
            <c:idx val="2"/>
            <c:bubble3D val="0"/>
            <c:spPr>
              <a:solidFill>
                <a:schemeClr val="accent3"/>
              </a:solidFill>
              <a:ln>
                <a:noFill/>
                <a:prstDash val="solid"/>
              </a:ln>
            </c:spPr>
            <c:extLst>
              <c:ext xmlns:c16="http://schemas.microsoft.com/office/drawing/2014/chart" uri="{C3380CC4-5D6E-409C-BE32-E72D297353CC}">
                <c16:uniqueId val="{00000005-9D49-4F58-8E40-0359C401C840}"/>
              </c:ext>
            </c:extLst>
          </c:dPt>
          <c:dPt>
            <c:idx val="3"/>
            <c:bubble3D val="0"/>
            <c:spPr>
              <a:solidFill>
                <a:schemeClr val="accent4"/>
              </a:solidFill>
              <a:ln>
                <a:noFill/>
                <a:prstDash val="solid"/>
              </a:ln>
            </c:spPr>
            <c:extLst>
              <c:ext xmlns:c16="http://schemas.microsoft.com/office/drawing/2014/chart" uri="{C3380CC4-5D6E-409C-BE32-E72D297353CC}">
                <c16:uniqueId val="{00000007-9D49-4F58-8E40-0359C401C840}"/>
              </c:ext>
            </c:extLst>
          </c:dPt>
          <c:dPt>
            <c:idx val="4"/>
            <c:bubble3D val="0"/>
            <c:spPr>
              <a:solidFill>
                <a:schemeClr val="accent5"/>
              </a:solidFill>
              <a:ln>
                <a:noFill/>
                <a:prstDash val="solid"/>
              </a:ln>
            </c:spPr>
            <c:extLst>
              <c:ext xmlns:c16="http://schemas.microsoft.com/office/drawing/2014/chart" uri="{C3380CC4-5D6E-409C-BE32-E72D297353CC}">
                <c16:uniqueId val="{00000009-9D49-4F58-8E40-0359C401C840}"/>
              </c:ext>
            </c:extLst>
          </c:dPt>
          <c:dPt>
            <c:idx val="5"/>
            <c:bubble3D val="0"/>
            <c:spPr>
              <a:solidFill>
                <a:schemeClr val="accent6"/>
              </a:solidFill>
              <a:ln>
                <a:noFill/>
                <a:prstDash val="solid"/>
              </a:ln>
            </c:spPr>
            <c:extLst>
              <c:ext xmlns:c16="http://schemas.microsoft.com/office/drawing/2014/chart" uri="{C3380CC4-5D6E-409C-BE32-E72D297353CC}">
                <c16:uniqueId val="{0000000B-9D49-4F58-8E40-0359C401C840}"/>
              </c:ext>
            </c:extLst>
          </c:dPt>
          <c:dLbls>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2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'INVESTMENT PREFERENCE'!$A$4:$A$10</c:f>
              <c:strCache>
                <c:ptCount val="6"/>
                <c:pt idx="0">
                  <c:v>Equity</c:v>
                </c:pt>
                <c:pt idx="1">
                  <c:v>Fixed Deposit</c:v>
                </c:pt>
                <c:pt idx="2">
                  <c:v>Gold</c:v>
                </c:pt>
                <c:pt idx="3">
                  <c:v>Government Bonds</c:v>
                </c:pt>
                <c:pt idx="4">
                  <c:v>Mutual Funds</c:v>
                </c:pt>
                <c:pt idx="5">
                  <c:v>PPF</c:v>
                </c:pt>
              </c:strCache>
            </c:strRef>
          </c:cat>
          <c:val>
            <c:numRef>
              <c:f>'INVESTMENT PREFERENCE'!$B$4:$B$10</c:f>
              <c:numCache>
                <c:formatCode>General</c:formatCode>
                <c:ptCount val="6"/>
                <c:pt idx="0">
                  <c:v>344</c:v>
                </c:pt>
                <c:pt idx="1">
                  <c:v>326</c:v>
                </c:pt>
                <c:pt idx="2">
                  <c:v>352</c:v>
                </c:pt>
                <c:pt idx="3">
                  <c:v>338</c:v>
                </c:pt>
                <c:pt idx="4">
                  <c:v>316</c:v>
                </c:pt>
                <c:pt idx="5">
                  <c:v>324</c:v>
                </c:pt>
              </c:numCache>
            </c:numRef>
          </c:val>
          <c:extLst>
            <c:ext xmlns:c16="http://schemas.microsoft.com/office/drawing/2014/chart" uri="{C3380CC4-5D6E-409C-BE32-E72D297353CC}">
              <c16:uniqueId val="{0000000C-9D49-4F58-8E40-0359C401C840}"/>
            </c:ext>
          </c:extLst>
        </c:ser>
        <c:dLbls>
          <c:dLblPos val="ctr"/>
          <c:showLegendKey val="0"/>
          <c:showVal val="0"/>
          <c:showCatName val="0"/>
          <c:showSerName val="0"/>
          <c:showPercent val="1"/>
          <c:showBubbleSize val="0"/>
          <c:showLeaderLines val="1"/>
        </c:dLbls>
        <c:firstSliceAng val="0"/>
      </c:pieChart>
    </c:plotArea>
    <c:legend>
      <c:legendPos val="r"/>
      <c:layout>
        <c:manualLayout>
          <c:xMode val="edge"/>
          <c:yMode val="edge"/>
          <c:x val="0.61445341207349069"/>
          <c:y val="0.28897965879265092"/>
          <c:w val="0.34665769903762023"/>
          <c:h val="0.51967920676582091"/>
        </c:manualLayout>
      </c:layout>
      <c:overlay val="0"/>
      <c:spPr>
        <a:solidFill>
          <a:schemeClr val="lt1">
            <a:alpha val="39000"/>
            <a:lumMod val="95000"/>
          </a:schemeClr>
        </a:solidFill>
        <a:ln>
          <a:noFill/>
          <a:prstDash val="solid"/>
        </a:ln>
      </c:spPr>
      <c:txPr>
        <a:bodyPr rot="0" spcFirstLastPara="1" vertOverflow="ellipsis" vert="horz" wrap="square" anchor="ctr" anchorCtr="1"/>
        <a:lstStyle/>
        <a:p>
          <a:pPr>
            <a:defRPr sz="1050" b="0" i="0"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1"/>
  </c:chart>
  <c:spPr>
    <a:gradFill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[Enhanced_Investment_Analysis_Dataset_Updated.xlsx]SAVINGS OBJECTIVE!PivotTable2</c:name>
    <c:fmtId val="6"/>
  </c:pivotSource>
  <c:chart>
    <c:title>
      <c:tx>
        <c:rich>
          <a:bodyPr rot="0" spcFirstLastPara="1" vertOverflow="ellipsis" vert="horz" wrap="square" anchor="ctr" anchorCtr="1"/>
          <a:lstStyle/>
          <a:p>
            <a:pPr>
              <a:defRPr sz="1400" b="1" i="0" strike="noStrike" kern="1200" baseline="0">
                <a:solidFill>
                  <a:schemeClr val="lt1">
                    <a:lumMod val="85000"/>
                  </a:schemeClr>
                </a:solidFill>
                <a:latin typeface="+mn-lt"/>
                <a:ea typeface="+mn-ea"/>
                <a:cs typeface="+mn-cs"/>
              </a:defRPr>
            </a:pPr>
            <a:r>
              <a:rPr lang="en-US"/>
              <a:t>SAVING OBJECTIVE</a:t>
            </a:r>
          </a:p>
        </c:rich>
      </c:tx>
      <c:overlay val="0"/>
      <c:spPr>
        <a:noFill/>
        <a:ln>
          <a:noFill/>
          <a:prstDash val="solid"/>
        </a:ln>
      </c:spPr>
    </c:title>
    <c:autoTitleDeleted val="0"/>
    <c:pivotFmts>
      <c:pivotFmt>
        <c:idx val="0"/>
        <c:spPr>
          <a:noFill/>
          <a:ln w="9525" cap="flat" cmpd="sng" algn="ctr">
            <a:solidFill>
              <a:schemeClr val="accent1"/>
            </a:solidFill>
            <a:prstDash val="solid"/>
            <a:miter lim="800000"/>
          </a:ln>
        </c:spPr>
        <c:marker>
          <c:symbol val="circle"/>
          <c:size val="4"/>
          <c:spPr>
            <a:solidFill>
              <a:schemeClr val="accent1">
                <a:lumMod val="60000"/>
                <a:lumOff val="40000"/>
              </a:schemeClr>
            </a:solidFill>
            <a:ln>
              <a:noFill/>
              <a:prstDash val="solid"/>
            </a:ln>
          </c:spPr>
        </c:marker>
        <c:dLbl>
          <c:idx val="0"/>
          <c:delete val="1"/>
          <c:extLst>
            <c:ext xmlns:c15="http://schemas.microsoft.com/office/drawing/2012/chart" uri="{CE6537A1-D6FC-4f65-9D91-7224C49458BB}"/>
          </c:extLst>
        </c:dLbl>
      </c:pivotFmt>
      <c:pivotFmt>
        <c:idx val="1"/>
        <c:spPr>
          <a:solidFill>
            <a:srgbClr val="00B050"/>
          </a:solidFill>
          <a:ln w="9525" cap="flat" cmpd="sng" algn="ctr">
            <a:solidFill>
              <a:schemeClr val="accent1"/>
            </a:solidFill>
            <a:prstDash val="solid"/>
            <a:miter lim="800000"/>
          </a:ln>
        </c:spPr>
      </c:pivotFmt>
      <c:pivotFmt>
        <c:idx val="2"/>
        <c:spPr>
          <a:solidFill>
            <a:srgbClr val="C00000"/>
          </a:solidFill>
          <a:ln w="9525" cap="flat" cmpd="sng" algn="ctr">
            <a:solidFill>
              <a:schemeClr val="accent1"/>
            </a:solidFill>
            <a:prstDash val="solid"/>
            <a:miter lim="800000"/>
          </a:ln>
        </c:spPr>
      </c:pivotFmt>
      <c:pivotFmt>
        <c:idx val="3"/>
        <c:spPr>
          <a:noFill/>
          <a:ln w="9525" cap="flat" cmpd="sng" algn="ctr">
            <a:solidFill>
              <a:schemeClr val="accent1"/>
            </a:solidFill>
            <a:prstDash val="solid"/>
            <a:miter lim="800000"/>
          </a:ln>
        </c:spPr>
        <c:marker>
          <c:symbol val="none"/>
        </c:marker>
        <c:dLbl>
          <c:idx val="0"/>
          <c:delete val="1"/>
          <c:extLst>
            <c:ext xmlns:c15="http://schemas.microsoft.com/office/drawing/2012/chart" uri="{CE6537A1-D6FC-4f65-9D91-7224C49458BB}"/>
          </c:extLst>
        </c:dLbl>
      </c:pivotFmt>
      <c:pivotFmt>
        <c:idx val="4"/>
        <c:spPr>
          <a:solidFill>
            <a:srgbClr val="00B050"/>
          </a:solidFill>
          <a:ln w="9525" cap="flat" cmpd="sng" algn="ctr">
            <a:solidFill>
              <a:schemeClr val="accent1"/>
            </a:solidFill>
            <a:prstDash val="solid"/>
            <a:miter lim="800000"/>
          </a:ln>
        </c:spPr>
      </c:pivotFmt>
      <c:pivotFmt>
        <c:idx val="5"/>
        <c:spPr>
          <a:solidFill>
            <a:srgbClr val="C00000"/>
          </a:solidFill>
          <a:ln w="9525" cap="flat" cmpd="sng" algn="ctr">
            <a:solidFill>
              <a:schemeClr val="accent1"/>
            </a:solidFill>
            <a:prstDash val="solid"/>
            <a:miter lim="800000"/>
          </a:ln>
        </c:spPr>
      </c:pivotFmt>
      <c:pivotFmt>
        <c:idx val="6"/>
        <c:spPr>
          <a:noFill/>
          <a:ln w="9525" cap="flat" cmpd="sng" algn="ctr">
            <a:solidFill>
              <a:schemeClr val="accent1"/>
            </a:solidFill>
            <a:prstDash val="solid"/>
            <a:miter lim="800000"/>
          </a:ln>
        </c:spPr>
        <c:marker>
          <c:symbol val="none"/>
        </c:marker>
        <c:dLbl>
          <c:idx val="0"/>
          <c:delete val="1"/>
          <c:extLst>
            <c:ext xmlns:c15="http://schemas.microsoft.com/office/drawing/2012/chart" uri="{CE6537A1-D6FC-4f65-9D91-7224C49458BB}"/>
          </c:extLst>
        </c:dLbl>
      </c:pivotFmt>
      <c:pivotFmt>
        <c:idx val="7"/>
        <c:spPr>
          <a:solidFill>
            <a:srgbClr val="00B050"/>
          </a:solidFill>
          <a:ln w="9525" cap="flat" cmpd="sng" algn="ctr">
            <a:solidFill>
              <a:schemeClr val="accent1"/>
            </a:solidFill>
            <a:prstDash val="solid"/>
            <a:miter lim="800000"/>
          </a:ln>
        </c:spPr>
      </c:pivotFmt>
      <c:pivotFmt>
        <c:idx val="8"/>
        <c:spPr>
          <a:solidFill>
            <a:srgbClr val="C00000"/>
          </a:solidFill>
          <a:ln w="9525" cap="flat" cmpd="sng" algn="ctr">
            <a:solidFill>
              <a:schemeClr val="accent1"/>
            </a:solidFill>
            <a:prstDash val="solid"/>
            <a:miter lim="800000"/>
          </a:ln>
        </c:spPr>
      </c:pivotFmt>
    </c:pivotFmts>
    <c:plotArea>
      <c:layout/>
      <c:barChart>
        <c:barDir val="bar"/>
        <c:grouping val="clustered"/>
        <c:varyColors val="0"/>
        <c:ser>
          <c:idx val="0"/>
          <c:order val="0"/>
          <c:tx>
            <c:strRef>
              <c:f>'SAVINGS OBJECTIVE'!$B$3</c:f>
              <c:strCache>
                <c:ptCount val="1"/>
                <c:pt idx="0">
                  <c:v>Total</c:v>
                </c:pt>
              </c:strCache>
            </c:strRef>
          </c:tx>
          <c:spPr>
            <a:noFill/>
            <a:ln w="9525" cap="flat" cmpd="sng" algn="ctr">
              <a:solidFill>
                <a:schemeClr val="accent1"/>
              </a:solidFill>
              <a:prstDash val="solid"/>
              <a:miter lim="800000"/>
            </a:ln>
          </c:spPr>
          <c:invertIfNegative val="0"/>
          <c:dPt>
            <c:idx val="1"/>
            <c:invertIfNegative val="0"/>
            <c:bubble3D val="0"/>
            <c:spPr>
              <a:solidFill>
                <a:srgbClr val="00B050"/>
              </a:solidFill>
              <a:ln w="9525" cap="flat" cmpd="sng" algn="ctr">
                <a:solidFill>
                  <a:schemeClr val="accent1"/>
                </a:solidFill>
                <a:prstDash val="solid"/>
                <a:miter lim="800000"/>
              </a:ln>
            </c:spPr>
            <c:extLst>
              <c:ext xmlns:c16="http://schemas.microsoft.com/office/drawing/2014/chart" uri="{C3380CC4-5D6E-409C-BE32-E72D297353CC}">
                <c16:uniqueId val="{00000001-2E5B-467A-ABC2-7257C1F73270}"/>
              </c:ext>
            </c:extLst>
          </c:dPt>
          <c:dPt>
            <c:idx val="3"/>
            <c:invertIfNegative val="0"/>
            <c:bubble3D val="0"/>
            <c:spPr>
              <a:solidFill>
                <a:srgbClr val="C00000"/>
              </a:solidFill>
              <a:ln w="9525" cap="flat" cmpd="sng" algn="ctr">
                <a:solidFill>
                  <a:schemeClr val="accent1"/>
                </a:solidFill>
                <a:prstDash val="solid"/>
                <a:miter lim="800000"/>
              </a:ln>
            </c:spPr>
            <c:extLst>
              <c:ext xmlns:c16="http://schemas.microsoft.com/office/drawing/2014/chart" uri="{C3380CC4-5D6E-409C-BE32-E72D297353CC}">
                <c16:uniqueId val="{00000003-2E5B-467A-ABC2-7257C1F73270}"/>
              </c:ext>
            </c:extLst>
          </c:dPt>
          <c:cat>
            <c:strRef>
              <c:f>'SAVINGS OBJECTIVE'!$A$4:$A$10</c:f>
              <c:strCache>
                <c:ptCount val="6"/>
                <c:pt idx="0">
                  <c:v>Capital Appreciation</c:v>
                </c:pt>
                <c:pt idx="1">
                  <c:v>Education</c:v>
                </c:pt>
                <c:pt idx="2">
                  <c:v>Emergency Fund</c:v>
                </c:pt>
                <c:pt idx="3">
                  <c:v>Retirement</c:v>
                </c:pt>
                <c:pt idx="4">
                  <c:v>Tax Saving</c:v>
                </c:pt>
                <c:pt idx="5">
                  <c:v>Wealth Creation</c:v>
                </c:pt>
              </c:strCache>
            </c:strRef>
          </c:cat>
          <c:val>
            <c:numRef>
              <c:f>'SAVINGS OBJECTIVE'!$B$4:$B$10</c:f>
              <c:numCache>
                <c:formatCode>General</c:formatCode>
                <c:ptCount val="6"/>
                <c:pt idx="0">
                  <c:v>340</c:v>
                </c:pt>
                <c:pt idx="1">
                  <c:v>357</c:v>
                </c:pt>
                <c:pt idx="2">
                  <c:v>324</c:v>
                </c:pt>
                <c:pt idx="3">
                  <c:v>313</c:v>
                </c:pt>
                <c:pt idx="4">
                  <c:v>343</c:v>
                </c:pt>
                <c:pt idx="5">
                  <c:v>323</c:v>
                </c:pt>
              </c:numCache>
            </c:numRef>
          </c:val>
          <c:extLst>
            <c:ext xmlns:c16="http://schemas.microsoft.com/office/drawing/2014/chart" uri="{C3380CC4-5D6E-409C-BE32-E72D297353CC}">
              <c16:uniqueId val="{00000004-2E5B-467A-ABC2-7257C1F73270}"/>
            </c:ext>
          </c:extLst>
        </c:ser>
        <c:dLbls>
          <c:showLegendKey val="0"/>
          <c:showVal val="0"/>
          <c:showCatName val="0"/>
          <c:showSerName val="0"/>
          <c:showPercent val="0"/>
          <c:showBubbleSize val="0"/>
        </c:dLbls>
        <c:gapWidth val="182"/>
        <c:overlap val="-50"/>
        <c:axId val="1642786336"/>
        <c:axId val="1642784416"/>
      </c:barChart>
      <c:catAx>
        <c:axId val="1642786336"/>
        <c:scaling>
          <c:orientation val="minMax"/>
        </c:scaling>
        <c:delete val="0"/>
        <c:axPos val="l"/>
        <c:numFmt formatCode="General" sourceLinked="1"/>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1642784416"/>
        <c:crosses val="autoZero"/>
        <c:auto val="1"/>
        <c:lblAlgn val="ctr"/>
        <c:lblOffset val="100"/>
        <c:noMultiLvlLbl val="0"/>
      </c:catAx>
      <c:valAx>
        <c:axId val="1642784416"/>
        <c:scaling>
          <c:orientation val="minMax"/>
        </c:scaling>
        <c:delete val="0"/>
        <c:axPos val="b"/>
        <c:numFmt formatCode="General" sourceLinked="1"/>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1642786336"/>
        <c:crosses val="autoZero"/>
        <c:crossBetween val="between"/>
      </c:valAx>
    </c:plotArea>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[Enhanced_Investment_Analysis_Dataset_Updated.xlsx]AGE GROUP DISTRIBUTION!PivotTable3</c:name>
    <c:fmtId val="4"/>
  </c:pivotSource>
  <c:chart>
    <c:title>
      <c:tx>
        <c:rich>
          <a:bodyPr rot="0" spcFirstLastPara="1" vertOverflow="ellipsis" vert="horz" wrap="square" anchor="ctr" anchorCtr="1"/>
          <a:lstStyle/>
          <a:p>
            <a:pPr>
              <a:defRPr sz="1500" b="1" i="0" strike="noStrike" kern="1200" cap="all" spc="100" normalizeH="0" baseline="0">
                <a:solidFill>
                  <a:schemeClr val="lt1"/>
                </a:solidFill>
                <a:latin typeface="+mn-lt"/>
                <a:ea typeface="+mn-ea"/>
                <a:cs typeface="+mn-cs"/>
              </a:defRPr>
            </a:pPr>
            <a:r>
              <a:rPr lang="en-US"/>
              <a:t>AGE GROUP DISTRIBUTION</a:t>
            </a:r>
          </a:p>
        </c:rich>
      </c:tx>
      <c:overlay val="0"/>
      <c:spPr>
        <a:noFill/>
        <a:ln>
          <a:noFill/>
          <a:prstDash val="solid"/>
        </a:ln>
      </c:spPr>
    </c:title>
    <c:autoTitleDeleted val="0"/>
    <c:pivotFmts>
      <c:pivotFmt>
        <c:idx val="0"/>
        <c:spPr>
          <a:pattFill prst="ltUpDiag">
            <a:fgClr>
              <a:schemeClr val="accent1"/>
            </a:fgClr>
            <a:bgClr>
              <a:schemeClr val="lt1"/>
            </a:bgClr>
          </a:pattFill>
          <a:ln>
            <a:noFill/>
            <a:prstDash val="solid"/>
          </a:ln>
        </c:spPr>
        <c:marker>
          <c:symbol val="circle"/>
          <c:size val="5"/>
          <c:spPr>
            <a:solidFill>
              <a:schemeClr val="accent1"/>
            </a:solidFill>
            <a:ln w="22225">
              <a:solidFill>
                <a:schemeClr val="lt1"/>
              </a:solidFill>
              <a:prstDash val="solid"/>
              <a:round/>
            </a:ln>
          </c:spPr>
        </c:marker>
        <c:dLbl>
          <c:idx val="0"/>
          <c:spPr>
            <a:solidFill>
              <a:srgbClr val="4F81BD"/>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prstDash val="solid"/>
          </a:ln>
        </c:spPr>
      </c:pivotFmt>
      <c:pivotFmt>
        <c:idx val="2"/>
        <c:spPr>
          <a:solidFill>
            <a:schemeClr val="accent2">
              <a:lumMod val="75000"/>
            </a:schemeClr>
          </a:solidFill>
          <a:ln>
            <a:noFill/>
            <a:prstDash val="solid"/>
          </a:ln>
        </c:spPr>
      </c:pivotFmt>
      <c:pivotFmt>
        <c:idx val="3"/>
        <c:spPr>
          <a:solidFill>
            <a:schemeClr val="accent2">
              <a:lumMod val="40000"/>
              <a:lumOff val="60000"/>
            </a:schemeClr>
          </a:solidFill>
          <a:ln>
            <a:noFill/>
            <a:prstDash val="solid"/>
          </a:ln>
        </c:spPr>
      </c:pivotFmt>
      <c:pivotFmt>
        <c:idx val="4"/>
        <c:spPr>
          <a:solidFill>
            <a:srgbClr val="C00000"/>
          </a:solidFill>
          <a:ln>
            <a:noFill/>
            <a:prstDash val="solid"/>
          </a:ln>
        </c:spPr>
      </c:pivotFmt>
      <c:pivotFmt>
        <c:idx val="5"/>
        <c:spPr>
          <a:pattFill prst="ltUpDiag">
            <a:fgClr>
              <a:schemeClr val="accent1"/>
            </a:fgClr>
            <a:bgClr>
              <a:schemeClr val="lt1"/>
            </a:bgClr>
          </a:pattFill>
          <a:ln>
            <a:noFill/>
            <a:prstDash val="solid"/>
          </a:ln>
        </c:spPr>
        <c:marker>
          <c:symbol val="none"/>
        </c:marker>
        <c:dLbl>
          <c:idx val="0"/>
          <c:spPr>
            <a:solidFill>
              <a:srgbClr val="4F81BD"/>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prstDash val="solid"/>
          </a:ln>
        </c:spPr>
      </c:pivotFmt>
      <c:pivotFmt>
        <c:idx val="7"/>
        <c:spPr>
          <a:solidFill>
            <a:schemeClr val="accent2">
              <a:lumMod val="40000"/>
              <a:lumOff val="60000"/>
            </a:schemeClr>
          </a:solidFill>
          <a:ln>
            <a:noFill/>
            <a:prstDash val="solid"/>
          </a:ln>
        </c:spPr>
      </c:pivotFmt>
      <c:pivotFmt>
        <c:idx val="8"/>
        <c:spPr>
          <a:solidFill>
            <a:schemeClr val="accent2">
              <a:lumMod val="75000"/>
            </a:schemeClr>
          </a:solidFill>
          <a:ln>
            <a:noFill/>
            <a:prstDash val="solid"/>
          </a:ln>
        </c:spPr>
      </c:pivotFmt>
      <c:pivotFmt>
        <c:idx val="9"/>
        <c:spPr>
          <a:solidFill>
            <a:schemeClr val="accent3"/>
          </a:solidFill>
          <a:ln>
            <a:noFill/>
            <a:prstDash val="solid"/>
          </a:ln>
        </c:spPr>
      </c:pivotFmt>
      <c:pivotFmt>
        <c:idx val="10"/>
        <c:spPr>
          <a:pattFill prst="ltUpDiag">
            <a:fgClr>
              <a:schemeClr val="accent1"/>
            </a:fgClr>
            <a:bgClr>
              <a:schemeClr val="lt1"/>
            </a:bgClr>
          </a:pattFill>
          <a:ln>
            <a:noFill/>
            <a:prstDash val="solid"/>
          </a:ln>
        </c:spPr>
        <c:marker>
          <c:symbol val="none"/>
        </c:marker>
        <c:dLbl>
          <c:idx val="0"/>
          <c:spPr>
            <a:solidFill>
              <a:srgbClr val="4F81BD"/>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prstDash val="solid"/>
          </a:ln>
        </c:spPr>
      </c:pivotFmt>
      <c:pivotFmt>
        <c:idx val="12"/>
        <c:spPr>
          <a:solidFill>
            <a:schemeClr val="accent2">
              <a:lumMod val="40000"/>
              <a:lumOff val="60000"/>
            </a:schemeClr>
          </a:solidFill>
          <a:ln>
            <a:noFill/>
            <a:prstDash val="solid"/>
          </a:ln>
        </c:spPr>
      </c:pivotFmt>
      <c:pivotFmt>
        <c:idx val="13"/>
        <c:spPr>
          <a:solidFill>
            <a:schemeClr val="accent2">
              <a:lumMod val="75000"/>
            </a:schemeClr>
          </a:solidFill>
          <a:ln>
            <a:noFill/>
            <a:prstDash val="solid"/>
          </a:ln>
        </c:spPr>
      </c:pivotFmt>
      <c:pivotFmt>
        <c:idx val="14"/>
        <c:spPr>
          <a:solidFill>
            <a:schemeClr val="accent3"/>
          </a:solidFill>
          <a:ln>
            <a:noFill/>
            <a:prstDash val="solid"/>
          </a:ln>
        </c:spPr>
      </c:pivotFmt>
    </c:pivotFmts>
    <c:plotArea>
      <c:layout/>
      <c:barChart>
        <c:barDir val="col"/>
        <c:grouping val="clustered"/>
        <c:varyColors val="0"/>
        <c:ser>
          <c:idx val="0"/>
          <c:order val="0"/>
          <c:tx>
            <c:strRef>
              <c:f>'AGE GROUP DISTRIBUTION'!$B$3</c:f>
              <c:strCache>
                <c:ptCount val="1"/>
                <c:pt idx="0">
                  <c:v>Total</c:v>
                </c:pt>
              </c:strCache>
            </c:strRef>
          </c:tx>
          <c:spPr>
            <a:pattFill prst="ltUpDiag">
              <a:fgClr>
                <a:schemeClr val="accent1"/>
              </a:fgClr>
              <a:bgClr>
                <a:schemeClr val="lt1"/>
              </a:bgClr>
            </a:pattFill>
            <a:ln>
              <a:noFill/>
              <a:prstDash val="solid"/>
            </a:ln>
          </c:spPr>
          <c:invertIfNegative val="0"/>
          <c:dPt>
            <c:idx val="0"/>
            <c:invertIfNegative val="0"/>
            <c:bubble3D val="0"/>
            <c:spPr>
              <a:solidFill>
                <a:srgbClr val="C00000"/>
              </a:solidFill>
              <a:ln>
                <a:noFill/>
                <a:prstDash val="solid"/>
              </a:ln>
            </c:spPr>
            <c:extLst>
              <c:ext xmlns:c16="http://schemas.microsoft.com/office/drawing/2014/chart" uri="{C3380CC4-5D6E-409C-BE32-E72D297353CC}">
                <c16:uniqueId val="{00000001-1B8B-467A-92B2-A091D1C51BA2}"/>
              </c:ext>
            </c:extLst>
          </c:dPt>
          <c:dPt>
            <c:idx val="1"/>
            <c:invertIfNegative val="0"/>
            <c:bubble3D val="0"/>
            <c:spPr>
              <a:solidFill>
                <a:schemeClr val="accent2">
                  <a:lumMod val="40000"/>
                  <a:lumOff val="60000"/>
                </a:schemeClr>
              </a:solidFill>
              <a:ln>
                <a:noFill/>
                <a:prstDash val="solid"/>
              </a:ln>
            </c:spPr>
            <c:extLst>
              <c:ext xmlns:c16="http://schemas.microsoft.com/office/drawing/2014/chart" uri="{C3380CC4-5D6E-409C-BE32-E72D297353CC}">
                <c16:uniqueId val="{00000003-1B8B-467A-92B2-A091D1C51BA2}"/>
              </c:ext>
            </c:extLst>
          </c:dPt>
          <c:dPt>
            <c:idx val="2"/>
            <c:invertIfNegative val="0"/>
            <c:bubble3D val="0"/>
            <c:spPr>
              <a:solidFill>
                <a:schemeClr val="accent2">
                  <a:lumMod val="75000"/>
                </a:schemeClr>
              </a:solidFill>
              <a:ln>
                <a:noFill/>
                <a:prstDash val="solid"/>
              </a:ln>
            </c:spPr>
            <c:extLst>
              <c:ext xmlns:c16="http://schemas.microsoft.com/office/drawing/2014/chart" uri="{C3380CC4-5D6E-409C-BE32-E72D297353CC}">
                <c16:uniqueId val="{00000005-1B8B-467A-92B2-A091D1C51BA2}"/>
              </c:ext>
            </c:extLst>
          </c:dPt>
          <c:dPt>
            <c:idx val="3"/>
            <c:invertIfNegative val="0"/>
            <c:bubble3D val="0"/>
            <c:spPr>
              <a:solidFill>
                <a:schemeClr val="accent3"/>
              </a:solidFill>
              <a:ln>
                <a:noFill/>
                <a:prstDash val="solid"/>
              </a:ln>
            </c:spPr>
            <c:extLst>
              <c:ext xmlns:c16="http://schemas.microsoft.com/office/drawing/2014/chart" uri="{C3380CC4-5D6E-409C-BE32-E72D297353CC}">
                <c16:uniqueId val="{00000007-1B8B-467A-92B2-A091D1C51BA2}"/>
              </c:ext>
            </c:extLst>
          </c:dPt>
          <c:dLbls>
            <c:spPr>
              <a:solidFill>
                <a:srgbClr val="4F81BD"/>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'AGE GROUP DISTRIBUTION'!$A$4:$A$8</c:f>
              <c:strCache>
                <c:ptCount val="4"/>
                <c:pt idx="0">
                  <c:v>21-29</c:v>
                </c:pt>
                <c:pt idx="1">
                  <c:v>30-39</c:v>
                </c:pt>
                <c:pt idx="2">
                  <c:v>40-49</c:v>
                </c:pt>
                <c:pt idx="3">
                  <c:v>50+</c:v>
                </c:pt>
              </c:strCache>
            </c:strRef>
          </c:cat>
          <c:val>
            <c:numRef>
              <c:f>'AGE GROUP DISTRIBUTION'!$B$4:$B$8</c:f>
              <c:numCache>
                <c:formatCode>General</c:formatCode>
                <c:ptCount val="4"/>
                <c:pt idx="0">
                  <c:v>418</c:v>
                </c:pt>
                <c:pt idx="1">
                  <c:v>437</c:v>
                </c:pt>
                <c:pt idx="2">
                  <c:v>426</c:v>
                </c:pt>
                <c:pt idx="3">
                  <c:v>719</c:v>
                </c:pt>
              </c:numCache>
            </c:numRef>
          </c:val>
          <c:extLst>
            <c:ext xmlns:c16="http://schemas.microsoft.com/office/drawing/2014/chart" uri="{C3380CC4-5D6E-409C-BE32-E72D297353CC}">
              <c16:uniqueId val="{00000008-1B8B-467A-92B2-A091D1C51BA2}"/>
            </c:ext>
          </c:extLst>
        </c:ser>
        <c:dLbls>
          <c:dLblPos val="outEnd"/>
          <c:showLegendKey val="0"/>
          <c:showVal val="1"/>
          <c:showCatName val="0"/>
          <c:showSerName val="0"/>
          <c:showPercent val="0"/>
          <c:showBubbleSize val="0"/>
        </c:dLbls>
        <c:gapWidth val="269"/>
        <c:overlap val="-20"/>
        <c:axId val="1642788736"/>
        <c:axId val="1642772416"/>
      </c:barChart>
      <c:catAx>
        <c:axId val="1642788736"/>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prstDash val="solid"/>
            <a:round/>
          </a:ln>
        </c:spPr>
        <c:txPr>
          <a:bodyPr rot="-60000000" spcFirstLastPara="1" vertOverflow="ellipsis" vert="horz" wrap="square" anchor="ctr" anchorCtr="1"/>
          <a:lstStyle/>
          <a:p>
            <a:pPr>
              <a:defRPr sz="800" b="0" i="0" strike="noStrike" kern="1200" cap="all" spc="150" normalizeH="0" baseline="0">
                <a:solidFill>
                  <a:schemeClr val="lt1"/>
                </a:solidFill>
                <a:latin typeface="+mn-lt"/>
                <a:ea typeface="+mn-ea"/>
                <a:cs typeface="+mn-cs"/>
              </a:defRPr>
            </a:pPr>
            <a:endParaRPr lang="en-US"/>
          </a:p>
        </c:txPr>
        <c:crossAx val="1642772416"/>
        <c:crosses val="autoZero"/>
        <c:auto val="1"/>
        <c:lblAlgn val="ctr"/>
        <c:lblOffset val="100"/>
        <c:noMultiLvlLbl val="0"/>
      </c:catAx>
      <c:valAx>
        <c:axId val="1642772416"/>
        <c:scaling>
          <c:orientation val="minMax"/>
        </c:scaling>
        <c:delete val="1"/>
        <c:axPos val="l"/>
        <c:numFmt formatCode="General" sourceLinked="1"/>
        <c:majorTickMark val="none"/>
        <c:minorTickMark val="none"/>
        <c:tickLblPos val="nextTo"/>
        <c:crossAx val="1642788736"/>
        <c:crosses val="autoZero"/>
        <c:crossBetween val="between"/>
      </c:valAx>
    </c:plotArea>
    <c:plotVisOnly val="1"/>
    <c:dispBlanksAs val="gap"/>
    <c:showDLblsOverMax val="1"/>
  </c:chart>
  <c:spPr>
    <a:solidFill>
      <a:schemeClr val="accent1"/>
    </a:solidFill>
    <a:ln w="9525" cap="flat" cmpd="sng" algn="ctr">
      <a:solidFill>
        <a:schemeClr val="accent1"/>
      </a:solidFill>
      <a:prstDash val="solid"/>
      <a:roun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[Enhanced_Investment_Analysis_Dataset_Updated.xlsx]RISK PROFILE!PivotTable4</c:name>
    <c:fmtId val="6"/>
  </c:pivotSource>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a:t>RISK PROFILE</a:t>
            </a:r>
          </a:p>
        </c:rich>
      </c:tx>
      <c:layout>
        <c:manualLayout>
          <c:xMode val="edge"/>
          <c:yMode val="edge"/>
          <c:x val="0.29997361586346211"/>
          <c:y val="4.2953020134228193E-2"/>
        </c:manualLayout>
      </c:layout>
      <c:overlay val="0"/>
      <c:spPr>
        <a:noFill/>
        <a:ln>
          <a:noFill/>
          <a:prstDash val="solid"/>
        </a:ln>
      </c:sp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prstDash val="solid"/>
          </a:ln>
        </c:spPr>
      </c:pivotFmt>
      <c:pivotFmt>
        <c:idx val="7"/>
        <c:spPr>
          <a:solidFill>
            <a:schemeClr val="accent2"/>
          </a:solidFill>
          <a:ln>
            <a:noFill/>
            <a:prstDash val="solid"/>
          </a:ln>
        </c:spPr>
      </c:pivotFmt>
      <c:pivotFmt>
        <c:idx val="8"/>
        <c:spPr>
          <a:solidFill>
            <a:schemeClr val="accent3"/>
          </a:solidFill>
          <a:ln>
            <a:noFill/>
            <a:prstDash val="solid"/>
          </a:ln>
        </c:spPr>
      </c:pivotFmt>
    </c:pivotFmts>
    <c:plotArea>
      <c:layout>
        <c:manualLayout>
          <c:layoutTarget val="inner"/>
          <c:xMode val="edge"/>
          <c:yMode val="edge"/>
          <c:x val="0.2277885421390389"/>
          <c:y val="0.2421476510067114"/>
          <c:w val="0.41235602094240842"/>
          <c:h val="0.63430872483221479"/>
        </c:manualLayout>
      </c:layout>
      <c:doughnutChart>
        <c:varyColors val="1"/>
        <c:ser>
          <c:idx val="0"/>
          <c:order val="0"/>
          <c:tx>
            <c:strRef>
              <c:f>'RISK PROFILE'!$B$3</c:f>
              <c:strCache>
                <c:ptCount val="1"/>
                <c:pt idx="0">
                  <c:v>Total</c:v>
                </c:pt>
              </c:strCache>
            </c:strRef>
          </c:tx>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2D17-4D39-B5F4-1CD0D5E06926}"/>
              </c:ext>
            </c:extLst>
          </c:dPt>
          <c:dPt>
            <c:idx val="1"/>
            <c:bubble3D val="0"/>
            <c:spPr>
              <a:solidFill>
                <a:schemeClr val="accent2"/>
              </a:solidFill>
              <a:ln>
                <a:noFill/>
                <a:prstDash val="solid"/>
              </a:ln>
            </c:spPr>
            <c:extLst>
              <c:ext xmlns:c16="http://schemas.microsoft.com/office/drawing/2014/chart" uri="{C3380CC4-5D6E-409C-BE32-E72D297353CC}">
                <c16:uniqueId val="{00000003-2D17-4D39-B5F4-1CD0D5E06926}"/>
              </c:ext>
            </c:extLst>
          </c:dPt>
          <c:dPt>
            <c:idx val="2"/>
            <c:bubble3D val="0"/>
            <c:spPr>
              <a:solidFill>
                <a:schemeClr val="accent3"/>
              </a:solidFill>
              <a:ln>
                <a:noFill/>
                <a:prstDash val="solid"/>
              </a:ln>
            </c:spPr>
            <c:extLst>
              <c:ext xmlns:c16="http://schemas.microsoft.com/office/drawing/2014/chart" uri="{C3380CC4-5D6E-409C-BE32-E72D297353CC}">
                <c16:uniqueId val="{00000005-2D17-4D39-B5F4-1CD0D5E06926}"/>
              </c:ext>
            </c:extLst>
          </c:dPt>
          <c:dLbls>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'RISK PROFILE'!$A$4:$A$7</c:f>
              <c:strCache>
                <c:ptCount val="3"/>
                <c:pt idx="0">
                  <c:v>High</c:v>
                </c:pt>
                <c:pt idx="1">
                  <c:v>Low</c:v>
                </c:pt>
                <c:pt idx="2">
                  <c:v>Medium</c:v>
                </c:pt>
              </c:strCache>
            </c:strRef>
          </c:cat>
          <c:val>
            <c:numRef>
              <c:f>'RISK PROFILE'!$B$4:$B$7</c:f>
              <c:numCache>
                <c:formatCode>General</c:formatCode>
                <c:ptCount val="3"/>
                <c:pt idx="0">
                  <c:v>666</c:v>
                </c:pt>
                <c:pt idx="1">
                  <c:v>671</c:v>
                </c:pt>
                <c:pt idx="2">
                  <c:v>663</c:v>
                </c:pt>
              </c:numCache>
            </c:numRef>
          </c:val>
          <c:extLst>
            <c:ext xmlns:c16="http://schemas.microsoft.com/office/drawing/2014/chart" uri="{C3380CC4-5D6E-409C-BE32-E72D297353CC}">
              <c16:uniqueId val="{00000006-2D17-4D39-B5F4-1CD0D5E06926}"/>
            </c:ext>
          </c:extLst>
        </c:ser>
        <c:dLbls>
          <c:showLegendKey val="0"/>
          <c:showVal val="0"/>
          <c:showCatName val="0"/>
          <c:showSerName val="0"/>
          <c:showPercent val="1"/>
          <c:showBubbleSize val="0"/>
          <c:showLeaderLines val="1"/>
        </c:dLbls>
        <c:firstSliceAng val="0"/>
        <c:holeSize val="50"/>
      </c:doughnutChart>
    </c:plotArea>
    <c:legend>
      <c:legendPos val="r"/>
      <c:layout>
        <c:manualLayout>
          <c:xMode val="edge"/>
          <c:yMode val="edge"/>
          <c:x val="0.75994200986656768"/>
          <c:y val="0.42876414944776198"/>
          <c:w val="0.1948941199104039"/>
          <c:h val="0.31080272684035298"/>
        </c:manualLayout>
      </c:layout>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1"/>
  </c:chart>
  <c:spPr>
    <a:gradFill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[Enhanced_Investment_Analysis_Dataset_Updated.xlsx]INVESTMENT PREFERENCE BY GENDER!PivotTable1</c:name>
    <c:fmtId val="0"/>
  </c:pivotSource>
  <c:chart>
    <c:title>
      <c:tx>
        <c:rich>
          <a:bodyPr rot="0" spcFirstLastPara="1" vertOverflow="ellipsis" vert="horz" wrap="square" anchor="ctr" anchorCtr="1"/>
          <a:lstStyle/>
          <a:p>
            <a:pPr>
              <a:defRPr sz="1600" b="0" i="0" strike="noStrike" kern="1200" spc="0" baseline="0">
                <a:solidFill>
                  <a:schemeClr val="tx1">
                    <a:lumMod val="65000"/>
                    <a:lumOff val="35000"/>
                  </a:schemeClr>
                </a:solidFill>
                <a:latin typeface="+mn-lt"/>
                <a:ea typeface="+mn-ea"/>
                <a:cs typeface="+mn-cs"/>
              </a:defRPr>
            </a:pPr>
            <a:r>
              <a:rPr lang="en-IN" sz="1600"/>
              <a:t>INVESTMENT</a:t>
            </a:r>
            <a:r>
              <a:rPr lang="en-IN" sz="1600" baseline="0"/>
              <a:t> PREFERENCE BY GENDER</a:t>
            </a:r>
            <a:endParaRPr lang="en-IN" sz="1600"/>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'INVESTMENT PREFERENCE BY GENDER'!$B$3:$B$4</c:f>
              <c:strCache>
                <c:ptCount val="1"/>
                <c:pt idx="0">
                  <c:v>Female</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PREFERENCE BY GENDER'!$A$5:$A$11</c:f>
              <c:strCache>
                <c:ptCount val="6"/>
                <c:pt idx="0">
                  <c:v>Equity</c:v>
                </c:pt>
                <c:pt idx="1">
                  <c:v>Fixed Deposit</c:v>
                </c:pt>
                <c:pt idx="2">
                  <c:v>Gold</c:v>
                </c:pt>
                <c:pt idx="3">
                  <c:v>Government Bonds</c:v>
                </c:pt>
                <c:pt idx="4">
                  <c:v>Mutual Funds</c:v>
                </c:pt>
                <c:pt idx="5">
                  <c:v>PPF</c:v>
                </c:pt>
              </c:strCache>
            </c:strRef>
          </c:cat>
          <c:val>
            <c:numRef>
              <c:f>'INVESTMENT PREFERENCE BY GENDER'!$B$5:$B$11</c:f>
              <c:numCache>
                <c:formatCode>General</c:formatCode>
                <c:ptCount val="6"/>
                <c:pt idx="0">
                  <c:v>184</c:v>
                </c:pt>
                <c:pt idx="1">
                  <c:v>155</c:v>
                </c:pt>
                <c:pt idx="2">
                  <c:v>174</c:v>
                </c:pt>
                <c:pt idx="3">
                  <c:v>172</c:v>
                </c:pt>
                <c:pt idx="4">
                  <c:v>142</c:v>
                </c:pt>
                <c:pt idx="5">
                  <c:v>167</c:v>
                </c:pt>
              </c:numCache>
            </c:numRef>
          </c:val>
          <c:extLst>
            <c:ext xmlns:c16="http://schemas.microsoft.com/office/drawing/2014/chart" uri="{C3380CC4-5D6E-409C-BE32-E72D297353CC}">
              <c16:uniqueId val="{00000000-7D7E-444C-B2D1-93A6FF2B01D0}"/>
            </c:ext>
          </c:extLst>
        </c:ser>
        <c:ser>
          <c:idx val="1"/>
          <c:order val="1"/>
          <c:tx>
            <c:strRef>
              <c:f>'INVESTMENT PREFERENCE BY GENDER'!$C$3:$C$4</c:f>
              <c:strCache>
                <c:ptCount val="1"/>
                <c:pt idx="0">
                  <c:v>Male</c:v>
                </c:pt>
              </c:strCache>
            </c:strRef>
          </c:tx>
          <c:spPr>
            <a:solidFill>
              <a:schemeClr val="accent6"/>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'INVESTMENT PREFERENCE BY GENDER'!$A$5:$A$11</c:f>
              <c:strCache>
                <c:ptCount val="6"/>
                <c:pt idx="0">
                  <c:v>Equity</c:v>
                </c:pt>
                <c:pt idx="1">
                  <c:v>Fixed Deposit</c:v>
                </c:pt>
                <c:pt idx="2">
                  <c:v>Gold</c:v>
                </c:pt>
                <c:pt idx="3">
                  <c:v>Government Bonds</c:v>
                </c:pt>
                <c:pt idx="4">
                  <c:v>Mutual Funds</c:v>
                </c:pt>
                <c:pt idx="5">
                  <c:v>PPF</c:v>
                </c:pt>
              </c:strCache>
            </c:strRef>
          </c:cat>
          <c:val>
            <c:numRef>
              <c:f>'INVESTMENT PREFERENCE BY GENDER'!$C$5:$C$11</c:f>
              <c:numCache>
                <c:formatCode>General</c:formatCode>
                <c:ptCount val="6"/>
                <c:pt idx="0">
                  <c:v>160</c:v>
                </c:pt>
                <c:pt idx="1">
                  <c:v>171</c:v>
                </c:pt>
                <c:pt idx="2">
                  <c:v>178</c:v>
                </c:pt>
                <c:pt idx="3">
                  <c:v>166</c:v>
                </c:pt>
                <c:pt idx="4">
                  <c:v>174</c:v>
                </c:pt>
                <c:pt idx="5">
                  <c:v>157</c:v>
                </c:pt>
              </c:numCache>
            </c:numRef>
          </c:val>
          <c:extLst>
            <c:ext xmlns:c16="http://schemas.microsoft.com/office/drawing/2014/chart" uri="{C3380CC4-5D6E-409C-BE32-E72D297353CC}">
              <c16:uniqueId val="{00000001-7D7E-444C-B2D1-93A6FF2B01D0}"/>
            </c:ext>
          </c:extLst>
        </c:ser>
        <c:dLbls>
          <c:dLblPos val="outEnd"/>
          <c:showLegendKey val="0"/>
          <c:showVal val="1"/>
          <c:showCatName val="0"/>
          <c:showSerName val="0"/>
          <c:showPercent val="0"/>
          <c:showBubbleSize val="0"/>
        </c:dLbls>
        <c:gapWidth val="219"/>
        <c:overlap val="-27"/>
        <c:axId val="1115430400"/>
        <c:axId val="1115414080"/>
      </c:barChart>
      <c:catAx>
        <c:axId val="111543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115414080"/>
        <c:crosses val="autoZero"/>
        <c:auto val="1"/>
        <c:lblAlgn val="ctr"/>
        <c:lblOffset val="100"/>
        <c:noMultiLvlLbl val="0"/>
      </c:catAx>
      <c:valAx>
        <c:axId val="1115414080"/>
        <c:scaling>
          <c:orientation val="minMax"/>
        </c:scaling>
        <c:delete val="1"/>
        <c:axPos val="l"/>
        <c:numFmt formatCode="General" sourceLinked="1"/>
        <c:majorTickMark val="none"/>
        <c:minorTickMark val="none"/>
        <c:tickLblPos val="nextTo"/>
        <c:crossAx val="1115430400"/>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[Enhanced_Investment_Analysis_Dataset_Updated.xlsx]GENDER DISTRIBUTION!PivotTable2</c:name>
    <c:fmtId val="1"/>
  </c:pivotSource>
  <c:chart>
    <c:title>
      <c:tx>
        <c:rich>
          <a:bodyPr rot="0" spcFirstLastPara="1" vertOverflow="ellipsis" vert="horz" wrap="square" anchor="ctr" anchorCtr="1"/>
          <a:lstStyle/>
          <a:p>
            <a:pPr>
              <a:defRPr sz="1800" b="1" i="0" strike="noStrike" kern="1200" baseline="0">
                <a:solidFill>
                  <a:schemeClr val="dk1">
                    <a:lumMod val="65000"/>
                    <a:lumOff val="35000"/>
                  </a:schemeClr>
                </a:solidFill>
                <a:latin typeface="+mn-lt"/>
                <a:ea typeface="+mn-ea"/>
                <a:cs typeface="+mn-cs"/>
              </a:defRPr>
            </a:pPr>
            <a:r>
              <a:rPr lang="en-US"/>
              <a:t>Gender Distribution</a:t>
            </a:r>
          </a:p>
        </c:rich>
      </c:tx>
      <c:overlay val="0"/>
      <c:spPr>
        <a:noFill/>
        <a:ln>
          <a:noFill/>
          <a:prstDash val="solid"/>
        </a:ln>
      </c:spPr>
    </c:title>
    <c:autoTitleDeleted val="0"/>
    <c:pivotFmts>
      <c:pivotFmt>
        <c:idx val="0"/>
        <c:spPr>
          <a:ln>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489020122484689"/>
          <c:y val="0.17398439778361041"/>
          <c:w val="0.35133092738407701"/>
          <c:h val="0.58555154564012835"/>
        </c:manualLayout>
      </c:layout>
      <c:pieChart>
        <c:varyColors val="1"/>
        <c:ser>
          <c:idx val="0"/>
          <c:order val="0"/>
          <c:tx>
            <c:strRef>
              <c:f>'GENDER DISTRIBUTION'!$B$3</c:f>
              <c:strCache>
                <c:ptCount val="1"/>
                <c:pt idx="0">
                  <c:v>Total</c:v>
                </c:pt>
              </c:strCache>
            </c:strRef>
          </c:tx>
          <c:spPr>
            <a:ln>
              <a:prstDash val="solid"/>
            </a:ln>
          </c:spPr>
          <c:dPt>
            <c:idx val="0"/>
            <c:bubble3D val="0"/>
            <c:spPr>
              <a:solidFill>
                <a:schemeClr val="accent1"/>
              </a:solidFill>
              <a:ln>
                <a:noFill/>
                <a:prstDash val="solid"/>
              </a:ln>
            </c:spPr>
            <c:extLst>
              <c:ext xmlns:c16="http://schemas.microsoft.com/office/drawing/2014/chart" uri="{C3380CC4-5D6E-409C-BE32-E72D297353CC}">
                <c16:uniqueId val="{00000001-E491-47BE-94D5-5D00538C51EF}"/>
              </c:ext>
            </c:extLst>
          </c:dPt>
          <c:dPt>
            <c:idx val="1"/>
            <c:bubble3D val="0"/>
            <c:spPr>
              <a:solidFill>
                <a:schemeClr val="accent6"/>
              </a:solidFill>
              <a:ln>
                <a:noFill/>
                <a:prstDash val="solid"/>
              </a:ln>
            </c:spPr>
            <c:extLst>
              <c:ext xmlns:c16="http://schemas.microsoft.com/office/drawing/2014/chart" uri="{C3380CC4-5D6E-409C-BE32-E72D297353CC}">
                <c16:uniqueId val="{00000003-E491-47BE-94D5-5D00538C51EF}"/>
              </c:ext>
            </c:extLst>
          </c:dPt>
          <c:dLbls>
            <c:dLbl>
              <c:idx val="0"/>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91-47BE-94D5-5D00538C51EF}"/>
                </c:ext>
              </c:extLst>
            </c:dLbl>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491-47BE-94D5-5D00538C51EF}"/>
                </c:ext>
              </c:extLst>
            </c:dLbl>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extLst>
              <c:ext xmlns:c15="http://schemas.microsoft.com/office/drawing/2012/chart" uri="{CE6537A1-D6FC-4f65-9D91-7224C49458BB}"/>
            </c:extLst>
          </c:dLbls>
          <c:cat>
            <c:strRef>
              <c:f>'GENDER DISTRIBUTION'!$A$4:$A$6</c:f>
              <c:strCache>
                <c:ptCount val="2"/>
                <c:pt idx="0">
                  <c:v>Female</c:v>
                </c:pt>
                <c:pt idx="1">
                  <c:v>Male</c:v>
                </c:pt>
              </c:strCache>
            </c:strRef>
          </c:cat>
          <c:val>
            <c:numRef>
              <c:f>'GENDER DISTRIBUTION'!$B$4:$B$6</c:f>
              <c:numCache>
                <c:formatCode>General</c:formatCode>
                <c:ptCount val="2"/>
                <c:pt idx="0">
                  <c:v>994</c:v>
                </c:pt>
                <c:pt idx="1">
                  <c:v>1006</c:v>
                </c:pt>
              </c:numCache>
            </c:numRef>
          </c:val>
          <c:extLst>
            <c:ext xmlns:c16="http://schemas.microsoft.com/office/drawing/2014/chart" uri="{C3380CC4-5D6E-409C-BE32-E72D297353CC}">
              <c16:uniqueId val="{00000004-E491-47BE-94D5-5D00538C51EF}"/>
            </c:ext>
          </c:extLst>
        </c:ser>
        <c:dLbls>
          <c:dLblPos val="inEnd"/>
          <c:showLegendKey val="0"/>
          <c:showVal val="0"/>
          <c:showCatName val="0"/>
          <c:showSerName val="0"/>
          <c:showPercent val="1"/>
          <c:showBubbleSize val="0"/>
          <c:showLeaderLines val="1"/>
        </c:dLbls>
        <c:firstSliceAng val="0"/>
      </c:pieChart>
    </c:plotArea>
    <c:legend>
      <c:legendPos val="b"/>
      <c:overlay val="0"/>
      <c:spPr>
        <a:solidFill>
          <a:schemeClr val="lt1">
            <a:alpha val="78000"/>
          </a:schemeClr>
        </a:solidFill>
        <a:ln>
          <a:noFill/>
          <a:prstDash val="solid"/>
        </a:ln>
      </c:spPr>
      <c:txPr>
        <a:bodyPr rot="0" spcFirstLastPara="1" vertOverflow="ellipsis" vert="horz" wrap="square" anchor="ctr" anchorCtr="1"/>
        <a:lstStyle/>
        <a:p>
          <a:pPr>
            <a:defRPr sz="900" b="0" i="0"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1"/>
  </c:chart>
  <c:spPr>
    <a:pattFill prst="dkDnDiag">
      <a:fgClr>
        <a:schemeClr val="lt1">
          <a:lumMod val="95000"/>
        </a:schemeClr>
      </a:fgClr>
      <a:bgClr>
        <a:schemeClr val="lt1"/>
      </a:bgClr>
    </a:patt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1.png"/><Relationship Id="rId18" Type="http://schemas.openxmlformats.org/officeDocument/2006/relationships/image" Target="../media/image6.png"/><Relationship Id="rId26" Type="http://schemas.openxmlformats.org/officeDocument/2006/relationships/image" Target="../media/image14.png"/><Relationship Id="rId3" Type="http://schemas.openxmlformats.org/officeDocument/2006/relationships/chart" Target="../charts/chart3.xml"/><Relationship Id="rId21" Type="http://schemas.openxmlformats.org/officeDocument/2006/relationships/image" Target="../media/image9.svg"/><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image" Target="../media/image5.png"/><Relationship Id="rId25" Type="http://schemas.openxmlformats.org/officeDocument/2006/relationships/image" Target="../media/image13.svg"/><Relationship Id="rId2" Type="http://schemas.openxmlformats.org/officeDocument/2006/relationships/chart" Target="../charts/chart2.xml"/><Relationship Id="rId16" Type="http://schemas.openxmlformats.org/officeDocument/2006/relationships/image" Target="../media/image4.png"/><Relationship Id="rId20" Type="http://schemas.openxmlformats.org/officeDocument/2006/relationships/image" Target="../media/image8.png"/><Relationship Id="rId29" Type="http://schemas.openxmlformats.org/officeDocument/2006/relationships/image" Target="../media/image17.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image" Target="../media/image12.png"/><Relationship Id="rId32" Type="http://schemas.openxmlformats.org/officeDocument/2006/relationships/chart" Target="../charts/chart13.xml"/><Relationship Id="rId5" Type="http://schemas.openxmlformats.org/officeDocument/2006/relationships/chart" Target="../charts/chart5.xml"/><Relationship Id="rId15" Type="http://schemas.openxmlformats.org/officeDocument/2006/relationships/image" Target="../media/image3.png"/><Relationship Id="rId23" Type="http://schemas.openxmlformats.org/officeDocument/2006/relationships/image" Target="../media/image11.svg"/><Relationship Id="rId28" Type="http://schemas.openxmlformats.org/officeDocument/2006/relationships/image" Target="../media/image16.png"/><Relationship Id="rId10" Type="http://schemas.openxmlformats.org/officeDocument/2006/relationships/chart" Target="../charts/chart10.xml"/><Relationship Id="rId19" Type="http://schemas.openxmlformats.org/officeDocument/2006/relationships/image" Target="../media/image7.svg"/><Relationship Id="rId31" Type="http://schemas.openxmlformats.org/officeDocument/2006/relationships/image" Target="../media/image19.jpe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2.png"/><Relationship Id="rId22" Type="http://schemas.openxmlformats.org/officeDocument/2006/relationships/image" Target="../media/image10.png"/><Relationship Id="rId27" Type="http://schemas.openxmlformats.org/officeDocument/2006/relationships/image" Target="../media/image15.svg"/><Relationship Id="rId30" Type="http://schemas.openxmlformats.org/officeDocument/2006/relationships/image" Target="../media/image18.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0.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4"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31.xml"/></Relationships>
</file>

<file path=xl/drawings/drawing1.xml><?xml version="1.0" encoding="utf-8"?>
<xdr:wsDr xmlns:xdr="http://schemas.openxmlformats.org/drawingml/2006/spreadsheetDrawing" xmlns:a="http://schemas.openxmlformats.org/drawingml/2006/main">
  <xdr:twoCellAnchor>
    <xdr:from>
      <xdr:col>3</xdr:col>
      <xdr:colOff>260350</xdr:colOff>
      <xdr:row>11</xdr:row>
      <xdr:rowOff>6350</xdr:rowOff>
    </xdr:from>
    <xdr:to>
      <xdr:col>11</xdr:col>
      <xdr:colOff>520700</xdr:colOff>
      <xdr:row>26</xdr:row>
      <xdr:rowOff>101600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31750</xdr:colOff>
      <xdr:row>26</xdr:row>
      <xdr:rowOff>82550</xdr:rowOff>
    </xdr:from>
    <xdr:to>
      <xdr:col>16</xdr:col>
      <xdr:colOff>171450</xdr:colOff>
      <xdr:row>41</xdr:row>
      <xdr:rowOff>139700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266700</xdr:colOff>
      <xdr:row>26</xdr:row>
      <xdr:rowOff>88900</xdr:rowOff>
    </xdr:from>
    <xdr:to>
      <xdr:col>10</xdr:col>
      <xdr:colOff>44450</xdr:colOff>
      <xdr:row>41</xdr:row>
      <xdr:rowOff>120650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165100</xdr:colOff>
      <xdr:row>26</xdr:row>
      <xdr:rowOff>44450</xdr:rowOff>
    </xdr:from>
    <xdr:to>
      <xdr:col>23</xdr:col>
      <xdr:colOff>444500</xdr:colOff>
      <xdr:row>41</xdr:row>
      <xdr:rowOff>114300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203200</xdr:colOff>
      <xdr:row>11</xdr:row>
      <xdr:rowOff>31750</xdr:rowOff>
    </xdr:from>
    <xdr:to>
      <xdr:col>28</xdr:col>
      <xdr:colOff>0</xdr:colOff>
      <xdr:row>26</xdr:row>
      <xdr:rowOff>76200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247650</xdr:colOff>
      <xdr:row>41</xdr:row>
      <xdr:rowOff>139700</xdr:rowOff>
    </xdr:from>
    <xdr:to>
      <xdr:col>10</xdr:col>
      <xdr:colOff>222250</xdr:colOff>
      <xdr:row>56</xdr:row>
      <xdr:rowOff>177800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508000</xdr:colOff>
      <xdr:row>11</xdr:row>
      <xdr:rowOff>1</xdr:rowOff>
    </xdr:from>
    <xdr:to>
      <xdr:col>20</xdr:col>
      <xdr:colOff>184150</xdr:colOff>
      <xdr:row>26</xdr:row>
      <xdr:rowOff>88900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139700</xdr:colOff>
      <xdr:row>41</xdr:row>
      <xdr:rowOff>120650</xdr:rowOff>
    </xdr:from>
    <xdr:to>
      <xdr:col>28</xdr:col>
      <xdr:colOff>76200</xdr:colOff>
      <xdr:row>56</xdr:row>
      <xdr:rowOff>158750</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69850</xdr:colOff>
      <xdr:row>41</xdr:row>
      <xdr:rowOff>107950</xdr:rowOff>
    </xdr:from>
    <xdr:to>
      <xdr:col>36</xdr:col>
      <xdr:colOff>558800</xdr:colOff>
      <xdr:row>56</xdr:row>
      <xdr:rowOff>158750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30</xdr:col>
      <xdr:colOff>330200</xdr:colOff>
      <xdr:row>26</xdr:row>
      <xdr:rowOff>95250</xdr:rowOff>
    </xdr:from>
    <xdr:to>
      <xdr:col>36</xdr:col>
      <xdr:colOff>577850</xdr:colOff>
      <xdr:row>41</xdr:row>
      <xdr:rowOff>95250</xdr:rowOff>
    </xdr:to>
    <xdr:graphicFrame macro="">
      <xdr:nvGraphicFramePr>
        <xdr:cNvPr id="12" name="Chart 1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28</xdr:col>
      <xdr:colOff>12700</xdr:colOff>
      <xdr:row>11</xdr:row>
      <xdr:rowOff>1</xdr:rowOff>
    </xdr:from>
    <xdr:to>
      <xdr:col>36</xdr:col>
      <xdr:colOff>552450</xdr:colOff>
      <xdr:row>26</xdr:row>
      <xdr:rowOff>101600</xdr:rowOff>
    </xdr:to>
    <xdr:graphicFrame macro="">
      <xdr:nvGraphicFramePr>
        <xdr:cNvPr id="13" name="Chart 12">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44450</xdr:colOff>
      <xdr:row>22</xdr:row>
      <xdr:rowOff>31751</xdr:rowOff>
    </xdr:from>
    <xdr:to>
      <xdr:col>3</xdr:col>
      <xdr:colOff>209550</xdr:colOff>
      <xdr:row>31</xdr:row>
      <xdr:rowOff>38101</xdr:rowOff>
    </xdr:to>
    <mc:AlternateContent xmlns:mc="http://schemas.openxmlformats.org/markup-compatibility/2006" xmlns:a14="http://schemas.microsoft.com/office/drawing/2010/main">
      <mc:Choice Requires="a14">
        <xdr:graphicFrame macro="">
          <xdr:nvGraphicFramePr>
            <xdr:cNvPr id="15" name="Age_Group">
              <a:extLst>
                <a:ext uri="{FF2B5EF4-FFF2-40B4-BE49-F238E27FC236}">
                  <a16:creationId xmlns:a16="http://schemas.microsoft.com/office/drawing/2014/main" id="{30673204-5EA2-77B7-78D7-E6D43690C403}"/>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20650" y="3530600"/>
              <a:ext cx="1917700" cy="17970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5</xdr:row>
      <xdr:rowOff>50800</xdr:rowOff>
    </xdr:from>
    <xdr:to>
      <xdr:col>3</xdr:col>
      <xdr:colOff>241300</xdr:colOff>
      <xdr:row>20</xdr:row>
      <xdr:rowOff>152400</xdr:rowOff>
    </xdr:to>
    <mc:AlternateContent xmlns:mc="http://schemas.openxmlformats.org/markup-compatibility/2006" xmlns:a14="http://schemas.microsoft.com/office/drawing/2010/main">
      <mc:Choice Requires="a14">
        <xdr:graphicFrame macro="">
          <xdr:nvGraphicFramePr>
            <xdr:cNvPr id="17" name="State">
              <a:extLst>
                <a:ext uri="{FF2B5EF4-FFF2-40B4-BE49-F238E27FC236}">
                  <a16:creationId xmlns:a16="http://schemas.microsoft.com/office/drawing/2014/main" id="{833D935C-D65C-7F0D-8CFB-04D88F10B9E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4300" y="25400"/>
              <a:ext cx="1955800" cy="3016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33</xdr:row>
      <xdr:rowOff>6351</xdr:rowOff>
    </xdr:from>
    <xdr:to>
      <xdr:col>3</xdr:col>
      <xdr:colOff>222250</xdr:colOff>
      <xdr:row>42</xdr:row>
      <xdr:rowOff>165101</xdr:rowOff>
    </xdr:to>
    <mc:AlternateContent xmlns:mc="http://schemas.openxmlformats.org/markup-compatibility/2006" xmlns:a14="http://schemas.microsoft.com/office/drawing/2010/main">
      <mc:Choice Requires="a14">
        <xdr:graphicFrame macro="">
          <xdr:nvGraphicFramePr>
            <xdr:cNvPr id="18" name="Occupation">
              <a:extLst>
                <a:ext uri="{FF2B5EF4-FFF2-40B4-BE49-F238E27FC236}">
                  <a16:creationId xmlns:a16="http://schemas.microsoft.com/office/drawing/2014/main" id="{8DD0D01B-987B-150B-9A6E-5DD3327683E9}"/>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33350" y="4978400"/>
              <a:ext cx="1917700" cy="191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43</xdr:row>
      <xdr:rowOff>177800</xdr:rowOff>
    </xdr:from>
    <xdr:to>
      <xdr:col>3</xdr:col>
      <xdr:colOff>215900</xdr:colOff>
      <xdr:row>49</xdr:row>
      <xdr:rowOff>6350</xdr:rowOff>
    </xdr:to>
    <mc:AlternateContent xmlns:mc="http://schemas.openxmlformats.org/markup-compatibility/2006" xmlns:a14="http://schemas.microsoft.com/office/drawing/2010/main">
      <mc:Choice Requires="a14">
        <xdr:graphicFrame macro="">
          <xdr:nvGraphicFramePr>
            <xdr:cNvPr id="20" name="Gender">
              <a:extLst>
                <a:ext uri="{FF2B5EF4-FFF2-40B4-BE49-F238E27FC236}">
                  <a16:creationId xmlns:a16="http://schemas.microsoft.com/office/drawing/2014/main" id="{E345F13C-096C-4D8D-A2FB-B4A444A8691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7000" y="7010400"/>
              <a:ext cx="1917700"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50</xdr:row>
      <xdr:rowOff>50800</xdr:rowOff>
    </xdr:from>
    <xdr:to>
      <xdr:col>3</xdr:col>
      <xdr:colOff>228600</xdr:colOff>
      <xdr:row>56</xdr:row>
      <xdr:rowOff>165100</xdr:rowOff>
    </xdr:to>
    <mc:AlternateContent xmlns:mc="http://schemas.openxmlformats.org/markup-compatibility/2006" xmlns:a14="http://schemas.microsoft.com/office/drawing/2010/main">
      <mc:Choice Requires="a14">
        <xdr:graphicFrame macro="">
          <xdr:nvGraphicFramePr>
            <xdr:cNvPr id="21" name="Risk_Profile">
              <a:extLst>
                <a:ext uri="{FF2B5EF4-FFF2-40B4-BE49-F238E27FC236}">
                  <a16:creationId xmlns:a16="http://schemas.microsoft.com/office/drawing/2014/main" id="{EF72688D-F29E-4B73-9DFE-36B9EBE5D86D}"/>
                </a:ext>
              </a:extLst>
            </xdr:cNvPr>
            <xdr:cNvGraphicFramePr/>
          </xdr:nvGraphicFramePr>
          <xdr:xfrm>
            <a:off x="0" y="0"/>
            <a:ext cx="0" cy="0"/>
          </xdr:xfrm>
          <a:graphic>
            <a:graphicData uri="http://schemas.microsoft.com/office/drawing/2010/slicer">
              <sle:slicer xmlns:sle="http://schemas.microsoft.com/office/drawing/2010/slicer" name="Risk_Profile"/>
            </a:graphicData>
          </a:graphic>
        </xdr:graphicFrame>
      </mc:Choice>
      <mc:Fallback xmlns="">
        <xdr:sp macro="" textlink="">
          <xdr:nvSpPr>
            <xdr:cNvPr id="0" name=""/>
            <xdr:cNvSpPr>
              <a:spLocks noTextEdit="1"/>
            </xdr:cNvSpPr>
          </xdr:nvSpPr>
          <xdr:spPr>
            <a:xfrm>
              <a:off x="63500" y="9258300"/>
              <a:ext cx="19939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196850</xdr:colOff>
      <xdr:row>41</xdr:row>
      <xdr:rowOff>114300</xdr:rowOff>
    </xdr:from>
    <xdr:to>
      <xdr:col>20</xdr:col>
      <xdr:colOff>146050</xdr:colOff>
      <xdr:row>56</xdr:row>
      <xdr:rowOff>171450</xdr:rowOff>
    </xdr:to>
    <xdr:graphicFrame macro="">
      <xdr:nvGraphicFramePr>
        <xdr:cNvPr id="19" name="Chart 18">
          <a:extLst>
            <a:ext uri="{FF2B5EF4-FFF2-40B4-BE49-F238E27FC236}">
              <a16:creationId xmlns:a16="http://schemas.microsoft.com/office/drawing/2014/main" id="{E1082C0F-DD75-4EB4-AC08-204E57EBF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3</xdr:col>
      <xdr:colOff>275104</xdr:colOff>
      <xdr:row>4</xdr:row>
      <xdr:rowOff>114300</xdr:rowOff>
    </xdr:from>
    <xdr:to>
      <xdr:col>10</xdr:col>
      <xdr:colOff>292100</xdr:colOff>
      <xdr:row>10</xdr:row>
      <xdr:rowOff>165100</xdr:rowOff>
    </xdr:to>
    <xdr:pic>
      <xdr:nvPicPr>
        <xdr:cNvPr id="23" name="Picture 22">
          <a:extLst>
            <a:ext uri="{FF2B5EF4-FFF2-40B4-BE49-F238E27FC236}">
              <a16:creationId xmlns:a16="http://schemas.microsoft.com/office/drawing/2014/main" id="{6F32BE34-C45A-02E4-5E7D-F8266D74901A}"/>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103904" y="850900"/>
          <a:ext cx="4284196" cy="1155700"/>
        </a:xfrm>
        <a:prstGeom prst="rect">
          <a:avLst/>
        </a:prstGeom>
      </xdr:spPr>
    </xdr:pic>
    <xdr:clientData/>
  </xdr:twoCellAnchor>
  <xdr:twoCellAnchor editAs="oneCell">
    <xdr:from>
      <xdr:col>10</xdr:col>
      <xdr:colOff>349250</xdr:colOff>
      <xdr:row>4</xdr:row>
      <xdr:rowOff>107950</xdr:rowOff>
    </xdr:from>
    <xdr:to>
      <xdr:col>17</xdr:col>
      <xdr:colOff>133350</xdr:colOff>
      <xdr:row>11</xdr:row>
      <xdr:rowOff>0</xdr:rowOff>
    </xdr:to>
    <xdr:pic>
      <xdr:nvPicPr>
        <xdr:cNvPr id="26" name="Picture 25">
          <a:extLst>
            <a:ext uri="{FF2B5EF4-FFF2-40B4-BE49-F238E27FC236}">
              <a16:creationId xmlns:a16="http://schemas.microsoft.com/office/drawing/2014/main" id="{893B82B0-81F8-179A-F7FE-6A77EA245034}"/>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6445250" y="844550"/>
          <a:ext cx="4051300" cy="1181100"/>
        </a:xfrm>
        <a:prstGeom prst="rect">
          <a:avLst/>
        </a:prstGeom>
      </xdr:spPr>
    </xdr:pic>
    <xdr:clientData/>
  </xdr:twoCellAnchor>
  <xdr:twoCellAnchor editAs="oneCell">
    <xdr:from>
      <xdr:col>17</xdr:col>
      <xdr:colOff>146050</xdr:colOff>
      <xdr:row>4</xdr:row>
      <xdr:rowOff>146050</xdr:rowOff>
    </xdr:from>
    <xdr:to>
      <xdr:col>23</xdr:col>
      <xdr:colOff>393700</xdr:colOff>
      <xdr:row>10</xdr:row>
      <xdr:rowOff>139700</xdr:rowOff>
    </xdr:to>
    <xdr:pic>
      <xdr:nvPicPr>
        <xdr:cNvPr id="28" name="Picture 27">
          <a:extLst>
            <a:ext uri="{FF2B5EF4-FFF2-40B4-BE49-F238E27FC236}">
              <a16:creationId xmlns:a16="http://schemas.microsoft.com/office/drawing/2014/main" id="{97A1BA5D-E662-3EB8-6B0C-07E7D21089D6}"/>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0509250" y="882650"/>
          <a:ext cx="3905250" cy="1098550"/>
        </a:xfrm>
        <a:prstGeom prst="rect">
          <a:avLst/>
        </a:prstGeom>
      </xdr:spPr>
    </xdr:pic>
    <xdr:clientData/>
  </xdr:twoCellAnchor>
  <xdr:twoCellAnchor editAs="oneCell">
    <xdr:from>
      <xdr:col>23</xdr:col>
      <xdr:colOff>381000</xdr:colOff>
      <xdr:row>4</xdr:row>
      <xdr:rowOff>139700</xdr:rowOff>
    </xdr:from>
    <xdr:to>
      <xdr:col>30</xdr:col>
      <xdr:colOff>82550</xdr:colOff>
      <xdr:row>11</xdr:row>
      <xdr:rowOff>6350</xdr:rowOff>
    </xdr:to>
    <xdr:pic>
      <xdr:nvPicPr>
        <xdr:cNvPr id="30" name="Picture 29">
          <a:extLst>
            <a:ext uri="{FF2B5EF4-FFF2-40B4-BE49-F238E27FC236}">
              <a16:creationId xmlns:a16="http://schemas.microsoft.com/office/drawing/2014/main" id="{55E45A18-0398-953A-F908-7AC5574E297A}"/>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4401800" y="876300"/>
          <a:ext cx="3968750" cy="1155700"/>
        </a:xfrm>
        <a:prstGeom prst="rect">
          <a:avLst/>
        </a:prstGeom>
      </xdr:spPr>
    </xdr:pic>
    <xdr:clientData/>
  </xdr:twoCellAnchor>
  <xdr:twoCellAnchor editAs="oneCell">
    <xdr:from>
      <xdr:col>30</xdr:col>
      <xdr:colOff>82550</xdr:colOff>
      <xdr:row>4</xdr:row>
      <xdr:rowOff>133350</xdr:rowOff>
    </xdr:from>
    <xdr:to>
      <xdr:col>36</xdr:col>
      <xdr:colOff>514349</xdr:colOff>
      <xdr:row>10</xdr:row>
      <xdr:rowOff>171450</xdr:rowOff>
    </xdr:to>
    <xdr:pic>
      <xdr:nvPicPr>
        <xdr:cNvPr id="34" name="Picture 33">
          <a:extLst>
            <a:ext uri="{FF2B5EF4-FFF2-40B4-BE49-F238E27FC236}">
              <a16:creationId xmlns:a16="http://schemas.microsoft.com/office/drawing/2014/main" id="{D9F478B9-F0D4-EACD-F278-D783F7F185B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8370550" y="869950"/>
          <a:ext cx="4089399" cy="1143000"/>
        </a:xfrm>
        <a:prstGeom prst="rect">
          <a:avLst/>
        </a:prstGeom>
      </xdr:spPr>
    </xdr:pic>
    <xdr:clientData/>
  </xdr:twoCellAnchor>
  <xdr:twoCellAnchor>
    <xdr:from>
      <xdr:col>3</xdr:col>
      <xdr:colOff>247650</xdr:colOff>
      <xdr:row>0</xdr:row>
      <xdr:rowOff>19050</xdr:rowOff>
    </xdr:from>
    <xdr:to>
      <xdr:col>36</xdr:col>
      <xdr:colOff>476250</xdr:colOff>
      <xdr:row>4</xdr:row>
      <xdr:rowOff>114300</xdr:rowOff>
    </xdr:to>
    <xdr:sp macro="" textlink="">
      <xdr:nvSpPr>
        <xdr:cNvPr id="9" name="Rectangle 8">
          <a:extLst>
            <a:ext uri="{FF2B5EF4-FFF2-40B4-BE49-F238E27FC236}">
              <a16:creationId xmlns:a16="http://schemas.microsoft.com/office/drawing/2014/main" id="{AF0B1305-6EA0-2CC9-36F9-95BC59B0181C}"/>
            </a:ext>
          </a:extLst>
        </xdr:cNvPr>
        <xdr:cNvSpPr/>
      </xdr:nvSpPr>
      <xdr:spPr>
        <a:xfrm>
          <a:off x="2076450" y="19050"/>
          <a:ext cx="20345400" cy="831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t>INVESTMENT PREFERENCE</a:t>
          </a:r>
          <a:r>
            <a:rPr lang="en-IN" sz="3200" b="1" baseline="0"/>
            <a:t> ANALYSIS DASHBOARD</a:t>
          </a:r>
          <a:endParaRPr lang="en-IN" sz="3200" b="1"/>
        </a:p>
      </xdr:txBody>
    </xdr:sp>
    <xdr:clientData/>
  </xdr:twoCellAnchor>
  <xdr:twoCellAnchor editAs="oneCell">
    <xdr:from>
      <xdr:col>8</xdr:col>
      <xdr:colOff>323850</xdr:colOff>
      <xdr:row>0</xdr:row>
      <xdr:rowOff>57150</xdr:rowOff>
    </xdr:from>
    <xdr:to>
      <xdr:col>10</xdr:col>
      <xdr:colOff>374650</xdr:colOff>
      <xdr:row>4</xdr:row>
      <xdr:rowOff>82550</xdr:rowOff>
    </xdr:to>
    <xdr:pic>
      <xdr:nvPicPr>
        <xdr:cNvPr id="24" name="Graphic 23" descr="Bar graph with upward trend with solid fill">
          <a:extLst>
            <a:ext uri="{FF2B5EF4-FFF2-40B4-BE49-F238E27FC236}">
              <a16:creationId xmlns:a16="http://schemas.microsoft.com/office/drawing/2014/main" id="{8E8CF4F7-14F3-6999-14F6-7AF069CA174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5200650" y="57150"/>
          <a:ext cx="1270000" cy="762000"/>
        </a:xfrm>
        <a:prstGeom prst="rect">
          <a:avLst/>
        </a:prstGeom>
      </xdr:spPr>
    </xdr:pic>
    <xdr:clientData/>
  </xdr:twoCellAnchor>
  <xdr:twoCellAnchor editAs="oneCell">
    <xdr:from>
      <xdr:col>6</xdr:col>
      <xdr:colOff>61100</xdr:colOff>
      <xdr:row>0</xdr:row>
      <xdr:rowOff>63500</xdr:rowOff>
    </xdr:from>
    <xdr:to>
      <xdr:col>8</xdr:col>
      <xdr:colOff>203200</xdr:colOff>
      <xdr:row>4</xdr:row>
      <xdr:rowOff>63500</xdr:rowOff>
    </xdr:to>
    <xdr:pic>
      <xdr:nvPicPr>
        <xdr:cNvPr id="27" name="Graphic 26" descr="Business Growth with solid fill">
          <a:extLst>
            <a:ext uri="{FF2B5EF4-FFF2-40B4-BE49-F238E27FC236}">
              <a16:creationId xmlns:a16="http://schemas.microsoft.com/office/drawing/2014/main" id="{991A0596-F15D-795F-DA21-E27CE548E0C4}"/>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718700" y="63500"/>
          <a:ext cx="1361300" cy="736600"/>
        </a:xfrm>
        <a:prstGeom prst="rect">
          <a:avLst/>
        </a:prstGeom>
      </xdr:spPr>
    </xdr:pic>
    <xdr:clientData/>
  </xdr:twoCellAnchor>
  <xdr:twoCellAnchor editAs="oneCell">
    <xdr:from>
      <xdr:col>27</xdr:col>
      <xdr:colOff>293650</xdr:colOff>
      <xdr:row>0</xdr:row>
      <xdr:rowOff>114300</xdr:rowOff>
    </xdr:from>
    <xdr:to>
      <xdr:col>29</xdr:col>
      <xdr:colOff>577850</xdr:colOff>
      <xdr:row>4</xdr:row>
      <xdr:rowOff>120650</xdr:rowOff>
    </xdr:to>
    <xdr:pic>
      <xdr:nvPicPr>
        <xdr:cNvPr id="31" name="Graphic 30" descr="Cheers with solid fill">
          <a:extLst>
            <a:ext uri="{FF2B5EF4-FFF2-40B4-BE49-F238E27FC236}">
              <a16:creationId xmlns:a16="http://schemas.microsoft.com/office/drawing/2014/main" id="{DBABD8DA-B435-ACC3-D58B-24D8D466906A}"/>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6752850" y="114300"/>
          <a:ext cx="1503400" cy="742950"/>
        </a:xfrm>
        <a:prstGeom prst="rect">
          <a:avLst/>
        </a:prstGeom>
      </xdr:spPr>
    </xdr:pic>
    <xdr:clientData/>
  </xdr:twoCellAnchor>
  <xdr:twoCellAnchor editAs="oneCell">
    <xdr:from>
      <xdr:col>3</xdr:col>
      <xdr:colOff>260350</xdr:colOff>
      <xdr:row>0</xdr:row>
      <xdr:rowOff>95250</xdr:rowOff>
    </xdr:from>
    <xdr:to>
      <xdr:col>5</xdr:col>
      <xdr:colOff>571500</xdr:colOff>
      <xdr:row>3</xdr:row>
      <xdr:rowOff>158750</xdr:rowOff>
    </xdr:to>
    <xdr:pic>
      <xdr:nvPicPr>
        <xdr:cNvPr id="33" name="Graphic 32" descr="Group of people with solid fill">
          <a:extLst>
            <a:ext uri="{FF2B5EF4-FFF2-40B4-BE49-F238E27FC236}">
              <a16:creationId xmlns:a16="http://schemas.microsoft.com/office/drawing/2014/main" id="{0CC221FB-33C6-ADFB-769F-D04799EA6FFF}"/>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2089150" y="95250"/>
          <a:ext cx="1530350" cy="615950"/>
        </a:xfrm>
        <a:prstGeom prst="rect">
          <a:avLst/>
        </a:prstGeom>
      </xdr:spPr>
    </xdr:pic>
    <xdr:clientData/>
  </xdr:twoCellAnchor>
  <xdr:twoCellAnchor editAs="oneCell">
    <xdr:from>
      <xdr:col>10</xdr:col>
      <xdr:colOff>546100</xdr:colOff>
      <xdr:row>0</xdr:row>
      <xdr:rowOff>88900</xdr:rowOff>
    </xdr:from>
    <xdr:to>
      <xdr:col>12</xdr:col>
      <xdr:colOff>520700</xdr:colOff>
      <xdr:row>4</xdr:row>
      <xdr:rowOff>44450</xdr:rowOff>
    </xdr:to>
    <xdr:pic>
      <xdr:nvPicPr>
        <xdr:cNvPr id="36" name="Graphic 35" descr="Handshake with solid fill">
          <a:extLst>
            <a:ext uri="{FF2B5EF4-FFF2-40B4-BE49-F238E27FC236}">
              <a16:creationId xmlns:a16="http://schemas.microsoft.com/office/drawing/2014/main" id="{7786BE7B-B75E-8C06-FDDB-903CD5A31001}"/>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6642100" y="88900"/>
          <a:ext cx="1193800" cy="692150"/>
        </a:xfrm>
        <a:prstGeom prst="rect">
          <a:avLst/>
        </a:prstGeom>
      </xdr:spPr>
    </xdr:pic>
    <xdr:clientData/>
  </xdr:twoCellAnchor>
  <xdr:twoCellAnchor editAs="oneCell">
    <xdr:from>
      <xdr:col>33</xdr:col>
      <xdr:colOff>228600</xdr:colOff>
      <xdr:row>0</xdr:row>
      <xdr:rowOff>69850</xdr:rowOff>
    </xdr:from>
    <xdr:to>
      <xdr:col>36</xdr:col>
      <xdr:colOff>476250</xdr:colOff>
      <xdr:row>4</xdr:row>
      <xdr:rowOff>114300</xdr:rowOff>
    </xdr:to>
    <xdr:pic>
      <xdr:nvPicPr>
        <xdr:cNvPr id="50" name="Graphic 49" descr="Money with solid fill">
          <a:extLst>
            <a:ext uri="{FF2B5EF4-FFF2-40B4-BE49-F238E27FC236}">
              <a16:creationId xmlns:a16="http://schemas.microsoft.com/office/drawing/2014/main" id="{98B972C7-5847-B822-A579-9949E990593B}"/>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20345400" y="69850"/>
          <a:ext cx="2076450" cy="781050"/>
        </a:xfrm>
        <a:prstGeom prst="rect">
          <a:avLst/>
        </a:prstGeom>
      </xdr:spPr>
    </xdr:pic>
    <xdr:clientData/>
  </xdr:twoCellAnchor>
  <xdr:twoCellAnchor editAs="oneCell">
    <xdr:from>
      <xdr:col>30</xdr:col>
      <xdr:colOff>0</xdr:colOff>
      <xdr:row>0</xdr:row>
      <xdr:rowOff>76200</xdr:rowOff>
    </xdr:from>
    <xdr:to>
      <xdr:col>33</xdr:col>
      <xdr:colOff>222250</xdr:colOff>
      <xdr:row>4</xdr:row>
      <xdr:rowOff>101600</xdr:rowOff>
    </xdr:to>
    <xdr:pic>
      <xdr:nvPicPr>
        <xdr:cNvPr id="52" name="Picture 51" descr="Business man pulling a block from Jenga tower">
          <a:extLst>
            <a:ext uri="{FF2B5EF4-FFF2-40B4-BE49-F238E27FC236}">
              <a16:creationId xmlns:a16="http://schemas.microsoft.com/office/drawing/2014/main" id="{DEC93C8E-4084-0BC4-179B-FFEC2AE44A16}"/>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18288000" y="76200"/>
          <a:ext cx="2051050" cy="762000"/>
        </a:xfrm>
        <a:prstGeom prst="rect">
          <a:avLst/>
        </a:prstGeom>
      </xdr:spPr>
    </xdr:pic>
    <xdr:clientData/>
  </xdr:twoCellAnchor>
  <xdr:twoCellAnchor editAs="oneCell">
    <xdr:from>
      <xdr:col>0</xdr:col>
      <xdr:colOff>50800</xdr:colOff>
      <xdr:row>0</xdr:row>
      <xdr:rowOff>12700</xdr:rowOff>
    </xdr:from>
    <xdr:to>
      <xdr:col>3</xdr:col>
      <xdr:colOff>241300</xdr:colOff>
      <xdr:row>4</xdr:row>
      <xdr:rowOff>114300</xdr:rowOff>
    </xdr:to>
    <xdr:pic>
      <xdr:nvPicPr>
        <xdr:cNvPr id="56" name="Picture 55" descr="Businessperson on a computer">
          <a:extLst>
            <a:ext uri="{FF2B5EF4-FFF2-40B4-BE49-F238E27FC236}">
              <a16:creationId xmlns:a16="http://schemas.microsoft.com/office/drawing/2014/main" id="{2B268A76-B12A-0CAD-53C9-15C9A5B7C685}"/>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50800" y="12700"/>
          <a:ext cx="2019300" cy="838200"/>
        </a:xfrm>
        <a:prstGeom prst="rect">
          <a:avLst/>
        </a:prstGeom>
      </xdr:spPr>
    </xdr:pic>
    <xdr:clientData/>
  </xdr:twoCellAnchor>
  <xdr:twoCellAnchor>
    <xdr:from>
      <xdr:col>23</xdr:col>
      <xdr:colOff>438150</xdr:colOff>
      <xdr:row>26</xdr:row>
      <xdr:rowOff>76200</xdr:rowOff>
    </xdr:from>
    <xdr:to>
      <xdr:col>30</xdr:col>
      <xdr:colOff>539750</xdr:colOff>
      <xdr:row>41</xdr:row>
      <xdr:rowOff>114300</xdr:rowOff>
    </xdr:to>
    <xdr:graphicFrame macro="">
      <xdr:nvGraphicFramePr>
        <xdr:cNvPr id="14" name="Chart 13">
          <a:extLst>
            <a:ext uri="{FF2B5EF4-FFF2-40B4-BE49-F238E27FC236}">
              <a16:creationId xmlns:a16="http://schemas.microsoft.com/office/drawing/2014/main" id="{456AE3A8-3667-49F4-B9E5-3AAC1BDAC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50800</xdr:colOff>
      <xdr:row>0</xdr:row>
      <xdr:rowOff>0</xdr:rowOff>
    </xdr:from>
    <xdr:to>
      <xdr:col>12</xdr:col>
      <xdr:colOff>19050</xdr:colOff>
      <xdr:row>15</xdr:row>
      <xdr:rowOff>57150</xdr:rowOff>
    </xdr:to>
    <xdr:pic>
      <xdr:nvPicPr>
        <xdr:cNvPr id="3" name="Picture 2">
          <a:extLst>
            <a:ext uri="{FF2B5EF4-FFF2-40B4-BE49-F238E27FC236}">
              <a16:creationId xmlns:a16="http://schemas.microsoft.com/office/drawing/2014/main" id="{570DA969-685A-8497-34FB-250E70AD27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6450" y="0"/>
          <a:ext cx="5454650" cy="281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63500</xdr:colOff>
      <xdr:row>1</xdr:row>
      <xdr:rowOff>180974</xdr:rowOff>
    </xdr:from>
    <xdr:to>
      <xdr:col>17</xdr:col>
      <xdr:colOff>133350</xdr:colOff>
      <xdr:row>17</xdr:row>
      <xdr:rowOff>184149</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387350</xdr:colOff>
      <xdr:row>1</xdr:row>
      <xdr:rowOff>174625</xdr:rowOff>
    </xdr:from>
    <xdr:to>
      <xdr:col>12</xdr:col>
      <xdr:colOff>82550</xdr:colOff>
      <xdr:row>16</xdr:row>
      <xdr:rowOff>155575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xdr:colOff>
      <xdr:row>0</xdr:row>
      <xdr:rowOff>149225</xdr:rowOff>
    </xdr:from>
    <xdr:to>
      <xdr:col>10</xdr:col>
      <xdr:colOff>292100</xdr:colOff>
      <xdr:row>15</xdr:row>
      <xdr:rowOff>130175</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533400</xdr:colOff>
      <xdr:row>10</xdr:row>
      <xdr:rowOff>117475</xdr:rowOff>
    </xdr:from>
    <xdr:to>
      <xdr:col>7</xdr:col>
      <xdr:colOff>412750</xdr:colOff>
      <xdr:row>25</xdr:row>
      <xdr:rowOff>98425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177800</xdr:colOff>
      <xdr:row>1</xdr:row>
      <xdr:rowOff>53974</xdr:rowOff>
    </xdr:from>
    <xdr:to>
      <xdr:col>10</xdr:col>
      <xdr:colOff>101600</xdr:colOff>
      <xdr:row>17</xdr:row>
      <xdr:rowOff>69849</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76200</xdr:colOff>
      <xdr:row>11</xdr:row>
      <xdr:rowOff>142875</xdr:rowOff>
    </xdr:from>
    <xdr:to>
      <xdr:col>8</xdr:col>
      <xdr:colOff>419100</xdr:colOff>
      <xdr:row>26</xdr:row>
      <xdr:rowOff>123825</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546100</xdr:colOff>
      <xdr:row>1</xdr:row>
      <xdr:rowOff>53975</xdr:rowOff>
    </xdr:from>
    <xdr:to>
      <xdr:col>10</xdr:col>
      <xdr:colOff>241300</xdr:colOff>
      <xdr:row>16</xdr:row>
      <xdr:rowOff>34925</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38100</xdr:colOff>
      <xdr:row>11</xdr:row>
      <xdr:rowOff>98424</xdr:rowOff>
    </xdr:from>
    <xdr:to>
      <xdr:col>7</xdr:col>
      <xdr:colOff>577850</xdr:colOff>
      <xdr:row>28</xdr:row>
      <xdr:rowOff>6349</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63500</xdr:colOff>
      <xdr:row>1</xdr:row>
      <xdr:rowOff>92075</xdr:rowOff>
    </xdr:from>
    <xdr:to>
      <xdr:col>10</xdr:col>
      <xdr:colOff>368300</xdr:colOff>
      <xdr:row>16</xdr:row>
      <xdr:rowOff>73025</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584200</xdr:colOff>
      <xdr:row>1</xdr:row>
      <xdr:rowOff>98425</xdr:rowOff>
    </xdr:from>
    <xdr:to>
      <xdr:col>10</xdr:col>
      <xdr:colOff>279400</xdr:colOff>
      <xdr:row>16</xdr:row>
      <xdr:rowOff>79375</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603250</xdr:colOff>
      <xdr:row>2</xdr:row>
      <xdr:rowOff>9525</xdr:rowOff>
    </xdr:from>
    <xdr:to>
      <xdr:col>10</xdr:col>
      <xdr:colOff>298450</xdr:colOff>
      <xdr:row>16</xdr:row>
      <xdr:rowOff>174625</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31750</xdr:colOff>
      <xdr:row>2</xdr:row>
      <xdr:rowOff>12699</xdr:rowOff>
    </xdr:from>
    <xdr:to>
      <xdr:col>9</xdr:col>
      <xdr:colOff>12700</xdr:colOff>
      <xdr:row>14</xdr:row>
      <xdr:rowOff>168274</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12700</xdr:colOff>
      <xdr:row>0</xdr:row>
      <xdr:rowOff>31750</xdr:rowOff>
    </xdr:from>
    <xdr:to>
      <xdr:col>7</xdr:col>
      <xdr:colOff>311150</xdr:colOff>
      <xdr:row>14</xdr:row>
      <xdr:rowOff>146050</xdr:rowOff>
    </xdr:to>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304800</xdr:colOff>
      <xdr:row>0</xdr:row>
      <xdr:rowOff>0</xdr:rowOff>
    </xdr:from>
    <xdr:to>
      <xdr:col>15</xdr:col>
      <xdr:colOff>0</xdr:colOff>
      <xdr:row>14</xdr:row>
      <xdr:rowOff>165100</xdr:rowOff>
    </xdr:to>
    <xdr:graphicFrame macro="">
      <xdr:nvGraphicFramePr>
        <xdr:cNvPr id="3" name="Chart 2">
          <a:extLst>
            <a:ext uri="{FF2B5EF4-FFF2-40B4-BE49-F238E27FC236}">
              <a16:creationId xmlns:a16="http://schemas.microsoft.com/office/drawing/2014/main" id="{00000000-0008-0000-0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177800</xdr:rowOff>
    </xdr:from>
    <xdr:to>
      <xdr:col>7</xdr:col>
      <xdr:colOff>298450</xdr:colOff>
      <xdr:row>30</xdr:row>
      <xdr:rowOff>171450</xdr:rowOff>
    </xdr:to>
    <xdr:graphicFrame macro="">
      <xdr:nvGraphicFramePr>
        <xdr:cNvPr id="4" name="Chart 3">
          <a:extLst>
            <a:ext uri="{FF2B5EF4-FFF2-40B4-BE49-F238E27FC236}">
              <a16:creationId xmlns:a16="http://schemas.microsoft.com/office/drawing/2014/main" id="{00000000-0008-0000-0F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323850</xdr:colOff>
      <xdr:row>14</xdr:row>
      <xdr:rowOff>171450</xdr:rowOff>
    </xdr:from>
    <xdr:to>
      <xdr:col>14</xdr:col>
      <xdr:colOff>596900</xdr:colOff>
      <xdr:row>30</xdr:row>
      <xdr:rowOff>165100</xdr:rowOff>
    </xdr:to>
    <xdr:graphicFrame macro="">
      <xdr:nvGraphicFramePr>
        <xdr:cNvPr id="5" name="Chart 4">
          <a:extLst>
            <a:ext uri="{FF2B5EF4-FFF2-40B4-BE49-F238E27FC236}">
              <a16:creationId xmlns:a16="http://schemas.microsoft.com/office/drawing/2014/main" id="{00000000-0008-0000-0F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4</xdr:col>
      <xdr:colOff>127000</xdr:colOff>
      <xdr:row>1</xdr:row>
      <xdr:rowOff>142875</xdr:rowOff>
    </xdr:from>
    <xdr:to>
      <xdr:col>13</xdr:col>
      <xdr:colOff>50800</xdr:colOff>
      <xdr:row>19</xdr:row>
      <xdr:rowOff>171451</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3</xdr:col>
      <xdr:colOff>76200</xdr:colOff>
      <xdr:row>3</xdr:row>
      <xdr:rowOff>60325</xdr:rowOff>
    </xdr:from>
    <xdr:to>
      <xdr:col>10</xdr:col>
      <xdr:colOff>381000</xdr:colOff>
      <xdr:row>18</xdr:row>
      <xdr:rowOff>41275</xdr:rowOff>
    </xdr:to>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gram keshari Mohapatra" refreshedDate="46198.927535069437" createdVersion="8" refreshedVersion="8" minRefreshableVersion="3" recordCount="2000" xr:uid="{00000000-000A-0000-FFFF-FFFF03000000}">
  <cacheSource type="worksheet">
    <worksheetSource name="Investment_Data"/>
  </cacheSource>
  <cacheFields count="25">
    <cacheField name="Investor_ID" numFmtId="0">
      <sharedItems count="2000">
        <s v="INV00001"/>
        <s v="INV00002"/>
        <s v="INV00003"/>
        <s v="INV00004"/>
        <s v="INV00005"/>
        <s v="INV00006"/>
        <s v="INV00007"/>
        <s v="INV00008"/>
        <s v="INV00009"/>
        <s v="INV00010"/>
        <s v="INV00011"/>
        <s v="INV00012"/>
        <s v="INV00013"/>
        <s v="INV00014"/>
        <s v="INV00015"/>
        <s v="INV00016"/>
        <s v="INV00017"/>
        <s v="INV00018"/>
        <s v="INV00019"/>
        <s v="INV00020"/>
        <s v="INV00021"/>
        <s v="INV00022"/>
        <s v="INV00023"/>
        <s v="INV00024"/>
        <s v="INV00025"/>
        <s v="INV00026"/>
        <s v="INV00027"/>
        <s v="INV00028"/>
        <s v="INV00029"/>
        <s v="INV00030"/>
        <s v="INV00031"/>
        <s v="INV00032"/>
        <s v="INV00033"/>
        <s v="INV00034"/>
        <s v="INV00035"/>
        <s v="INV00036"/>
        <s v="INV00037"/>
        <s v="INV00038"/>
        <s v="INV00039"/>
        <s v="INV00040"/>
        <s v="INV00041"/>
        <s v="INV00042"/>
        <s v="INV00043"/>
        <s v="INV00044"/>
        <s v="INV00045"/>
        <s v="INV00046"/>
        <s v="INV00047"/>
        <s v="INV00048"/>
        <s v="INV00049"/>
        <s v="INV00050"/>
        <s v="INV00051"/>
        <s v="INV00052"/>
        <s v="INV00053"/>
        <s v="INV00054"/>
        <s v="INV00055"/>
        <s v="INV00056"/>
        <s v="INV00057"/>
        <s v="INV00058"/>
        <s v="INV00059"/>
        <s v="INV00060"/>
        <s v="INV00061"/>
        <s v="INV00062"/>
        <s v="INV00063"/>
        <s v="INV00064"/>
        <s v="INV00065"/>
        <s v="INV00066"/>
        <s v="INV00067"/>
        <s v="INV00068"/>
        <s v="INV00069"/>
        <s v="INV00070"/>
        <s v="INV00071"/>
        <s v="INV00072"/>
        <s v="INV00073"/>
        <s v="INV00074"/>
        <s v="INV00075"/>
        <s v="INV00076"/>
        <s v="INV00077"/>
        <s v="INV00078"/>
        <s v="INV00079"/>
        <s v="INV00080"/>
        <s v="INV00081"/>
        <s v="INV00082"/>
        <s v="INV00083"/>
        <s v="INV00084"/>
        <s v="INV00085"/>
        <s v="INV00086"/>
        <s v="INV00087"/>
        <s v="INV00088"/>
        <s v="INV00089"/>
        <s v="INV00090"/>
        <s v="INV00091"/>
        <s v="INV00092"/>
        <s v="INV00093"/>
        <s v="INV00094"/>
        <s v="INV00095"/>
        <s v="INV00096"/>
        <s v="INV00097"/>
        <s v="INV00098"/>
        <s v="INV00099"/>
        <s v="INV00100"/>
        <s v="INV00101"/>
        <s v="INV00102"/>
        <s v="INV00103"/>
        <s v="INV00104"/>
        <s v="INV00105"/>
        <s v="INV00106"/>
        <s v="INV00107"/>
        <s v="INV00108"/>
        <s v="INV00109"/>
        <s v="INV00110"/>
        <s v="INV00111"/>
        <s v="INV00112"/>
        <s v="INV00113"/>
        <s v="INV00114"/>
        <s v="INV00115"/>
        <s v="INV00116"/>
        <s v="INV00117"/>
        <s v="INV00118"/>
        <s v="INV00119"/>
        <s v="INV00120"/>
        <s v="INV00121"/>
        <s v="INV00122"/>
        <s v="INV00123"/>
        <s v="INV00124"/>
        <s v="INV00125"/>
        <s v="INV00126"/>
        <s v="INV00127"/>
        <s v="INV00128"/>
        <s v="INV00129"/>
        <s v="INV00130"/>
        <s v="INV00131"/>
        <s v="INV00132"/>
        <s v="INV00133"/>
        <s v="INV00134"/>
        <s v="INV00135"/>
        <s v="INV00136"/>
        <s v="INV00137"/>
        <s v="INV00138"/>
        <s v="INV00139"/>
        <s v="INV00140"/>
        <s v="INV00141"/>
        <s v="INV00142"/>
        <s v="INV00143"/>
        <s v="INV00144"/>
        <s v="INV00145"/>
        <s v="INV00146"/>
        <s v="INV00147"/>
        <s v="INV00148"/>
        <s v="INV00149"/>
        <s v="INV00150"/>
        <s v="INV00151"/>
        <s v="INV00152"/>
        <s v="INV00153"/>
        <s v="INV00154"/>
        <s v="INV00155"/>
        <s v="INV00156"/>
        <s v="INV00157"/>
        <s v="INV00158"/>
        <s v="INV00159"/>
        <s v="INV00160"/>
        <s v="INV00161"/>
        <s v="INV00162"/>
        <s v="INV00163"/>
        <s v="INV00164"/>
        <s v="INV00165"/>
        <s v="INV00166"/>
        <s v="INV00167"/>
        <s v="INV00168"/>
        <s v="INV00169"/>
        <s v="INV00170"/>
        <s v="INV00171"/>
        <s v="INV00172"/>
        <s v="INV00173"/>
        <s v="INV00174"/>
        <s v="INV00175"/>
        <s v="INV00176"/>
        <s v="INV00177"/>
        <s v="INV00178"/>
        <s v="INV00179"/>
        <s v="INV00180"/>
        <s v="INV00181"/>
        <s v="INV00182"/>
        <s v="INV00183"/>
        <s v="INV00184"/>
        <s v="INV00185"/>
        <s v="INV00186"/>
        <s v="INV00187"/>
        <s v="INV00188"/>
        <s v="INV00189"/>
        <s v="INV00190"/>
        <s v="INV00191"/>
        <s v="INV00192"/>
        <s v="INV00193"/>
        <s v="INV00194"/>
        <s v="INV00195"/>
        <s v="INV00196"/>
        <s v="INV00197"/>
        <s v="INV00198"/>
        <s v="INV00199"/>
        <s v="INV00200"/>
        <s v="INV00201"/>
        <s v="INV00202"/>
        <s v="INV00203"/>
        <s v="INV00204"/>
        <s v="INV00205"/>
        <s v="INV00206"/>
        <s v="INV00207"/>
        <s v="INV00208"/>
        <s v="INV00209"/>
        <s v="INV00210"/>
        <s v="INV00211"/>
        <s v="INV00212"/>
        <s v="INV00213"/>
        <s v="INV00214"/>
        <s v="INV00215"/>
        <s v="INV00216"/>
        <s v="INV00217"/>
        <s v="INV00218"/>
        <s v="INV00219"/>
        <s v="INV00220"/>
        <s v="INV00221"/>
        <s v="INV00222"/>
        <s v="INV00223"/>
        <s v="INV00224"/>
        <s v="INV00225"/>
        <s v="INV00226"/>
        <s v="INV00227"/>
        <s v="INV00228"/>
        <s v="INV00229"/>
        <s v="INV00230"/>
        <s v="INV00231"/>
        <s v="INV00232"/>
        <s v="INV00233"/>
        <s v="INV00234"/>
        <s v="INV00235"/>
        <s v="INV00236"/>
        <s v="INV00237"/>
        <s v="INV00238"/>
        <s v="INV00239"/>
        <s v="INV00240"/>
        <s v="INV00241"/>
        <s v="INV00242"/>
        <s v="INV00243"/>
        <s v="INV00244"/>
        <s v="INV00245"/>
        <s v="INV00246"/>
        <s v="INV00247"/>
        <s v="INV00248"/>
        <s v="INV00249"/>
        <s v="INV00250"/>
        <s v="INV00251"/>
        <s v="INV00252"/>
        <s v="INV00253"/>
        <s v="INV00254"/>
        <s v="INV00255"/>
        <s v="INV00256"/>
        <s v="INV00257"/>
        <s v="INV00258"/>
        <s v="INV00259"/>
        <s v="INV00260"/>
        <s v="INV00261"/>
        <s v="INV00262"/>
        <s v="INV00263"/>
        <s v="INV00264"/>
        <s v="INV00265"/>
        <s v="INV00266"/>
        <s v="INV00267"/>
        <s v="INV00268"/>
        <s v="INV00269"/>
        <s v="INV00270"/>
        <s v="INV00271"/>
        <s v="INV00272"/>
        <s v="INV00273"/>
        <s v="INV00274"/>
        <s v="INV00275"/>
        <s v="INV00276"/>
        <s v="INV00277"/>
        <s v="INV00278"/>
        <s v="INV00279"/>
        <s v="INV00280"/>
        <s v="INV00281"/>
        <s v="INV00282"/>
        <s v="INV00283"/>
        <s v="INV00284"/>
        <s v="INV00285"/>
        <s v="INV00286"/>
        <s v="INV00287"/>
        <s v="INV00288"/>
        <s v="INV00289"/>
        <s v="INV00290"/>
        <s v="INV00291"/>
        <s v="INV00292"/>
        <s v="INV00293"/>
        <s v="INV00294"/>
        <s v="INV00295"/>
        <s v="INV00296"/>
        <s v="INV00297"/>
        <s v="INV00298"/>
        <s v="INV00299"/>
        <s v="INV00300"/>
        <s v="INV00301"/>
        <s v="INV00302"/>
        <s v="INV00303"/>
        <s v="INV00304"/>
        <s v="INV00305"/>
        <s v="INV00306"/>
        <s v="INV00307"/>
        <s v="INV00308"/>
        <s v="INV00309"/>
        <s v="INV00310"/>
        <s v="INV00311"/>
        <s v="INV00312"/>
        <s v="INV00313"/>
        <s v="INV00314"/>
        <s v="INV00315"/>
        <s v="INV00316"/>
        <s v="INV00317"/>
        <s v="INV00318"/>
        <s v="INV00319"/>
        <s v="INV00320"/>
        <s v="INV00321"/>
        <s v="INV00322"/>
        <s v="INV00323"/>
        <s v="INV00324"/>
        <s v="INV00325"/>
        <s v="INV00326"/>
        <s v="INV00327"/>
        <s v="INV00328"/>
        <s v="INV00329"/>
        <s v="INV00330"/>
        <s v="INV00331"/>
        <s v="INV00332"/>
        <s v="INV00333"/>
        <s v="INV00334"/>
        <s v="INV00335"/>
        <s v="INV00336"/>
        <s v="INV00337"/>
        <s v="INV00338"/>
        <s v="INV00339"/>
        <s v="INV00340"/>
        <s v="INV00341"/>
        <s v="INV00342"/>
        <s v="INV00343"/>
        <s v="INV00344"/>
        <s v="INV00345"/>
        <s v="INV00346"/>
        <s v="INV00347"/>
        <s v="INV00348"/>
        <s v="INV00349"/>
        <s v="INV00350"/>
        <s v="INV00351"/>
        <s v="INV00352"/>
        <s v="INV00353"/>
        <s v="INV00354"/>
        <s v="INV00355"/>
        <s v="INV00356"/>
        <s v="INV00357"/>
        <s v="INV00358"/>
        <s v="INV00359"/>
        <s v="INV00360"/>
        <s v="INV00361"/>
        <s v="INV00362"/>
        <s v="INV00363"/>
        <s v="INV00364"/>
        <s v="INV00365"/>
        <s v="INV00366"/>
        <s v="INV00367"/>
        <s v="INV00368"/>
        <s v="INV00369"/>
        <s v="INV00370"/>
        <s v="INV00371"/>
        <s v="INV00372"/>
        <s v="INV00373"/>
        <s v="INV00374"/>
        <s v="INV00375"/>
        <s v="INV00376"/>
        <s v="INV00377"/>
        <s v="INV00378"/>
        <s v="INV00379"/>
        <s v="INV00380"/>
        <s v="INV00381"/>
        <s v="INV00382"/>
        <s v="INV00383"/>
        <s v="INV00384"/>
        <s v="INV00385"/>
        <s v="INV00386"/>
        <s v="INV00387"/>
        <s v="INV00388"/>
        <s v="INV00389"/>
        <s v="INV00390"/>
        <s v="INV00391"/>
        <s v="INV00392"/>
        <s v="INV00393"/>
        <s v="INV00394"/>
        <s v="INV00395"/>
        <s v="INV00396"/>
        <s v="INV00397"/>
        <s v="INV00398"/>
        <s v="INV00399"/>
        <s v="INV00400"/>
        <s v="INV00401"/>
        <s v="INV00402"/>
        <s v="INV00403"/>
        <s v="INV00404"/>
        <s v="INV00405"/>
        <s v="INV00406"/>
        <s v="INV00407"/>
        <s v="INV00408"/>
        <s v="INV00409"/>
        <s v="INV00410"/>
        <s v="INV00411"/>
        <s v="INV00412"/>
        <s v="INV00413"/>
        <s v="INV00414"/>
        <s v="INV00415"/>
        <s v="INV00416"/>
        <s v="INV00417"/>
        <s v="INV00418"/>
        <s v="INV00419"/>
        <s v="INV00420"/>
        <s v="INV00421"/>
        <s v="INV00422"/>
        <s v="INV00423"/>
        <s v="INV00424"/>
        <s v="INV00425"/>
        <s v="INV00426"/>
        <s v="INV00427"/>
        <s v="INV00428"/>
        <s v="INV00429"/>
        <s v="INV00430"/>
        <s v="INV00431"/>
        <s v="INV00432"/>
        <s v="INV00433"/>
        <s v="INV00434"/>
        <s v="INV00435"/>
        <s v="INV00436"/>
        <s v="INV00437"/>
        <s v="INV00438"/>
        <s v="INV00439"/>
        <s v="INV00440"/>
        <s v="INV00441"/>
        <s v="INV00442"/>
        <s v="INV00443"/>
        <s v="INV00444"/>
        <s v="INV00445"/>
        <s v="INV00446"/>
        <s v="INV00447"/>
        <s v="INV00448"/>
        <s v="INV00449"/>
        <s v="INV00450"/>
        <s v="INV00451"/>
        <s v="INV00452"/>
        <s v="INV00453"/>
        <s v="INV00454"/>
        <s v="INV00455"/>
        <s v="INV00456"/>
        <s v="INV00457"/>
        <s v="INV00458"/>
        <s v="INV00459"/>
        <s v="INV00460"/>
        <s v="INV00461"/>
        <s v="INV00462"/>
        <s v="INV00463"/>
        <s v="INV00464"/>
        <s v="INV00465"/>
        <s v="INV00466"/>
        <s v="INV00467"/>
        <s v="INV00468"/>
        <s v="INV00469"/>
        <s v="INV00470"/>
        <s v="INV00471"/>
        <s v="INV00472"/>
        <s v="INV00473"/>
        <s v="INV00474"/>
        <s v="INV00475"/>
        <s v="INV00476"/>
        <s v="INV00477"/>
        <s v="INV00478"/>
        <s v="INV00479"/>
        <s v="INV00480"/>
        <s v="INV00481"/>
        <s v="INV00482"/>
        <s v="INV00483"/>
        <s v="INV00484"/>
        <s v="INV00485"/>
        <s v="INV00486"/>
        <s v="INV00487"/>
        <s v="INV00488"/>
        <s v="INV00489"/>
        <s v="INV00490"/>
        <s v="INV00491"/>
        <s v="INV00492"/>
        <s v="INV00493"/>
        <s v="INV00494"/>
        <s v="INV00495"/>
        <s v="INV00496"/>
        <s v="INV00497"/>
        <s v="INV00498"/>
        <s v="INV00499"/>
        <s v="INV00500"/>
        <s v="INV00501"/>
        <s v="INV00502"/>
        <s v="INV00503"/>
        <s v="INV00504"/>
        <s v="INV00505"/>
        <s v="INV00506"/>
        <s v="INV00507"/>
        <s v="INV00508"/>
        <s v="INV00509"/>
        <s v="INV00510"/>
        <s v="INV00511"/>
        <s v="INV00512"/>
        <s v="INV00513"/>
        <s v="INV00514"/>
        <s v="INV00515"/>
        <s v="INV00516"/>
        <s v="INV00517"/>
        <s v="INV00518"/>
        <s v="INV00519"/>
        <s v="INV00520"/>
        <s v="INV00521"/>
        <s v="INV00522"/>
        <s v="INV00523"/>
        <s v="INV00524"/>
        <s v="INV00525"/>
        <s v="INV00526"/>
        <s v="INV00527"/>
        <s v="INV00528"/>
        <s v="INV00529"/>
        <s v="INV00530"/>
        <s v="INV00531"/>
        <s v="INV00532"/>
        <s v="INV00533"/>
        <s v="INV00534"/>
        <s v="INV00535"/>
        <s v="INV00536"/>
        <s v="INV00537"/>
        <s v="INV00538"/>
        <s v="INV00539"/>
        <s v="INV00540"/>
        <s v="INV00541"/>
        <s v="INV00542"/>
        <s v="INV00543"/>
        <s v="INV00544"/>
        <s v="INV00545"/>
        <s v="INV00546"/>
        <s v="INV00547"/>
        <s v="INV00548"/>
        <s v="INV00549"/>
        <s v="INV00550"/>
        <s v="INV00551"/>
        <s v="INV00552"/>
        <s v="INV00553"/>
        <s v="INV00554"/>
        <s v="INV00555"/>
        <s v="INV00556"/>
        <s v="INV00557"/>
        <s v="INV00558"/>
        <s v="INV00559"/>
        <s v="INV00560"/>
        <s v="INV00561"/>
        <s v="INV00562"/>
        <s v="INV00563"/>
        <s v="INV00564"/>
        <s v="INV00565"/>
        <s v="INV00566"/>
        <s v="INV00567"/>
        <s v="INV00568"/>
        <s v="INV00569"/>
        <s v="INV00570"/>
        <s v="INV00571"/>
        <s v="INV00572"/>
        <s v="INV00573"/>
        <s v="INV00574"/>
        <s v="INV00575"/>
        <s v="INV00576"/>
        <s v="INV00577"/>
        <s v="INV00578"/>
        <s v="INV00579"/>
        <s v="INV00580"/>
        <s v="INV00581"/>
        <s v="INV00582"/>
        <s v="INV00583"/>
        <s v="INV00584"/>
        <s v="INV00585"/>
        <s v="INV00586"/>
        <s v="INV00587"/>
        <s v="INV00588"/>
        <s v="INV00589"/>
        <s v="INV00590"/>
        <s v="INV00591"/>
        <s v="INV00592"/>
        <s v="INV00593"/>
        <s v="INV00594"/>
        <s v="INV00595"/>
        <s v="INV00596"/>
        <s v="INV00597"/>
        <s v="INV00598"/>
        <s v="INV00599"/>
        <s v="INV00600"/>
        <s v="INV00601"/>
        <s v="INV00602"/>
        <s v="INV00603"/>
        <s v="INV00604"/>
        <s v="INV00605"/>
        <s v="INV00606"/>
        <s v="INV00607"/>
        <s v="INV00608"/>
        <s v="INV00609"/>
        <s v="INV00610"/>
        <s v="INV00611"/>
        <s v="INV00612"/>
        <s v="INV00613"/>
        <s v="INV00614"/>
        <s v="INV00615"/>
        <s v="INV00616"/>
        <s v="INV00617"/>
        <s v="INV00618"/>
        <s v="INV00619"/>
        <s v="INV00620"/>
        <s v="INV00621"/>
        <s v="INV00622"/>
        <s v="INV00623"/>
        <s v="INV00624"/>
        <s v="INV00625"/>
        <s v="INV00626"/>
        <s v="INV00627"/>
        <s v="INV00628"/>
        <s v="INV00629"/>
        <s v="INV00630"/>
        <s v="INV00631"/>
        <s v="INV00632"/>
        <s v="INV00633"/>
        <s v="INV00634"/>
        <s v="INV00635"/>
        <s v="INV00636"/>
        <s v="INV00637"/>
        <s v="INV00638"/>
        <s v="INV00639"/>
        <s v="INV00640"/>
        <s v="INV00641"/>
        <s v="INV00642"/>
        <s v="INV00643"/>
        <s v="INV00644"/>
        <s v="INV00645"/>
        <s v="INV00646"/>
        <s v="INV00647"/>
        <s v="INV00648"/>
        <s v="INV00649"/>
        <s v="INV00650"/>
        <s v="INV00651"/>
        <s v="INV00652"/>
        <s v="INV00653"/>
        <s v="INV00654"/>
        <s v="INV00655"/>
        <s v="INV00656"/>
        <s v="INV00657"/>
        <s v="INV00658"/>
        <s v="INV00659"/>
        <s v="INV00660"/>
        <s v="INV00661"/>
        <s v="INV00662"/>
        <s v="INV00663"/>
        <s v="INV00664"/>
        <s v="INV00665"/>
        <s v="INV00666"/>
        <s v="INV00667"/>
        <s v="INV00668"/>
        <s v="INV00669"/>
        <s v="INV00670"/>
        <s v="INV00671"/>
        <s v="INV00672"/>
        <s v="INV00673"/>
        <s v="INV00674"/>
        <s v="INV00675"/>
        <s v="INV00676"/>
        <s v="INV00677"/>
        <s v="INV00678"/>
        <s v="INV00679"/>
        <s v="INV00680"/>
        <s v="INV00681"/>
        <s v="INV00682"/>
        <s v="INV00683"/>
        <s v="INV00684"/>
        <s v="INV00685"/>
        <s v="INV00686"/>
        <s v="INV00687"/>
        <s v="INV00688"/>
        <s v="INV00689"/>
        <s v="INV00690"/>
        <s v="INV00691"/>
        <s v="INV00692"/>
        <s v="INV00693"/>
        <s v="INV00694"/>
        <s v="INV00695"/>
        <s v="INV00696"/>
        <s v="INV00697"/>
        <s v="INV00698"/>
        <s v="INV00699"/>
        <s v="INV00700"/>
        <s v="INV00701"/>
        <s v="INV00702"/>
        <s v="INV00703"/>
        <s v="INV00704"/>
        <s v="INV00705"/>
        <s v="INV00706"/>
        <s v="INV00707"/>
        <s v="INV00708"/>
        <s v="INV00709"/>
        <s v="INV00710"/>
        <s v="INV00711"/>
        <s v="INV00712"/>
        <s v="INV00713"/>
        <s v="INV00714"/>
        <s v="INV00715"/>
        <s v="INV00716"/>
        <s v="INV00717"/>
        <s v="INV00718"/>
        <s v="INV00719"/>
        <s v="INV00720"/>
        <s v="INV00721"/>
        <s v="INV00722"/>
        <s v="INV00723"/>
        <s v="INV00724"/>
        <s v="INV00725"/>
        <s v="INV00726"/>
        <s v="INV00727"/>
        <s v="INV00728"/>
        <s v="INV00729"/>
        <s v="INV00730"/>
        <s v="INV00731"/>
        <s v="INV00732"/>
        <s v="INV00733"/>
        <s v="INV00734"/>
        <s v="INV00735"/>
        <s v="INV00736"/>
        <s v="INV00737"/>
        <s v="INV00738"/>
        <s v="INV00739"/>
        <s v="INV00740"/>
        <s v="INV00741"/>
        <s v="INV00742"/>
        <s v="INV00743"/>
        <s v="INV00744"/>
        <s v="INV00745"/>
        <s v="INV00746"/>
        <s v="INV00747"/>
        <s v="INV00748"/>
        <s v="INV00749"/>
        <s v="INV00750"/>
        <s v="INV00751"/>
        <s v="INV00752"/>
        <s v="INV00753"/>
        <s v="INV00754"/>
        <s v="INV00755"/>
        <s v="INV00756"/>
        <s v="INV00757"/>
        <s v="INV00758"/>
        <s v="INV00759"/>
        <s v="INV00760"/>
        <s v="INV00761"/>
        <s v="INV00762"/>
        <s v="INV00763"/>
        <s v="INV00764"/>
        <s v="INV00765"/>
        <s v="INV00766"/>
        <s v="INV00767"/>
        <s v="INV00768"/>
        <s v="INV00769"/>
        <s v="INV00770"/>
        <s v="INV00771"/>
        <s v="INV00772"/>
        <s v="INV00773"/>
        <s v="INV00774"/>
        <s v="INV00775"/>
        <s v="INV00776"/>
        <s v="INV00777"/>
        <s v="INV00778"/>
        <s v="INV00779"/>
        <s v="INV00780"/>
        <s v="INV00781"/>
        <s v="INV00782"/>
        <s v="INV00783"/>
        <s v="INV00784"/>
        <s v="INV00785"/>
        <s v="INV00786"/>
        <s v="INV00787"/>
        <s v="INV00788"/>
        <s v="INV00789"/>
        <s v="INV00790"/>
        <s v="INV00791"/>
        <s v="INV00792"/>
        <s v="INV00793"/>
        <s v="INV00794"/>
        <s v="INV00795"/>
        <s v="INV00796"/>
        <s v="INV00797"/>
        <s v="INV00798"/>
        <s v="INV00799"/>
        <s v="INV00800"/>
        <s v="INV00801"/>
        <s v="INV00802"/>
        <s v="INV00803"/>
        <s v="INV00804"/>
        <s v="INV00805"/>
        <s v="INV00806"/>
        <s v="INV00807"/>
        <s v="INV00808"/>
        <s v="INV00809"/>
        <s v="INV00810"/>
        <s v="INV00811"/>
        <s v="INV00812"/>
        <s v="INV00813"/>
        <s v="INV00814"/>
        <s v="INV00815"/>
        <s v="INV00816"/>
        <s v="INV00817"/>
        <s v="INV00818"/>
        <s v="INV00819"/>
        <s v="INV00820"/>
        <s v="INV00821"/>
        <s v="INV00822"/>
        <s v="INV00823"/>
        <s v="INV00824"/>
        <s v="INV00825"/>
        <s v="INV00826"/>
        <s v="INV00827"/>
        <s v="INV00828"/>
        <s v="INV00829"/>
        <s v="INV00830"/>
        <s v="INV00831"/>
        <s v="INV00832"/>
        <s v="INV00833"/>
        <s v="INV00834"/>
        <s v="INV00835"/>
        <s v="INV00836"/>
        <s v="INV00837"/>
        <s v="INV00838"/>
        <s v="INV00839"/>
        <s v="INV00840"/>
        <s v="INV00841"/>
        <s v="INV00842"/>
        <s v="INV00843"/>
        <s v="INV00844"/>
        <s v="INV00845"/>
        <s v="INV00846"/>
        <s v="INV00847"/>
        <s v="INV00848"/>
        <s v="INV00849"/>
        <s v="INV00850"/>
        <s v="INV00851"/>
        <s v="INV00852"/>
        <s v="INV00853"/>
        <s v="INV00854"/>
        <s v="INV00855"/>
        <s v="INV00856"/>
        <s v="INV00857"/>
        <s v="INV00858"/>
        <s v="INV00859"/>
        <s v="INV00860"/>
        <s v="INV00861"/>
        <s v="INV00862"/>
        <s v="INV00863"/>
        <s v="INV00864"/>
        <s v="INV00865"/>
        <s v="INV00866"/>
        <s v="INV00867"/>
        <s v="INV00868"/>
        <s v="INV00869"/>
        <s v="INV00870"/>
        <s v="INV00871"/>
        <s v="INV00872"/>
        <s v="INV00873"/>
        <s v="INV00874"/>
        <s v="INV00875"/>
        <s v="INV00876"/>
        <s v="INV00877"/>
        <s v="INV00878"/>
        <s v="INV00879"/>
        <s v="INV00880"/>
        <s v="INV00881"/>
        <s v="INV00882"/>
        <s v="INV00883"/>
        <s v="INV00884"/>
        <s v="INV00885"/>
        <s v="INV00886"/>
        <s v="INV00887"/>
        <s v="INV00888"/>
        <s v="INV00889"/>
        <s v="INV00890"/>
        <s v="INV00891"/>
        <s v="INV00892"/>
        <s v="INV00893"/>
        <s v="INV00894"/>
        <s v="INV00895"/>
        <s v="INV00896"/>
        <s v="INV00897"/>
        <s v="INV00898"/>
        <s v="INV00899"/>
        <s v="INV00900"/>
        <s v="INV00901"/>
        <s v="INV00902"/>
        <s v="INV00903"/>
        <s v="INV00904"/>
        <s v="INV00905"/>
        <s v="INV00906"/>
        <s v="INV00907"/>
        <s v="INV00908"/>
        <s v="INV00909"/>
        <s v="INV00910"/>
        <s v="INV00911"/>
        <s v="INV00912"/>
        <s v="INV00913"/>
        <s v="INV00914"/>
        <s v="INV00915"/>
        <s v="INV00916"/>
        <s v="INV00917"/>
        <s v="INV00918"/>
        <s v="INV00919"/>
        <s v="INV00920"/>
        <s v="INV00921"/>
        <s v="INV00922"/>
        <s v="INV00923"/>
        <s v="INV00924"/>
        <s v="INV00925"/>
        <s v="INV00926"/>
        <s v="INV00927"/>
        <s v="INV00928"/>
        <s v="INV00929"/>
        <s v="INV00930"/>
        <s v="INV00931"/>
        <s v="INV00932"/>
        <s v="INV00933"/>
        <s v="INV00934"/>
        <s v="INV00935"/>
        <s v="INV00936"/>
        <s v="INV00937"/>
        <s v="INV00938"/>
        <s v="INV00939"/>
        <s v="INV00940"/>
        <s v="INV00941"/>
        <s v="INV00942"/>
        <s v="INV00943"/>
        <s v="INV00944"/>
        <s v="INV00945"/>
        <s v="INV00946"/>
        <s v="INV00947"/>
        <s v="INV00948"/>
        <s v="INV00949"/>
        <s v="INV00950"/>
        <s v="INV00951"/>
        <s v="INV00952"/>
        <s v="INV00953"/>
        <s v="INV00954"/>
        <s v="INV00955"/>
        <s v="INV00956"/>
        <s v="INV00957"/>
        <s v="INV00958"/>
        <s v="INV00959"/>
        <s v="INV00960"/>
        <s v="INV00961"/>
        <s v="INV00962"/>
        <s v="INV00963"/>
        <s v="INV00964"/>
        <s v="INV00965"/>
        <s v="INV00966"/>
        <s v="INV00967"/>
        <s v="INV00968"/>
        <s v="INV00969"/>
        <s v="INV00970"/>
        <s v="INV00971"/>
        <s v="INV00972"/>
        <s v="INV00973"/>
        <s v="INV00974"/>
        <s v="INV00975"/>
        <s v="INV00976"/>
        <s v="INV00977"/>
        <s v="INV00978"/>
        <s v="INV00979"/>
        <s v="INV00980"/>
        <s v="INV00981"/>
        <s v="INV00982"/>
        <s v="INV00983"/>
        <s v="INV00984"/>
        <s v="INV00985"/>
        <s v="INV00986"/>
        <s v="INV00987"/>
        <s v="INV00988"/>
        <s v="INV00989"/>
        <s v="INV00990"/>
        <s v="INV00991"/>
        <s v="INV00992"/>
        <s v="INV00993"/>
        <s v="INV00994"/>
        <s v="INV00995"/>
        <s v="INV00996"/>
        <s v="INV00997"/>
        <s v="INV00998"/>
        <s v="INV00999"/>
        <s v="INV01000"/>
        <s v="INV01001"/>
        <s v="INV01002"/>
        <s v="INV01003"/>
        <s v="INV01004"/>
        <s v="INV01005"/>
        <s v="INV01006"/>
        <s v="INV01007"/>
        <s v="INV01008"/>
        <s v="INV01009"/>
        <s v="INV01010"/>
        <s v="INV01011"/>
        <s v="INV01012"/>
        <s v="INV01013"/>
        <s v="INV01014"/>
        <s v="INV01015"/>
        <s v="INV01016"/>
        <s v="INV01017"/>
        <s v="INV01018"/>
        <s v="INV01019"/>
        <s v="INV01020"/>
        <s v="INV01021"/>
        <s v="INV01022"/>
        <s v="INV01023"/>
        <s v="INV01024"/>
        <s v="INV01025"/>
        <s v="INV01026"/>
        <s v="INV01027"/>
        <s v="INV01028"/>
        <s v="INV01029"/>
        <s v="INV01030"/>
        <s v="INV01031"/>
        <s v="INV01032"/>
        <s v="INV01033"/>
        <s v="INV01034"/>
        <s v="INV01035"/>
        <s v="INV01036"/>
        <s v="INV01037"/>
        <s v="INV01038"/>
        <s v="INV01039"/>
        <s v="INV01040"/>
        <s v="INV01041"/>
        <s v="INV01042"/>
        <s v="INV01043"/>
        <s v="INV01044"/>
        <s v="INV01045"/>
        <s v="INV01046"/>
        <s v="INV01047"/>
        <s v="INV01048"/>
        <s v="INV01049"/>
        <s v="INV01050"/>
        <s v="INV01051"/>
        <s v="INV01052"/>
        <s v="INV01053"/>
        <s v="INV01054"/>
        <s v="INV01055"/>
        <s v="INV01056"/>
        <s v="INV01057"/>
        <s v="INV01058"/>
        <s v="INV01059"/>
        <s v="INV01060"/>
        <s v="INV01061"/>
        <s v="INV01062"/>
        <s v="INV01063"/>
        <s v="INV01064"/>
        <s v="INV01065"/>
        <s v="INV01066"/>
        <s v="INV01067"/>
        <s v="INV01068"/>
        <s v="INV01069"/>
        <s v="INV01070"/>
        <s v="INV01071"/>
        <s v="INV01072"/>
        <s v="INV01073"/>
        <s v="INV01074"/>
        <s v="INV01075"/>
        <s v="INV01076"/>
        <s v="INV01077"/>
        <s v="INV01078"/>
        <s v="INV01079"/>
        <s v="INV01080"/>
        <s v="INV01081"/>
        <s v="INV01082"/>
        <s v="INV01083"/>
        <s v="INV01084"/>
        <s v="INV01085"/>
        <s v="INV01086"/>
        <s v="INV01087"/>
        <s v="INV01088"/>
        <s v="INV01089"/>
        <s v="INV01090"/>
        <s v="INV01091"/>
        <s v="INV01092"/>
        <s v="INV01093"/>
        <s v="INV01094"/>
        <s v="INV01095"/>
        <s v="INV01096"/>
        <s v="INV01097"/>
        <s v="INV01098"/>
        <s v="INV01099"/>
        <s v="INV01100"/>
        <s v="INV01101"/>
        <s v="INV01102"/>
        <s v="INV01103"/>
        <s v="INV01104"/>
        <s v="INV01105"/>
        <s v="INV01106"/>
        <s v="INV01107"/>
        <s v="INV01108"/>
        <s v="INV01109"/>
        <s v="INV01110"/>
        <s v="INV01111"/>
        <s v="INV01112"/>
        <s v="INV01113"/>
        <s v="INV01114"/>
        <s v="INV01115"/>
        <s v="INV01116"/>
        <s v="INV01117"/>
        <s v="INV01118"/>
        <s v="INV01119"/>
        <s v="INV01120"/>
        <s v="INV01121"/>
        <s v="INV01122"/>
        <s v="INV01123"/>
        <s v="INV01124"/>
        <s v="INV01125"/>
        <s v="INV01126"/>
        <s v="INV01127"/>
        <s v="INV01128"/>
        <s v="INV01129"/>
        <s v="INV01130"/>
        <s v="INV01131"/>
        <s v="INV01132"/>
        <s v="INV01133"/>
        <s v="INV01134"/>
        <s v="INV01135"/>
        <s v="INV01136"/>
        <s v="INV01137"/>
        <s v="INV01138"/>
        <s v="INV01139"/>
        <s v="INV01140"/>
        <s v="INV01141"/>
        <s v="INV01142"/>
        <s v="INV01143"/>
        <s v="INV01144"/>
        <s v="INV01145"/>
        <s v="INV01146"/>
        <s v="INV01147"/>
        <s v="INV01148"/>
        <s v="INV01149"/>
        <s v="INV01150"/>
        <s v="INV01151"/>
        <s v="INV01152"/>
        <s v="INV01153"/>
        <s v="INV01154"/>
        <s v="INV01155"/>
        <s v="INV01156"/>
        <s v="INV01157"/>
        <s v="INV01158"/>
        <s v="INV01159"/>
        <s v="INV01160"/>
        <s v="INV01161"/>
        <s v="INV01162"/>
        <s v="INV01163"/>
        <s v="INV01164"/>
        <s v="INV01165"/>
        <s v="INV01166"/>
        <s v="INV01167"/>
        <s v="INV01168"/>
        <s v="INV01169"/>
        <s v="INV01170"/>
        <s v="INV01171"/>
        <s v="INV01172"/>
        <s v="INV01173"/>
        <s v="INV01174"/>
        <s v="INV01175"/>
        <s v="INV01176"/>
        <s v="INV01177"/>
        <s v="INV01178"/>
        <s v="INV01179"/>
        <s v="INV01180"/>
        <s v="INV01181"/>
        <s v="INV01182"/>
        <s v="INV01183"/>
        <s v="INV01184"/>
        <s v="INV01185"/>
        <s v="INV01186"/>
        <s v="INV01187"/>
        <s v="INV01188"/>
        <s v="INV01189"/>
        <s v="INV01190"/>
        <s v="INV01191"/>
        <s v="INV01192"/>
        <s v="INV01193"/>
        <s v="INV01194"/>
        <s v="INV01195"/>
        <s v="INV01196"/>
        <s v="INV01197"/>
        <s v="INV01198"/>
        <s v="INV01199"/>
        <s v="INV01200"/>
        <s v="INV01201"/>
        <s v="INV01202"/>
        <s v="INV01203"/>
        <s v="INV01204"/>
        <s v="INV01205"/>
        <s v="INV01206"/>
        <s v="INV01207"/>
        <s v="INV01208"/>
        <s v="INV01209"/>
        <s v="INV01210"/>
        <s v="INV01211"/>
        <s v="INV01212"/>
        <s v="INV01213"/>
        <s v="INV01214"/>
        <s v="INV01215"/>
        <s v="INV01216"/>
        <s v="INV01217"/>
        <s v="INV01218"/>
        <s v="INV01219"/>
        <s v="INV01220"/>
        <s v="INV01221"/>
        <s v="INV01222"/>
        <s v="INV01223"/>
        <s v="INV01224"/>
        <s v="INV01225"/>
        <s v="INV01226"/>
        <s v="INV01227"/>
        <s v="INV01228"/>
        <s v="INV01229"/>
        <s v="INV01230"/>
        <s v="INV01231"/>
        <s v="INV01232"/>
        <s v="INV01233"/>
        <s v="INV01234"/>
        <s v="INV01235"/>
        <s v="INV01236"/>
        <s v="INV01237"/>
        <s v="INV01238"/>
        <s v="INV01239"/>
        <s v="INV01240"/>
        <s v="INV01241"/>
        <s v="INV01242"/>
        <s v="INV01243"/>
        <s v="INV01244"/>
        <s v="INV01245"/>
        <s v="INV01246"/>
        <s v="INV01247"/>
        <s v="INV01248"/>
        <s v="INV01249"/>
        <s v="INV01250"/>
        <s v="INV01251"/>
        <s v="INV01252"/>
        <s v="INV01253"/>
        <s v="INV01254"/>
        <s v="INV01255"/>
        <s v="INV01256"/>
        <s v="INV01257"/>
        <s v="INV01258"/>
        <s v="INV01259"/>
        <s v="INV01260"/>
        <s v="INV01261"/>
        <s v="INV01262"/>
        <s v="INV01263"/>
        <s v="INV01264"/>
        <s v="INV01265"/>
        <s v="INV01266"/>
        <s v="INV01267"/>
        <s v="INV01268"/>
        <s v="INV01269"/>
        <s v="INV01270"/>
        <s v="INV01271"/>
        <s v="INV01272"/>
        <s v="INV01273"/>
        <s v="INV01274"/>
        <s v="INV01275"/>
        <s v="INV01276"/>
        <s v="INV01277"/>
        <s v="INV01278"/>
        <s v="INV01279"/>
        <s v="INV01280"/>
        <s v="INV01281"/>
        <s v="INV01282"/>
        <s v="INV01283"/>
        <s v="INV01284"/>
        <s v="INV01285"/>
        <s v="INV01286"/>
        <s v="INV01287"/>
        <s v="INV01288"/>
        <s v="INV01289"/>
        <s v="INV01290"/>
        <s v="INV01291"/>
        <s v="INV01292"/>
        <s v="INV01293"/>
        <s v="INV01294"/>
        <s v="INV01295"/>
        <s v="INV01296"/>
        <s v="INV01297"/>
        <s v="INV01298"/>
        <s v="INV01299"/>
        <s v="INV01300"/>
        <s v="INV01301"/>
        <s v="INV01302"/>
        <s v="INV01303"/>
        <s v="INV01304"/>
        <s v="INV01305"/>
        <s v="INV01306"/>
        <s v="INV01307"/>
        <s v="INV01308"/>
        <s v="INV01309"/>
        <s v="INV01310"/>
        <s v="INV01311"/>
        <s v="INV01312"/>
        <s v="INV01313"/>
        <s v="INV01314"/>
        <s v="INV01315"/>
        <s v="INV01316"/>
        <s v="INV01317"/>
        <s v="INV01318"/>
        <s v="INV01319"/>
        <s v="INV01320"/>
        <s v="INV01321"/>
        <s v="INV01322"/>
        <s v="INV01323"/>
        <s v="INV01324"/>
        <s v="INV01325"/>
        <s v="INV01326"/>
        <s v="INV01327"/>
        <s v="INV01328"/>
        <s v="INV01329"/>
        <s v="INV01330"/>
        <s v="INV01331"/>
        <s v="INV01332"/>
        <s v="INV01333"/>
        <s v="INV01334"/>
        <s v="INV01335"/>
        <s v="INV01336"/>
        <s v="INV01337"/>
        <s v="INV01338"/>
        <s v="INV01339"/>
        <s v="INV01340"/>
        <s v="INV01341"/>
        <s v="INV01342"/>
        <s v="INV01343"/>
        <s v="INV01344"/>
        <s v="INV01345"/>
        <s v="INV01346"/>
        <s v="INV01347"/>
        <s v="INV01348"/>
        <s v="INV01349"/>
        <s v="INV01350"/>
        <s v="INV01351"/>
        <s v="INV01352"/>
        <s v="INV01353"/>
        <s v="INV01354"/>
        <s v="INV01355"/>
        <s v="INV01356"/>
        <s v="INV01357"/>
        <s v="INV01358"/>
        <s v="INV01359"/>
        <s v="INV01360"/>
        <s v="INV01361"/>
        <s v="INV01362"/>
        <s v="INV01363"/>
        <s v="INV01364"/>
        <s v="INV01365"/>
        <s v="INV01366"/>
        <s v="INV01367"/>
        <s v="INV01368"/>
        <s v="INV01369"/>
        <s v="INV01370"/>
        <s v="INV01371"/>
        <s v="INV01372"/>
        <s v="INV01373"/>
        <s v="INV01374"/>
        <s v="INV01375"/>
        <s v="INV01376"/>
        <s v="INV01377"/>
        <s v="INV01378"/>
        <s v="INV01379"/>
        <s v="INV01380"/>
        <s v="INV01381"/>
        <s v="INV01382"/>
        <s v="INV01383"/>
        <s v="INV01384"/>
        <s v="INV01385"/>
        <s v="INV01386"/>
        <s v="INV01387"/>
        <s v="INV01388"/>
        <s v="INV01389"/>
        <s v="INV01390"/>
        <s v="INV01391"/>
        <s v="INV01392"/>
        <s v="INV01393"/>
        <s v="INV01394"/>
        <s v="INV01395"/>
        <s v="INV01396"/>
        <s v="INV01397"/>
        <s v="INV01398"/>
        <s v="INV01399"/>
        <s v="INV01400"/>
        <s v="INV01401"/>
        <s v="INV01402"/>
        <s v="INV01403"/>
        <s v="INV01404"/>
        <s v="INV01405"/>
        <s v="INV01406"/>
        <s v="INV01407"/>
        <s v="INV01408"/>
        <s v="INV01409"/>
        <s v="INV01410"/>
        <s v="INV01411"/>
        <s v="INV01412"/>
        <s v="INV01413"/>
        <s v="INV01414"/>
        <s v="INV01415"/>
        <s v="INV01416"/>
        <s v="INV01417"/>
        <s v="INV01418"/>
        <s v="INV01419"/>
        <s v="INV01420"/>
        <s v="INV01421"/>
        <s v="INV01422"/>
        <s v="INV01423"/>
        <s v="INV01424"/>
        <s v="INV01425"/>
        <s v="INV01426"/>
        <s v="INV01427"/>
        <s v="INV01428"/>
        <s v="INV01429"/>
        <s v="INV01430"/>
        <s v="INV01431"/>
        <s v="INV01432"/>
        <s v="INV01433"/>
        <s v="INV01434"/>
        <s v="INV01435"/>
        <s v="INV01436"/>
        <s v="INV01437"/>
        <s v="INV01438"/>
        <s v="INV01439"/>
        <s v="INV01440"/>
        <s v="INV01441"/>
        <s v="INV01442"/>
        <s v="INV01443"/>
        <s v="INV01444"/>
        <s v="INV01445"/>
        <s v="INV01446"/>
        <s v="INV01447"/>
        <s v="INV01448"/>
        <s v="INV01449"/>
        <s v="INV01450"/>
        <s v="INV01451"/>
        <s v="INV01452"/>
        <s v="INV01453"/>
        <s v="INV01454"/>
        <s v="INV01455"/>
        <s v="INV01456"/>
        <s v="INV01457"/>
        <s v="INV01458"/>
        <s v="INV01459"/>
        <s v="INV01460"/>
        <s v="INV01461"/>
        <s v="INV01462"/>
        <s v="INV01463"/>
        <s v="INV01464"/>
        <s v="INV01465"/>
        <s v="INV01466"/>
        <s v="INV01467"/>
        <s v="INV01468"/>
        <s v="INV01469"/>
        <s v="INV01470"/>
        <s v="INV01471"/>
        <s v="INV01472"/>
        <s v="INV01473"/>
        <s v="INV01474"/>
        <s v="INV01475"/>
        <s v="INV01476"/>
        <s v="INV01477"/>
        <s v="INV01478"/>
        <s v="INV01479"/>
        <s v="INV01480"/>
        <s v="INV01481"/>
        <s v="INV01482"/>
        <s v="INV01483"/>
        <s v="INV01484"/>
        <s v="INV01485"/>
        <s v="INV01486"/>
        <s v="INV01487"/>
        <s v="INV01488"/>
        <s v="INV01489"/>
        <s v="INV01490"/>
        <s v="INV01491"/>
        <s v="INV01492"/>
        <s v="INV01493"/>
        <s v="INV01494"/>
        <s v="INV01495"/>
        <s v="INV01496"/>
        <s v="INV01497"/>
        <s v="INV01498"/>
        <s v="INV01499"/>
        <s v="INV01500"/>
        <s v="INV01501"/>
        <s v="INV01502"/>
        <s v="INV01503"/>
        <s v="INV01504"/>
        <s v="INV01505"/>
        <s v="INV01506"/>
        <s v="INV01507"/>
        <s v="INV01508"/>
        <s v="INV01509"/>
        <s v="INV01510"/>
        <s v="INV01511"/>
        <s v="INV01512"/>
        <s v="INV01513"/>
        <s v="INV01514"/>
        <s v="INV01515"/>
        <s v="INV01516"/>
        <s v="INV01517"/>
        <s v="INV01518"/>
        <s v="INV01519"/>
        <s v="INV01520"/>
        <s v="INV01521"/>
        <s v="INV01522"/>
        <s v="INV01523"/>
        <s v="INV01524"/>
        <s v="INV01525"/>
        <s v="INV01526"/>
        <s v="INV01527"/>
        <s v="INV01528"/>
        <s v="INV01529"/>
        <s v="INV01530"/>
        <s v="INV01531"/>
        <s v="INV01532"/>
        <s v="INV01533"/>
        <s v="INV01534"/>
        <s v="INV01535"/>
        <s v="INV01536"/>
        <s v="INV01537"/>
        <s v="INV01538"/>
        <s v="INV01539"/>
        <s v="INV01540"/>
        <s v="INV01541"/>
        <s v="INV01542"/>
        <s v="INV01543"/>
        <s v="INV01544"/>
        <s v="INV01545"/>
        <s v="INV01546"/>
        <s v="INV01547"/>
        <s v="INV01548"/>
        <s v="INV01549"/>
        <s v="INV01550"/>
        <s v="INV01551"/>
        <s v="INV01552"/>
        <s v="INV01553"/>
        <s v="INV01554"/>
        <s v="INV01555"/>
        <s v="INV01556"/>
        <s v="INV01557"/>
        <s v="INV01558"/>
        <s v="INV01559"/>
        <s v="INV01560"/>
        <s v="INV01561"/>
        <s v="INV01562"/>
        <s v="INV01563"/>
        <s v="INV01564"/>
        <s v="INV01565"/>
        <s v="INV01566"/>
        <s v="INV01567"/>
        <s v="INV01568"/>
        <s v="INV01569"/>
        <s v="INV01570"/>
        <s v="INV01571"/>
        <s v="INV01572"/>
        <s v="INV01573"/>
        <s v="INV01574"/>
        <s v="INV01575"/>
        <s v="INV01576"/>
        <s v="INV01577"/>
        <s v="INV01578"/>
        <s v="INV01579"/>
        <s v="INV01580"/>
        <s v="INV01581"/>
        <s v="INV01582"/>
        <s v="INV01583"/>
        <s v="INV01584"/>
        <s v="INV01585"/>
        <s v="INV01586"/>
        <s v="INV01587"/>
        <s v="INV01588"/>
        <s v="INV01589"/>
        <s v="INV01590"/>
        <s v="INV01591"/>
        <s v="INV01592"/>
        <s v="INV01593"/>
        <s v="INV01594"/>
        <s v="INV01595"/>
        <s v="INV01596"/>
        <s v="INV01597"/>
        <s v="INV01598"/>
        <s v="INV01599"/>
        <s v="INV01600"/>
        <s v="INV01601"/>
        <s v="INV01602"/>
        <s v="INV01603"/>
        <s v="INV01604"/>
        <s v="INV01605"/>
        <s v="INV01606"/>
        <s v="INV01607"/>
        <s v="INV01608"/>
        <s v="INV01609"/>
        <s v="INV01610"/>
        <s v="INV01611"/>
        <s v="INV01612"/>
        <s v="INV01613"/>
        <s v="INV01614"/>
        <s v="INV01615"/>
        <s v="INV01616"/>
        <s v="INV01617"/>
        <s v="INV01618"/>
        <s v="INV01619"/>
        <s v="INV01620"/>
        <s v="INV01621"/>
        <s v="INV01622"/>
        <s v="INV01623"/>
        <s v="INV01624"/>
        <s v="INV01625"/>
        <s v="INV01626"/>
        <s v="INV01627"/>
        <s v="INV01628"/>
        <s v="INV01629"/>
        <s v="INV01630"/>
        <s v="INV01631"/>
        <s v="INV01632"/>
        <s v="INV01633"/>
        <s v="INV01634"/>
        <s v="INV01635"/>
        <s v="INV01636"/>
        <s v="INV01637"/>
        <s v="INV01638"/>
        <s v="INV01639"/>
        <s v="INV01640"/>
        <s v="INV01641"/>
        <s v="INV01642"/>
        <s v="INV01643"/>
        <s v="INV01644"/>
        <s v="INV01645"/>
        <s v="INV01646"/>
        <s v="INV01647"/>
        <s v="INV01648"/>
        <s v="INV01649"/>
        <s v="INV01650"/>
        <s v="INV01651"/>
        <s v="INV01652"/>
        <s v="INV01653"/>
        <s v="INV01654"/>
        <s v="INV01655"/>
        <s v="INV01656"/>
        <s v="INV01657"/>
        <s v="INV01658"/>
        <s v="INV01659"/>
        <s v="INV01660"/>
        <s v="INV01661"/>
        <s v="INV01662"/>
        <s v="INV01663"/>
        <s v="INV01664"/>
        <s v="INV01665"/>
        <s v="INV01666"/>
        <s v="INV01667"/>
        <s v="INV01668"/>
        <s v="INV01669"/>
        <s v="INV01670"/>
        <s v="INV01671"/>
        <s v="INV01672"/>
        <s v="INV01673"/>
        <s v="INV01674"/>
        <s v="INV01675"/>
        <s v="INV01676"/>
        <s v="INV01677"/>
        <s v="INV01678"/>
        <s v="INV01679"/>
        <s v="INV01680"/>
        <s v="INV01681"/>
        <s v="INV01682"/>
        <s v="INV01683"/>
        <s v="INV01684"/>
        <s v="INV01685"/>
        <s v="INV01686"/>
        <s v="INV01687"/>
        <s v="INV01688"/>
        <s v="INV01689"/>
        <s v="INV01690"/>
        <s v="INV01691"/>
        <s v="INV01692"/>
        <s v="INV01693"/>
        <s v="INV01694"/>
        <s v="INV01695"/>
        <s v="INV01696"/>
        <s v="INV01697"/>
        <s v="INV01698"/>
        <s v="INV01699"/>
        <s v="INV01700"/>
        <s v="INV01701"/>
        <s v="INV01702"/>
        <s v="INV01703"/>
        <s v="INV01704"/>
        <s v="INV01705"/>
        <s v="INV01706"/>
        <s v="INV01707"/>
        <s v="INV01708"/>
        <s v="INV01709"/>
        <s v="INV01710"/>
        <s v="INV01711"/>
        <s v="INV01712"/>
        <s v="INV01713"/>
        <s v="INV01714"/>
        <s v="INV01715"/>
        <s v="INV01716"/>
        <s v="INV01717"/>
        <s v="INV01718"/>
        <s v="INV01719"/>
        <s v="INV01720"/>
        <s v="INV01721"/>
        <s v="INV01722"/>
        <s v="INV01723"/>
        <s v="INV01724"/>
        <s v="INV01725"/>
        <s v="INV01726"/>
        <s v="INV01727"/>
        <s v="INV01728"/>
        <s v="INV01729"/>
        <s v="INV01730"/>
        <s v="INV01731"/>
        <s v="INV01732"/>
        <s v="INV01733"/>
        <s v="INV01734"/>
        <s v="INV01735"/>
        <s v="INV01736"/>
        <s v="INV01737"/>
        <s v="INV01738"/>
        <s v="INV01739"/>
        <s v="INV01740"/>
        <s v="INV01741"/>
        <s v="INV01742"/>
        <s v="INV01743"/>
        <s v="INV01744"/>
        <s v="INV01745"/>
        <s v="INV01746"/>
        <s v="INV01747"/>
        <s v="INV01748"/>
        <s v="INV01749"/>
        <s v="INV01750"/>
        <s v="INV01751"/>
        <s v="INV01752"/>
        <s v="INV01753"/>
        <s v="INV01754"/>
        <s v="INV01755"/>
        <s v="INV01756"/>
        <s v="INV01757"/>
        <s v="INV01758"/>
        <s v="INV01759"/>
        <s v="INV01760"/>
        <s v="INV01761"/>
        <s v="INV01762"/>
        <s v="INV01763"/>
        <s v="INV01764"/>
        <s v="INV01765"/>
        <s v="INV01766"/>
        <s v="INV01767"/>
        <s v="INV01768"/>
        <s v="INV01769"/>
        <s v="INV01770"/>
        <s v="INV01771"/>
        <s v="INV01772"/>
        <s v="INV01773"/>
        <s v="INV01774"/>
        <s v="INV01775"/>
        <s v="INV01776"/>
        <s v="INV01777"/>
        <s v="INV01778"/>
        <s v="INV01779"/>
        <s v="INV01780"/>
        <s v="INV01781"/>
        <s v="INV01782"/>
        <s v="INV01783"/>
        <s v="INV01784"/>
        <s v="INV01785"/>
        <s v="INV01786"/>
        <s v="INV01787"/>
        <s v="INV01788"/>
        <s v="INV01789"/>
        <s v="INV01790"/>
        <s v="INV01791"/>
        <s v="INV01792"/>
        <s v="INV01793"/>
        <s v="INV01794"/>
        <s v="INV01795"/>
        <s v="INV01796"/>
        <s v="INV01797"/>
        <s v="INV01798"/>
        <s v="INV01799"/>
        <s v="INV01800"/>
        <s v="INV01801"/>
        <s v="INV01802"/>
        <s v="INV01803"/>
        <s v="INV01804"/>
        <s v="INV01805"/>
        <s v="INV01806"/>
        <s v="INV01807"/>
        <s v="INV01808"/>
        <s v="INV01809"/>
        <s v="INV01810"/>
        <s v="INV01811"/>
        <s v="INV01812"/>
        <s v="INV01813"/>
        <s v="INV01814"/>
        <s v="INV01815"/>
        <s v="INV01816"/>
        <s v="INV01817"/>
        <s v="INV01818"/>
        <s v="INV01819"/>
        <s v="INV01820"/>
        <s v="INV01821"/>
        <s v="INV01822"/>
        <s v="INV01823"/>
        <s v="INV01824"/>
        <s v="INV01825"/>
        <s v="INV01826"/>
        <s v="INV01827"/>
        <s v="INV01828"/>
        <s v="INV01829"/>
        <s v="INV01830"/>
        <s v="INV01831"/>
        <s v="INV01832"/>
        <s v="INV01833"/>
        <s v="INV01834"/>
        <s v="INV01835"/>
        <s v="INV01836"/>
        <s v="INV01837"/>
        <s v="INV01838"/>
        <s v="INV01839"/>
        <s v="INV01840"/>
        <s v="INV01841"/>
        <s v="INV01842"/>
        <s v="INV01843"/>
        <s v="INV01844"/>
        <s v="INV01845"/>
        <s v="INV01846"/>
        <s v="INV01847"/>
        <s v="INV01848"/>
        <s v="INV01849"/>
        <s v="INV01850"/>
        <s v="INV01851"/>
        <s v="INV01852"/>
        <s v="INV01853"/>
        <s v="INV01854"/>
        <s v="INV01855"/>
        <s v="INV01856"/>
        <s v="INV01857"/>
        <s v="INV01858"/>
        <s v="INV01859"/>
        <s v="INV01860"/>
        <s v="INV01861"/>
        <s v="INV01862"/>
        <s v="INV01863"/>
        <s v="INV01864"/>
        <s v="INV01865"/>
        <s v="INV01866"/>
        <s v="INV01867"/>
        <s v="INV01868"/>
        <s v="INV01869"/>
        <s v="INV01870"/>
        <s v="INV01871"/>
        <s v="INV01872"/>
        <s v="INV01873"/>
        <s v="INV01874"/>
        <s v="INV01875"/>
        <s v="INV01876"/>
        <s v="INV01877"/>
        <s v="INV01878"/>
        <s v="INV01879"/>
        <s v="INV01880"/>
        <s v="INV01881"/>
        <s v="INV01882"/>
        <s v="INV01883"/>
        <s v="INV01884"/>
        <s v="INV01885"/>
        <s v="INV01886"/>
        <s v="INV01887"/>
        <s v="INV01888"/>
        <s v="INV01889"/>
        <s v="INV01890"/>
        <s v="INV01891"/>
        <s v="INV01892"/>
        <s v="INV01893"/>
        <s v="INV01894"/>
        <s v="INV01895"/>
        <s v="INV01896"/>
        <s v="INV01897"/>
        <s v="INV01898"/>
        <s v="INV01899"/>
        <s v="INV01900"/>
        <s v="INV01901"/>
        <s v="INV01902"/>
        <s v="INV01903"/>
        <s v="INV01904"/>
        <s v="INV01905"/>
        <s v="INV01906"/>
        <s v="INV01907"/>
        <s v="INV01908"/>
        <s v="INV01909"/>
        <s v="INV01910"/>
        <s v="INV01911"/>
        <s v="INV01912"/>
        <s v="INV01913"/>
        <s v="INV01914"/>
        <s v="INV01915"/>
        <s v="INV01916"/>
        <s v="INV01917"/>
        <s v="INV01918"/>
        <s v="INV01919"/>
        <s v="INV01920"/>
        <s v="INV01921"/>
        <s v="INV01922"/>
        <s v="INV01923"/>
        <s v="INV01924"/>
        <s v="INV01925"/>
        <s v="INV01926"/>
        <s v="INV01927"/>
        <s v="INV01928"/>
        <s v="INV01929"/>
        <s v="INV01930"/>
        <s v="INV01931"/>
        <s v="INV01932"/>
        <s v="INV01933"/>
        <s v="INV01934"/>
        <s v="INV01935"/>
        <s v="INV01936"/>
        <s v="INV01937"/>
        <s v="INV01938"/>
        <s v="INV01939"/>
        <s v="INV01940"/>
        <s v="INV01941"/>
        <s v="INV01942"/>
        <s v="INV01943"/>
        <s v="INV01944"/>
        <s v="INV01945"/>
        <s v="INV01946"/>
        <s v="INV01947"/>
        <s v="INV01948"/>
        <s v="INV01949"/>
        <s v="INV01950"/>
        <s v="INV01951"/>
        <s v="INV01952"/>
        <s v="INV01953"/>
        <s v="INV01954"/>
        <s v="INV01955"/>
        <s v="INV01956"/>
        <s v="INV01957"/>
        <s v="INV01958"/>
        <s v="INV01959"/>
        <s v="INV01960"/>
        <s v="INV01961"/>
        <s v="INV01962"/>
        <s v="INV01963"/>
        <s v="INV01964"/>
        <s v="INV01965"/>
        <s v="INV01966"/>
        <s v="INV01967"/>
        <s v="INV01968"/>
        <s v="INV01969"/>
        <s v="INV01970"/>
        <s v="INV01971"/>
        <s v="INV01972"/>
        <s v="INV01973"/>
        <s v="INV01974"/>
        <s v="INV01975"/>
        <s v="INV01976"/>
        <s v="INV01977"/>
        <s v="INV01978"/>
        <s v="INV01979"/>
        <s v="INV01980"/>
        <s v="INV01981"/>
        <s v="INV01982"/>
        <s v="INV01983"/>
        <s v="INV01984"/>
        <s v="INV01985"/>
        <s v="INV01986"/>
        <s v="INV01987"/>
        <s v="INV01988"/>
        <s v="INV01989"/>
        <s v="INV01990"/>
        <s v="INV01991"/>
        <s v="INV01992"/>
        <s v="INV01993"/>
        <s v="INV01994"/>
        <s v="INV01995"/>
        <s v="INV01996"/>
        <s v="INV01997"/>
        <s v="INV01998"/>
        <s v="INV01999"/>
        <s v="INV02000"/>
      </sharedItems>
    </cacheField>
    <cacheField name="Age" numFmtId="0">
      <sharedItems containsSemiMixedTypes="0" containsString="0" containsNumber="1" containsInteger="1" minValue="21" maxValue="65"/>
    </cacheField>
    <cacheField name="Age_Group" numFmtId="0">
      <sharedItems count="4">
        <s v="50+"/>
        <s v="40-49"/>
        <s v="30-39"/>
        <s v="21-29"/>
      </sharedItems>
    </cacheField>
    <cacheField name="Gender" numFmtId="0">
      <sharedItems count="2">
        <s v="Male"/>
        <s v="Female"/>
      </sharedItems>
    </cacheField>
    <cacheField name="Marital_Status" numFmtId="0">
      <sharedItems/>
    </cacheField>
    <cacheField name="Education" numFmtId="0">
      <sharedItems/>
    </cacheField>
    <cacheField name="City" numFmtId="0">
      <sharedItems/>
    </cacheField>
    <cacheField name="State" numFmtId="0">
      <sharedItems count="9">
        <s v="Karnataka"/>
        <s v="Maharashtra"/>
        <s v="Delhi"/>
        <s v="West Bengal"/>
        <s v="Odisha"/>
        <s v="Uttar Pradesh"/>
        <s v="Telangana"/>
        <s v="Gujarat"/>
        <s v="Tamil Nadu"/>
      </sharedItems>
    </cacheField>
    <cacheField name="Occupation" numFmtId="0">
      <sharedItems count="5">
        <s v="Business"/>
        <s v="Salaried"/>
        <s v="Self-Employed"/>
        <s v="Student"/>
        <s v="Retired"/>
      </sharedItems>
    </cacheField>
    <cacheField name="Monthly_Income" numFmtId="0">
      <sharedItems containsSemiMixedTypes="0" containsString="0" containsNumber="1" containsInteger="1" minValue="25000" maxValue="180000"/>
    </cacheField>
    <cacheField name="Risk_Profile" numFmtId="0">
      <sharedItems count="3">
        <s v="Medium"/>
        <s v="High"/>
        <s v="Low"/>
      </sharedItems>
    </cacheField>
    <cacheField name="Investment_Avenue" numFmtId="0">
      <sharedItems count="6">
        <s v="Gold"/>
        <s v="Equity"/>
        <s v="Government Bonds"/>
        <s v="PPF"/>
        <s v="Fixed Deposit"/>
        <s v="Mutual Funds"/>
      </sharedItems>
    </cacheField>
    <cacheField name="Savings_Objective" numFmtId="0">
      <sharedItems count="6">
        <s v="Emergency Fund"/>
        <s v="Tax Saving"/>
        <s v="Education"/>
        <s v="Wealth Creation"/>
        <s v="Capital Appreciation"/>
        <s v="Retirement"/>
      </sharedItems>
    </cacheField>
    <cacheField name="Investment_Duration" numFmtId="0">
      <sharedItems count="4">
        <s v="3-5 Years"/>
        <s v="&lt;1 Year"/>
        <s v="&gt;5 Years"/>
        <s v="1-3 Years"/>
      </sharedItems>
    </cacheField>
    <cacheField name="Monitoring_Frequency" numFmtId="0">
      <sharedItems count="4">
        <s v="Daily"/>
        <s v="Monthly"/>
        <s v="Quarterly"/>
        <s v="Weekly"/>
      </sharedItems>
    </cacheField>
    <cacheField name="Reason_for_Investment" numFmtId="0">
      <sharedItems count="5">
        <s v="Wealth Growth"/>
        <s v="Regular Income"/>
        <s v="Tax Benefits"/>
        <s v="Better Returns"/>
        <s v="Safety"/>
      </sharedItems>
    </cacheField>
    <cacheField name="Source_of_Information" numFmtId="0">
      <sharedItems count="5">
        <s v="Friends/Family"/>
        <s v="Internet"/>
        <s v="TV"/>
        <s v="Newspaper"/>
        <s v="Financial Advisor"/>
      </sharedItems>
    </cacheField>
    <cacheField name="SIP_Amount" numFmtId="0">
      <sharedItems containsSemiMixedTypes="0" containsString="0" containsNumber="1" containsInteger="1" minValue="1000" maxValue="15000"/>
    </cacheField>
    <cacheField name="Lump_Sum_Investment" numFmtId="0">
      <sharedItems containsSemiMixedTypes="0" containsString="0" containsNumber="1" containsInteger="1" minValue="0" maxValue="500000"/>
    </cacheField>
    <cacheField name="Annual_Investment" numFmtId="0">
      <sharedItems containsSemiMixedTypes="0" containsString="0" containsNumber="1" containsInteger="1" minValue="12000" maxValue="680000"/>
    </cacheField>
    <cacheField name="Expected_Return_%" numFmtId="0">
      <sharedItems containsSemiMixedTypes="0" containsString="0" containsNumber="1" minValue="6" maxValue="18"/>
    </cacheField>
    <cacheField name="Actual_Return_%" numFmtId="0">
      <sharedItems containsSemiMixedTypes="0" containsString="0" containsNumber="1" minValue="3.1" maxValue="19.7"/>
    </cacheField>
    <cacheField name="Portfolio_Value" numFmtId="0">
      <sharedItems containsSemiMixedTypes="0" containsString="0" containsNumber="1" minValue="12179" maxValue="1662972.33"/>
    </cacheField>
    <cacheField name="Investment_Advisor" numFmtId="0">
      <sharedItems/>
    </cacheField>
    <cacheField name="Investment_Date" numFmtId="0">
      <sharedItems/>
    </cacheField>
  </cacheFields>
  <extLst>
    <ext xmlns:x14="http://schemas.microsoft.com/office/spreadsheetml/2009/9/main" uri="{725AE2AE-9491-48be-B2B4-4EB974FC3084}">
      <x14:pivotCacheDefinition pivotCacheId="352352298"/>
    </ext>
  </extLst>
</pivotCacheDefinition>
</file>

<file path=xl/pivotCache/pivotCacheRecords1.xml><?xml version="1.0" encoding="utf-8"?>
<pivotCacheRecords xmlns="http://schemas.openxmlformats.org/spreadsheetml/2006/main" count="2000">
  <r>
    <x v="0"/>
    <n v="65"/>
    <x v="0"/>
    <x v="0"/>
    <s v="Single"/>
    <s v="Graduate"/>
    <s v="Bangalore"/>
    <x v="0"/>
    <x v="0"/>
    <n v="60000"/>
    <x v="0"/>
    <x v="0"/>
    <x v="0"/>
    <x v="0"/>
    <x v="0"/>
    <x v="0"/>
    <x v="0"/>
    <n v="15000"/>
    <n v="0"/>
    <n v="180000"/>
    <n v="15.8"/>
    <n v="17.5"/>
    <n v="310411.68"/>
    <s v="Self"/>
    <s v="2023-05-12"/>
  </r>
  <r>
    <x v="1"/>
    <n v="60"/>
    <x v="0"/>
    <x v="0"/>
    <s v="Single"/>
    <s v="Graduate"/>
    <s v="Pune"/>
    <x v="1"/>
    <x v="1"/>
    <n v="120000"/>
    <x v="0"/>
    <x v="1"/>
    <x v="1"/>
    <x v="0"/>
    <x v="1"/>
    <x v="0"/>
    <x v="0"/>
    <n v="5000"/>
    <n v="0"/>
    <n v="60000"/>
    <n v="13.8"/>
    <n v="11.7"/>
    <n v="142759.63"/>
    <s v="ABC Wealth"/>
    <s v="2025-11-14"/>
  </r>
  <r>
    <x v="2"/>
    <n v="45"/>
    <x v="1"/>
    <x v="0"/>
    <s v="Married"/>
    <s v="Professional"/>
    <s v="Delhi"/>
    <x v="2"/>
    <x v="2"/>
    <n v="25000"/>
    <x v="0"/>
    <x v="2"/>
    <x v="2"/>
    <x v="1"/>
    <x v="2"/>
    <x v="1"/>
    <x v="1"/>
    <n v="15000"/>
    <n v="200000"/>
    <n v="380000"/>
    <n v="8.699999999999999"/>
    <n v="9.800000000000001"/>
    <n v="403785.09"/>
    <s v="HDFC Advisor"/>
    <s v="2022-08-09"/>
  </r>
  <r>
    <x v="3"/>
    <n v="52"/>
    <x v="0"/>
    <x v="0"/>
    <s v="Married"/>
    <s v="Post Graduate"/>
    <s v="Delhi"/>
    <x v="2"/>
    <x v="3"/>
    <n v="25000"/>
    <x v="1"/>
    <x v="0"/>
    <x v="3"/>
    <x v="0"/>
    <x v="3"/>
    <x v="2"/>
    <x v="2"/>
    <n v="3000"/>
    <n v="200000"/>
    <n v="236000"/>
    <n v="16.7"/>
    <n v="15.3"/>
    <n v="290680.84"/>
    <s v="Self"/>
    <s v="2024-05-01"/>
  </r>
  <r>
    <x v="4"/>
    <n v="54"/>
    <x v="0"/>
    <x v="1"/>
    <s v="Single"/>
    <s v="Professional"/>
    <s v="Bangalore"/>
    <x v="0"/>
    <x v="2"/>
    <n v="80000"/>
    <x v="2"/>
    <x v="3"/>
    <x v="1"/>
    <x v="2"/>
    <x v="2"/>
    <x v="3"/>
    <x v="3"/>
    <n v="2000"/>
    <n v="500000"/>
    <n v="524000"/>
    <n v="16.8"/>
    <n v="16.3"/>
    <n v="1202605.28"/>
    <s v="ABC Wealth"/>
    <s v="2025-07-01"/>
  </r>
  <r>
    <x v="5"/>
    <n v="43"/>
    <x v="1"/>
    <x v="0"/>
    <s v="Single"/>
    <s v="Professional"/>
    <s v="Kolkata"/>
    <x v="3"/>
    <x v="1"/>
    <n v="60000"/>
    <x v="2"/>
    <x v="2"/>
    <x v="3"/>
    <x v="0"/>
    <x v="2"/>
    <x v="2"/>
    <x v="3"/>
    <n v="2000"/>
    <n v="50000"/>
    <n v="74000"/>
    <n v="8.300000000000001"/>
    <n v="7.5"/>
    <n v="81526.81"/>
    <s v="FinServe"/>
    <s v="2026-05-04"/>
  </r>
  <r>
    <x v="6"/>
    <n v="36"/>
    <x v="2"/>
    <x v="0"/>
    <s v="Married"/>
    <s v="Post Graduate"/>
    <s v="Delhi"/>
    <x v="2"/>
    <x v="4"/>
    <n v="60000"/>
    <x v="1"/>
    <x v="4"/>
    <x v="4"/>
    <x v="1"/>
    <x v="0"/>
    <x v="4"/>
    <x v="0"/>
    <n v="1000"/>
    <n v="200000"/>
    <n v="212000"/>
    <n v="9.300000000000001"/>
    <n v="6.8"/>
    <n v="221060.81"/>
    <s v="ABC Wealth"/>
    <s v="2026-04-17"/>
  </r>
  <r>
    <x v="7"/>
    <n v="28"/>
    <x v="3"/>
    <x v="1"/>
    <s v="Married"/>
    <s v="Graduate"/>
    <s v="Bhubaneswar"/>
    <x v="4"/>
    <x v="4"/>
    <n v="40000"/>
    <x v="0"/>
    <x v="0"/>
    <x v="2"/>
    <x v="3"/>
    <x v="2"/>
    <x v="1"/>
    <x v="3"/>
    <n v="1000"/>
    <n v="100000"/>
    <n v="112000"/>
    <n v="12.5"/>
    <n v="10.7"/>
    <n v="203928.54"/>
    <s v="HDFC Advisor"/>
    <s v="2024-03-05"/>
  </r>
  <r>
    <x v="8"/>
    <n v="65"/>
    <x v="0"/>
    <x v="0"/>
    <s v="Single"/>
    <s v="Professional"/>
    <s v="Lucknow"/>
    <x v="5"/>
    <x v="3"/>
    <n v="40000"/>
    <x v="1"/>
    <x v="5"/>
    <x v="4"/>
    <x v="1"/>
    <x v="1"/>
    <x v="1"/>
    <x v="2"/>
    <n v="15000"/>
    <n v="200000"/>
    <n v="380000"/>
    <n v="18"/>
    <n v="17.1"/>
    <n v="411444.53"/>
    <s v="FinServe"/>
    <s v="2023-10-15"/>
  </r>
  <r>
    <x v="9"/>
    <n v="33"/>
    <x v="2"/>
    <x v="1"/>
    <s v="Single"/>
    <s v="Professional"/>
    <s v="Pune"/>
    <x v="1"/>
    <x v="1"/>
    <n v="120000"/>
    <x v="0"/>
    <x v="3"/>
    <x v="3"/>
    <x v="2"/>
    <x v="1"/>
    <x v="1"/>
    <x v="1"/>
    <n v="15000"/>
    <n v="0"/>
    <n v="180000"/>
    <n v="10.5"/>
    <n v="12.4"/>
    <n v="425462.22"/>
    <s v="Self"/>
    <s v="2022-06-25"/>
  </r>
  <r>
    <x v="10"/>
    <n v="31"/>
    <x v="2"/>
    <x v="1"/>
    <s v="Single"/>
    <s v="Professional"/>
    <s v="Delhi"/>
    <x v="2"/>
    <x v="3"/>
    <n v="25000"/>
    <x v="1"/>
    <x v="0"/>
    <x v="4"/>
    <x v="3"/>
    <x v="2"/>
    <x v="2"/>
    <x v="3"/>
    <n v="10000"/>
    <n v="100000"/>
    <n v="220000"/>
    <n v="10.4"/>
    <n v="10.9"/>
    <n v="544691.37"/>
    <s v="HDFC Advisor"/>
    <s v="2026-06-24"/>
  </r>
  <r>
    <x v="11"/>
    <n v="27"/>
    <x v="3"/>
    <x v="1"/>
    <s v="Married"/>
    <s v="Post Graduate"/>
    <s v="Delhi"/>
    <x v="2"/>
    <x v="3"/>
    <n v="180000"/>
    <x v="2"/>
    <x v="1"/>
    <x v="0"/>
    <x v="0"/>
    <x v="3"/>
    <x v="1"/>
    <x v="0"/>
    <n v="2000"/>
    <n v="200000"/>
    <n v="224000"/>
    <n v="8.9"/>
    <n v="8.9"/>
    <n v="263329.35"/>
    <s v="ABC Wealth"/>
    <s v="2023-04-26"/>
  </r>
  <r>
    <x v="12"/>
    <n v="53"/>
    <x v="0"/>
    <x v="0"/>
    <s v="Single"/>
    <s v="Post Graduate"/>
    <s v="Bangalore"/>
    <x v="0"/>
    <x v="2"/>
    <n v="180000"/>
    <x v="2"/>
    <x v="2"/>
    <x v="2"/>
    <x v="2"/>
    <x v="2"/>
    <x v="1"/>
    <x v="2"/>
    <n v="10000"/>
    <n v="100000"/>
    <n v="220000"/>
    <n v="18"/>
    <n v="19.3"/>
    <n v="505867.57"/>
    <s v="ABC Wealth"/>
    <s v="2024-03-08"/>
  </r>
  <r>
    <x v="13"/>
    <n v="59"/>
    <x v="0"/>
    <x v="1"/>
    <s v="Single"/>
    <s v="Graduate"/>
    <s v="Bhubaneswar"/>
    <x v="4"/>
    <x v="2"/>
    <n v="25000"/>
    <x v="2"/>
    <x v="5"/>
    <x v="2"/>
    <x v="3"/>
    <x v="2"/>
    <x v="1"/>
    <x v="2"/>
    <n v="5000"/>
    <n v="100000"/>
    <n v="160000"/>
    <n v="13.6"/>
    <n v="14.9"/>
    <n v="317631.37"/>
    <s v="ABC Wealth"/>
    <s v="2025-01-05"/>
  </r>
  <r>
    <x v="14"/>
    <n v="25"/>
    <x v="3"/>
    <x v="0"/>
    <s v="Single"/>
    <s v="Professional"/>
    <s v="Hyderabad"/>
    <x v="6"/>
    <x v="2"/>
    <n v="180000"/>
    <x v="0"/>
    <x v="2"/>
    <x v="3"/>
    <x v="0"/>
    <x v="0"/>
    <x v="2"/>
    <x v="2"/>
    <n v="5000"/>
    <n v="50000"/>
    <n v="110000"/>
    <n v="10.7"/>
    <n v="9.300000000000001"/>
    <n v="110386.92"/>
    <s v="ICICI Advisor"/>
    <s v="2023-03-28"/>
  </r>
  <r>
    <x v="15"/>
    <n v="64"/>
    <x v="0"/>
    <x v="1"/>
    <s v="Married"/>
    <s v="Post Graduate"/>
    <s v="Pune"/>
    <x v="1"/>
    <x v="3"/>
    <n v="80000"/>
    <x v="0"/>
    <x v="0"/>
    <x v="3"/>
    <x v="0"/>
    <x v="3"/>
    <x v="2"/>
    <x v="2"/>
    <n v="10000"/>
    <n v="50000"/>
    <n v="170000"/>
    <n v="6.9"/>
    <n v="6.6"/>
    <n v="217690.39"/>
    <s v="HDFC Advisor"/>
    <s v="2021-04-23"/>
  </r>
  <r>
    <x v="16"/>
    <n v="29"/>
    <x v="3"/>
    <x v="1"/>
    <s v="Single"/>
    <s v="Professional"/>
    <s v="Ahmedabad"/>
    <x v="7"/>
    <x v="0"/>
    <n v="80000"/>
    <x v="2"/>
    <x v="3"/>
    <x v="5"/>
    <x v="1"/>
    <x v="1"/>
    <x v="0"/>
    <x v="2"/>
    <n v="3000"/>
    <n v="500000"/>
    <n v="536000"/>
    <n v="10.1"/>
    <n v="9.800000000000001"/>
    <n v="766972.6899999999"/>
    <s v="Self"/>
    <s v="2026-01-18"/>
  </r>
  <r>
    <x v="17"/>
    <n v="22"/>
    <x v="3"/>
    <x v="1"/>
    <s v="Single"/>
    <s v="Graduate"/>
    <s v="Kolkata"/>
    <x v="3"/>
    <x v="1"/>
    <n v="40000"/>
    <x v="2"/>
    <x v="0"/>
    <x v="3"/>
    <x v="3"/>
    <x v="3"/>
    <x v="0"/>
    <x v="2"/>
    <n v="1000"/>
    <n v="0"/>
    <n v="12000"/>
    <n v="11.1"/>
    <n v="13.1"/>
    <n v="17520.5"/>
    <s v="HDFC Advisor"/>
    <s v="2025-01-25"/>
  </r>
  <r>
    <x v="18"/>
    <n v="27"/>
    <x v="3"/>
    <x v="1"/>
    <s v="Married"/>
    <s v="Post Graduate"/>
    <s v="Pune"/>
    <x v="1"/>
    <x v="1"/>
    <n v="40000"/>
    <x v="1"/>
    <x v="2"/>
    <x v="1"/>
    <x v="0"/>
    <x v="1"/>
    <x v="2"/>
    <x v="0"/>
    <n v="5000"/>
    <n v="0"/>
    <n v="60000"/>
    <n v="13.7"/>
    <n v="11.4"/>
    <n v="96856.89999999999"/>
    <s v="ICICI Advisor"/>
    <s v="2024-04-06"/>
  </r>
  <r>
    <x v="19"/>
    <n v="44"/>
    <x v="1"/>
    <x v="1"/>
    <s v="Married"/>
    <s v="Graduate"/>
    <s v="Pune"/>
    <x v="1"/>
    <x v="1"/>
    <n v="80000"/>
    <x v="0"/>
    <x v="0"/>
    <x v="1"/>
    <x v="1"/>
    <x v="3"/>
    <x v="4"/>
    <x v="3"/>
    <n v="10000"/>
    <n v="200000"/>
    <n v="320000"/>
    <n v="7.8"/>
    <n v="8.6"/>
    <n v="347373.39"/>
    <s v="ICICI Advisor"/>
    <s v="2023-06-22"/>
  </r>
  <r>
    <x v="20"/>
    <n v="55"/>
    <x v="0"/>
    <x v="1"/>
    <s v="Single"/>
    <s v="Professional"/>
    <s v="Ahmedabad"/>
    <x v="7"/>
    <x v="1"/>
    <n v="120000"/>
    <x v="1"/>
    <x v="2"/>
    <x v="1"/>
    <x v="2"/>
    <x v="0"/>
    <x v="1"/>
    <x v="3"/>
    <n v="5000"/>
    <n v="100000"/>
    <n v="160000"/>
    <n v="7.5"/>
    <n v="6.4"/>
    <n v="325888.67"/>
    <s v="HDFC Advisor"/>
    <s v="2021-10-10"/>
  </r>
  <r>
    <x v="21"/>
    <n v="52"/>
    <x v="0"/>
    <x v="1"/>
    <s v="Single"/>
    <s v="Professional"/>
    <s v="Pune"/>
    <x v="1"/>
    <x v="4"/>
    <n v="40000"/>
    <x v="1"/>
    <x v="5"/>
    <x v="4"/>
    <x v="2"/>
    <x v="2"/>
    <x v="3"/>
    <x v="1"/>
    <n v="1000"/>
    <n v="100000"/>
    <n v="112000"/>
    <n v="17.4"/>
    <n v="16.3"/>
    <n v="213006.23"/>
    <s v="ICICI Advisor"/>
    <s v="2022-10-10"/>
  </r>
  <r>
    <x v="22"/>
    <n v="24"/>
    <x v="3"/>
    <x v="1"/>
    <s v="Married"/>
    <s v="Professional"/>
    <s v="Lucknow"/>
    <x v="5"/>
    <x v="0"/>
    <n v="80000"/>
    <x v="1"/>
    <x v="0"/>
    <x v="4"/>
    <x v="0"/>
    <x v="1"/>
    <x v="4"/>
    <x v="0"/>
    <n v="1000"/>
    <n v="500000"/>
    <n v="512000"/>
    <n v="9.1"/>
    <n v="9.5"/>
    <n v="516715.47"/>
    <s v="ABC Wealth"/>
    <s v="2022-12-28"/>
  </r>
  <r>
    <x v="23"/>
    <n v="45"/>
    <x v="1"/>
    <x v="0"/>
    <s v="Single"/>
    <s v="Post Graduate"/>
    <s v="Lucknow"/>
    <x v="5"/>
    <x v="4"/>
    <n v="180000"/>
    <x v="0"/>
    <x v="1"/>
    <x v="4"/>
    <x v="1"/>
    <x v="2"/>
    <x v="2"/>
    <x v="1"/>
    <n v="10000"/>
    <n v="50000"/>
    <n v="170000"/>
    <n v="8.6"/>
    <n v="6.1"/>
    <n v="301806.8"/>
    <s v="Self"/>
    <s v="2022-06-11"/>
  </r>
  <r>
    <x v="24"/>
    <n v="47"/>
    <x v="1"/>
    <x v="1"/>
    <s v="Married"/>
    <s v="Graduate"/>
    <s v="Delhi"/>
    <x v="2"/>
    <x v="0"/>
    <n v="120000"/>
    <x v="2"/>
    <x v="1"/>
    <x v="0"/>
    <x v="1"/>
    <x v="1"/>
    <x v="4"/>
    <x v="4"/>
    <n v="1000"/>
    <n v="50000"/>
    <n v="62000"/>
    <n v="12.5"/>
    <n v="14.4"/>
    <n v="95822.99000000001"/>
    <s v="FinServe"/>
    <s v="2022-03-01"/>
  </r>
  <r>
    <x v="25"/>
    <n v="46"/>
    <x v="1"/>
    <x v="1"/>
    <s v="Married"/>
    <s v="Professional"/>
    <s v="Hyderabad"/>
    <x v="6"/>
    <x v="0"/>
    <n v="120000"/>
    <x v="2"/>
    <x v="0"/>
    <x v="4"/>
    <x v="0"/>
    <x v="1"/>
    <x v="1"/>
    <x v="4"/>
    <n v="10000"/>
    <n v="0"/>
    <n v="120000"/>
    <n v="7.3"/>
    <n v="5"/>
    <n v="288872.76"/>
    <s v="ICICI Advisor"/>
    <s v="2022-11-16"/>
  </r>
  <r>
    <x v="26"/>
    <n v="37"/>
    <x v="2"/>
    <x v="1"/>
    <s v="Single"/>
    <s v="Post Graduate"/>
    <s v="Lucknow"/>
    <x v="5"/>
    <x v="2"/>
    <n v="25000"/>
    <x v="0"/>
    <x v="4"/>
    <x v="3"/>
    <x v="2"/>
    <x v="1"/>
    <x v="4"/>
    <x v="1"/>
    <n v="10000"/>
    <n v="500000"/>
    <n v="620000"/>
    <n v="14.6"/>
    <n v="16"/>
    <n v="1491908.6"/>
    <s v="ABC Wealth"/>
    <s v="2022-06-16"/>
  </r>
  <r>
    <x v="27"/>
    <n v="44"/>
    <x v="1"/>
    <x v="1"/>
    <s v="Single"/>
    <s v="Graduate"/>
    <s v="Delhi"/>
    <x v="2"/>
    <x v="2"/>
    <n v="120000"/>
    <x v="2"/>
    <x v="2"/>
    <x v="4"/>
    <x v="1"/>
    <x v="2"/>
    <x v="3"/>
    <x v="2"/>
    <n v="2000"/>
    <n v="50000"/>
    <n v="74000"/>
    <n v="14.1"/>
    <n v="14.7"/>
    <n v="167225.04"/>
    <s v="Self"/>
    <s v="2026-05-05"/>
  </r>
  <r>
    <x v="28"/>
    <n v="51"/>
    <x v="0"/>
    <x v="1"/>
    <s v="Married"/>
    <s v="Post Graduate"/>
    <s v="Chennai"/>
    <x v="8"/>
    <x v="1"/>
    <n v="40000"/>
    <x v="2"/>
    <x v="3"/>
    <x v="2"/>
    <x v="2"/>
    <x v="1"/>
    <x v="1"/>
    <x v="0"/>
    <n v="5000"/>
    <n v="50000"/>
    <n v="110000"/>
    <n v="8.6"/>
    <n v="7.6"/>
    <n v="118415.64"/>
    <s v="ABC Wealth"/>
    <s v="2021-07-06"/>
  </r>
  <r>
    <x v="29"/>
    <n v="24"/>
    <x v="3"/>
    <x v="0"/>
    <s v="Married"/>
    <s v="Graduate"/>
    <s v="Ahmedabad"/>
    <x v="7"/>
    <x v="2"/>
    <n v="40000"/>
    <x v="2"/>
    <x v="4"/>
    <x v="5"/>
    <x v="1"/>
    <x v="1"/>
    <x v="2"/>
    <x v="2"/>
    <n v="1000"/>
    <n v="0"/>
    <n v="12000"/>
    <n v="15.9"/>
    <n v="14.1"/>
    <n v="21978.54"/>
    <s v="ICICI Advisor"/>
    <s v="2024-01-09"/>
  </r>
  <r>
    <x v="30"/>
    <n v="38"/>
    <x v="2"/>
    <x v="1"/>
    <s v="Single"/>
    <s v="Professional"/>
    <s v="Hyderabad"/>
    <x v="6"/>
    <x v="0"/>
    <n v="40000"/>
    <x v="2"/>
    <x v="2"/>
    <x v="5"/>
    <x v="1"/>
    <x v="0"/>
    <x v="0"/>
    <x v="0"/>
    <n v="2000"/>
    <n v="200000"/>
    <n v="224000"/>
    <n v="6.4"/>
    <n v="4.3"/>
    <n v="467904.55"/>
    <s v="FinServe"/>
    <s v="2026-02-28"/>
  </r>
  <r>
    <x v="31"/>
    <n v="55"/>
    <x v="0"/>
    <x v="0"/>
    <s v="Married"/>
    <s v="Post Graduate"/>
    <s v="Pune"/>
    <x v="1"/>
    <x v="4"/>
    <n v="180000"/>
    <x v="0"/>
    <x v="3"/>
    <x v="3"/>
    <x v="3"/>
    <x v="3"/>
    <x v="1"/>
    <x v="1"/>
    <n v="15000"/>
    <n v="100000"/>
    <n v="280000"/>
    <n v="8.5"/>
    <n v="5.8"/>
    <n v="525578.39"/>
    <s v="ABC Wealth"/>
    <s v="2024-01-19"/>
  </r>
  <r>
    <x v="32"/>
    <n v="54"/>
    <x v="0"/>
    <x v="0"/>
    <s v="Single"/>
    <s v="Post Graduate"/>
    <s v="Bhubaneswar"/>
    <x v="4"/>
    <x v="3"/>
    <n v="120000"/>
    <x v="0"/>
    <x v="1"/>
    <x v="3"/>
    <x v="1"/>
    <x v="2"/>
    <x v="4"/>
    <x v="1"/>
    <n v="3000"/>
    <n v="200000"/>
    <n v="236000"/>
    <n v="8.199999999999999"/>
    <n v="6"/>
    <n v="535392.7"/>
    <s v="ABC Wealth"/>
    <s v="2021-10-10"/>
  </r>
  <r>
    <x v="33"/>
    <n v="50"/>
    <x v="0"/>
    <x v="0"/>
    <s v="Married"/>
    <s v="Professional"/>
    <s v="Lucknow"/>
    <x v="5"/>
    <x v="0"/>
    <n v="80000"/>
    <x v="2"/>
    <x v="1"/>
    <x v="2"/>
    <x v="2"/>
    <x v="2"/>
    <x v="2"/>
    <x v="4"/>
    <n v="2000"/>
    <n v="50000"/>
    <n v="74000"/>
    <n v="12.9"/>
    <n v="10.6"/>
    <n v="125612.88"/>
    <s v="ICICI Advisor"/>
    <s v="2025-09-25"/>
  </r>
  <r>
    <x v="34"/>
    <n v="65"/>
    <x v="0"/>
    <x v="0"/>
    <s v="Married"/>
    <s v="Post Graduate"/>
    <s v="Ahmedabad"/>
    <x v="7"/>
    <x v="2"/>
    <n v="80000"/>
    <x v="1"/>
    <x v="4"/>
    <x v="2"/>
    <x v="0"/>
    <x v="0"/>
    <x v="3"/>
    <x v="1"/>
    <n v="2000"/>
    <n v="200000"/>
    <n v="224000"/>
    <n v="13.8"/>
    <n v="11.6"/>
    <n v="409887.86"/>
    <s v="HDFC Advisor"/>
    <s v="2026-11-25"/>
  </r>
  <r>
    <x v="35"/>
    <n v="21"/>
    <x v="3"/>
    <x v="1"/>
    <s v="Married"/>
    <s v="Professional"/>
    <s v="Bangalore"/>
    <x v="0"/>
    <x v="4"/>
    <n v="180000"/>
    <x v="2"/>
    <x v="0"/>
    <x v="0"/>
    <x v="2"/>
    <x v="3"/>
    <x v="1"/>
    <x v="1"/>
    <n v="15000"/>
    <n v="100000"/>
    <n v="280000"/>
    <n v="8.9"/>
    <n v="10.5"/>
    <n v="571394.88"/>
    <s v="ICICI Advisor"/>
    <s v="2022-07-10"/>
  </r>
  <r>
    <x v="36"/>
    <n v="55"/>
    <x v="0"/>
    <x v="0"/>
    <s v="Married"/>
    <s v="Graduate"/>
    <s v="Mumbai"/>
    <x v="1"/>
    <x v="1"/>
    <n v="60000"/>
    <x v="0"/>
    <x v="4"/>
    <x v="3"/>
    <x v="3"/>
    <x v="1"/>
    <x v="1"/>
    <x v="2"/>
    <n v="5000"/>
    <n v="0"/>
    <n v="60000"/>
    <n v="11.3"/>
    <n v="11.6"/>
    <n v="101553.32"/>
    <s v="ABC Wealth"/>
    <s v="2024-06-09"/>
  </r>
  <r>
    <x v="37"/>
    <n v="51"/>
    <x v="0"/>
    <x v="1"/>
    <s v="Single"/>
    <s v="Post Graduate"/>
    <s v="Pune"/>
    <x v="1"/>
    <x v="0"/>
    <n v="80000"/>
    <x v="1"/>
    <x v="4"/>
    <x v="5"/>
    <x v="2"/>
    <x v="1"/>
    <x v="3"/>
    <x v="4"/>
    <n v="5000"/>
    <n v="50000"/>
    <n v="110000"/>
    <n v="10.6"/>
    <n v="10.7"/>
    <n v="212138.68"/>
    <s v="HDFC Advisor"/>
    <s v="2022-06-26"/>
  </r>
  <r>
    <x v="38"/>
    <n v="54"/>
    <x v="0"/>
    <x v="1"/>
    <s v="Married"/>
    <s v="Graduate"/>
    <s v="Bangalore"/>
    <x v="0"/>
    <x v="1"/>
    <n v="180000"/>
    <x v="0"/>
    <x v="0"/>
    <x v="3"/>
    <x v="1"/>
    <x v="2"/>
    <x v="0"/>
    <x v="1"/>
    <n v="3000"/>
    <n v="100000"/>
    <n v="136000"/>
    <n v="14.1"/>
    <n v="15.7"/>
    <n v="228825.62"/>
    <s v="Self"/>
    <s v="2023-10-21"/>
  </r>
  <r>
    <x v="39"/>
    <n v="57"/>
    <x v="0"/>
    <x v="1"/>
    <s v="Single"/>
    <s v="Professional"/>
    <s v="Lucknow"/>
    <x v="5"/>
    <x v="3"/>
    <n v="60000"/>
    <x v="2"/>
    <x v="4"/>
    <x v="4"/>
    <x v="1"/>
    <x v="2"/>
    <x v="3"/>
    <x v="2"/>
    <n v="5000"/>
    <n v="200000"/>
    <n v="260000"/>
    <n v="7.9"/>
    <n v="9.800000000000001"/>
    <n v="525535.29"/>
    <s v="ICICI Advisor"/>
    <s v="2022-08-05"/>
  </r>
  <r>
    <x v="40"/>
    <n v="63"/>
    <x v="0"/>
    <x v="1"/>
    <s v="Married"/>
    <s v="Professional"/>
    <s v="Kolkata"/>
    <x v="3"/>
    <x v="1"/>
    <n v="180000"/>
    <x v="0"/>
    <x v="1"/>
    <x v="4"/>
    <x v="2"/>
    <x v="3"/>
    <x v="0"/>
    <x v="2"/>
    <n v="1000"/>
    <n v="50000"/>
    <n v="62000"/>
    <n v="12.6"/>
    <n v="12.1"/>
    <n v="149192.92"/>
    <s v="ICICI Advisor"/>
    <s v="2025-10-08"/>
  </r>
  <r>
    <x v="41"/>
    <n v="57"/>
    <x v="0"/>
    <x v="0"/>
    <s v="Married"/>
    <s v="Post Graduate"/>
    <s v="Kolkata"/>
    <x v="3"/>
    <x v="0"/>
    <n v="80000"/>
    <x v="0"/>
    <x v="0"/>
    <x v="5"/>
    <x v="2"/>
    <x v="0"/>
    <x v="2"/>
    <x v="4"/>
    <n v="10000"/>
    <n v="200000"/>
    <n v="320000"/>
    <n v="14.7"/>
    <n v="14.8"/>
    <n v="651009.2"/>
    <s v="ICICI Advisor"/>
    <s v="2022-04-17"/>
  </r>
  <r>
    <x v="42"/>
    <n v="42"/>
    <x v="1"/>
    <x v="1"/>
    <s v="Single"/>
    <s v="Graduate"/>
    <s v="Lucknow"/>
    <x v="5"/>
    <x v="3"/>
    <n v="25000"/>
    <x v="0"/>
    <x v="0"/>
    <x v="3"/>
    <x v="1"/>
    <x v="2"/>
    <x v="0"/>
    <x v="4"/>
    <n v="15000"/>
    <n v="200000"/>
    <n v="380000"/>
    <n v="15.7"/>
    <n v="14.1"/>
    <n v="417838.02"/>
    <s v="HDFC Advisor"/>
    <s v="2022-07-28"/>
  </r>
  <r>
    <x v="43"/>
    <n v="37"/>
    <x v="2"/>
    <x v="0"/>
    <s v="Single"/>
    <s v="Graduate"/>
    <s v="Ahmedabad"/>
    <x v="7"/>
    <x v="3"/>
    <n v="180000"/>
    <x v="0"/>
    <x v="3"/>
    <x v="4"/>
    <x v="1"/>
    <x v="1"/>
    <x v="2"/>
    <x v="3"/>
    <n v="1000"/>
    <n v="50000"/>
    <n v="62000"/>
    <n v="6.1"/>
    <n v="5.9"/>
    <n v="117347.59"/>
    <s v="Self"/>
    <s v="2023-10-20"/>
  </r>
  <r>
    <x v="44"/>
    <n v="54"/>
    <x v="0"/>
    <x v="1"/>
    <s v="Single"/>
    <s v="Professional"/>
    <s v="Kolkata"/>
    <x v="3"/>
    <x v="2"/>
    <n v="40000"/>
    <x v="2"/>
    <x v="0"/>
    <x v="4"/>
    <x v="3"/>
    <x v="2"/>
    <x v="4"/>
    <x v="0"/>
    <n v="15000"/>
    <n v="200000"/>
    <n v="380000"/>
    <n v="14.2"/>
    <n v="13.8"/>
    <n v="807405.42"/>
    <s v="ABC Wealth"/>
    <s v="2021-04-10"/>
  </r>
  <r>
    <x v="45"/>
    <n v="48"/>
    <x v="1"/>
    <x v="0"/>
    <s v="Single"/>
    <s v="Post Graduate"/>
    <s v="Ahmedabad"/>
    <x v="7"/>
    <x v="3"/>
    <n v="180000"/>
    <x v="1"/>
    <x v="4"/>
    <x v="0"/>
    <x v="1"/>
    <x v="2"/>
    <x v="3"/>
    <x v="4"/>
    <n v="5000"/>
    <n v="100000"/>
    <n v="160000"/>
    <n v="15.9"/>
    <n v="17.1"/>
    <n v="196487.04"/>
    <s v="ABC Wealth"/>
    <s v="2024-11-07"/>
  </r>
  <r>
    <x v="46"/>
    <n v="28"/>
    <x v="3"/>
    <x v="0"/>
    <s v="Married"/>
    <s v="Graduate"/>
    <s v="Lucknow"/>
    <x v="5"/>
    <x v="2"/>
    <n v="60000"/>
    <x v="2"/>
    <x v="0"/>
    <x v="1"/>
    <x v="3"/>
    <x v="3"/>
    <x v="0"/>
    <x v="2"/>
    <n v="5000"/>
    <n v="50000"/>
    <n v="110000"/>
    <n v="14.9"/>
    <n v="16.6"/>
    <n v="138176.77"/>
    <s v="ICICI Advisor"/>
    <s v="2024-12-11"/>
  </r>
  <r>
    <x v="47"/>
    <n v="65"/>
    <x v="0"/>
    <x v="1"/>
    <s v="Single"/>
    <s v="Post Graduate"/>
    <s v="Lucknow"/>
    <x v="5"/>
    <x v="2"/>
    <n v="180000"/>
    <x v="1"/>
    <x v="2"/>
    <x v="4"/>
    <x v="1"/>
    <x v="0"/>
    <x v="0"/>
    <x v="4"/>
    <n v="5000"/>
    <n v="200000"/>
    <n v="260000"/>
    <n v="15.1"/>
    <n v="14.8"/>
    <n v="531038.17"/>
    <s v="FinServe"/>
    <s v="2026-07-20"/>
  </r>
  <r>
    <x v="48"/>
    <n v="32"/>
    <x v="2"/>
    <x v="1"/>
    <s v="Single"/>
    <s v="Graduate"/>
    <s v="Kolkata"/>
    <x v="3"/>
    <x v="2"/>
    <n v="80000"/>
    <x v="1"/>
    <x v="3"/>
    <x v="5"/>
    <x v="2"/>
    <x v="2"/>
    <x v="1"/>
    <x v="1"/>
    <n v="2000"/>
    <n v="500000"/>
    <n v="524000"/>
    <n v="6.8"/>
    <n v="5.5"/>
    <n v="621127.62"/>
    <s v="Self"/>
    <s v="2023-07-05"/>
  </r>
  <r>
    <x v="49"/>
    <n v="35"/>
    <x v="2"/>
    <x v="0"/>
    <s v="Single"/>
    <s v="Graduate"/>
    <s v="Chennai"/>
    <x v="8"/>
    <x v="3"/>
    <n v="80000"/>
    <x v="0"/>
    <x v="4"/>
    <x v="4"/>
    <x v="2"/>
    <x v="1"/>
    <x v="1"/>
    <x v="2"/>
    <n v="3000"/>
    <n v="0"/>
    <n v="36000"/>
    <n v="6.2"/>
    <n v="5.7"/>
    <n v="69064.73"/>
    <s v="FinServe"/>
    <s v="2024-11-02"/>
  </r>
  <r>
    <x v="50"/>
    <n v="28"/>
    <x v="3"/>
    <x v="0"/>
    <s v="Single"/>
    <s v="Professional"/>
    <s v="Hyderabad"/>
    <x v="6"/>
    <x v="3"/>
    <n v="40000"/>
    <x v="0"/>
    <x v="4"/>
    <x v="0"/>
    <x v="2"/>
    <x v="0"/>
    <x v="1"/>
    <x v="2"/>
    <n v="5000"/>
    <n v="500000"/>
    <n v="560000"/>
    <n v="8.199999999999999"/>
    <n v="8.1"/>
    <n v="900920.3"/>
    <s v="ICICI Advisor"/>
    <s v="2023-01-04"/>
  </r>
  <r>
    <x v="51"/>
    <n v="56"/>
    <x v="0"/>
    <x v="0"/>
    <s v="Single"/>
    <s v="Graduate"/>
    <s v="Lucknow"/>
    <x v="5"/>
    <x v="2"/>
    <n v="80000"/>
    <x v="2"/>
    <x v="5"/>
    <x v="5"/>
    <x v="3"/>
    <x v="2"/>
    <x v="4"/>
    <x v="0"/>
    <n v="10000"/>
    <n v="0"/>
    <n v="120000"/>
    <n v="8.199999999999999"/>
    <n v="5.6"/>
    <n v="202696.9"/>
    <s v="ICICI Advisor"/>
    <s v="2024-08-26"/>
  </r>
  <r>
    <x v="52"/>
    <n v="24"/>
    <x v="3"/>
    <x v="0"/>
    <s v="Married"/>
    <s v="Professional"/>
    <s v="Ahmedabad"/>
    <x v="7"/>
    <x v="1"/>
    <n v="180000"/>
    <x v="1"/>
    <x v="0"/>
    <x v="3"/>
    <x v="0"/>
    <x v="2"/>
    <x v="4"/>
    <x v="2"/>
    <n v="3000"/>
    <n v="50000"/>
    <n v="86000"/>
    <n v="16.5"/>
    <n v="17"/>
    <n v="182799.09"/>
    <s v="FinServe"/>
    <s v="2022-07-17"/>
  </r>
  <r>
    <x v="53"/>
    <n v="34"/>
    <x v="2"/>
    <x v="1"/>
    <s v="Married"/>
    <s v="Post Graduate"/>
    <s v="Delhi"/>
    <x v="2"/>
    <x v="2"/>
    <n v="25000"/>
    <x v="0"/>
    <x v="4"/>
    <x v="2"/>
    <x v="1"/>
    <x v="3"/>
    <x v="4"/>
    <x v="2"/>
    <n v="15000"/>
    <n v="500000"/>
    <n v="680000"/>
    <n v="6.2"/>
    <n v="4"/>
    <n v="1626235.92"/>
    <s v="ICICI Advisor"/>
    <s v="2023-11-28"/>
  </r>
  <r>
    <x v="54"/>
    <n v="60"/>
    <x v="0"/>
    <x v="0"/>
    <s v="Single"/>
    <s v="Post Graduate"/>
    <s v="Bhubaneswar"/>
    <x v="4"/>
    <x v="2"/>
    <n v="25000"/>
    <x v="1"/>
    <x v="4"/>
    <x v="5"/>
    <x v="0"/>
    <x v="3"/>
    <x v="3"/>
    <x v="1"/>
    <n v="15000"/>
    <n v="100000"/>
    <n v="280000"/>
    <n v="7.8"/>
    <n v="6.5"/>
    <n v="641025.35"/>
    <s v="FinServe"/>
    <s v="2025-02-28"/>
  </r>
  <r>
    <x v="55"/>
    <n v="36"/>
    <x v="2"/>
    <x v="1"/>
    <s v="Married"/>
    <s v="Post Graduate"/>
    <s v="Mumbai"/>
    <x v="1"/>
    <x v="2"/>
    <n v="180000"/>
    <x v="0"/>
    <x v="5"/>
    <x v="1"/>
    <x v="0"/>
    <x v="3"/>
    <x v="4"/>
    <x v="3"/>
    <n v="15000"/>
    <n v="200000"/>
    <n v="380000"/>
    <n v="7.4"/>
    <n v="7.3"/>
    <n v="803120.98"/>
    <s v="HDFC Advisor"/>
    <s v="2021-12-15"/>
  </r>
  <r>
    <x v="56"/>
    <n v="47"/>
    <x v="1"/>
    <x v="1"/>
    <s v="Married"/>
    <s v="Graduate"/>
    <s v="Ahmedabad"/>
    <x v="7"/>
    <x v="3"/>
    <n v="80000"/>
    <x v="1"/>
    <x v="0"/>
    <x v="2"/>
    <x v="0"/>
    <x v="1"/>
    <x v="0"/>
    <x v="4"/>
    <n v="3000"/>
    <n v="50000"/>
    <n v="86000"/>
    <n v="15"/>
    <n v="12.4"/>
    <n v="145839.38"/>
    <s v="HDFC Advisor"/>
    <s v="2023-08-11"/>
  </r>
  <r>
    <x v="57"/>
    <n v="59"/>
    <x v="0"/>
    <x v="0"/>
    <s v="Married"/>
    <s v="Post Graduate"/>
    <s v="Mumbai"/>
    <x v="1"/>
    <x v="4"/>
    <n v="180000"/>
    <x v="2"/>
    <x v="0"/>
    <x v="2"/>
    <x v="3"/>
    <x v="0"/>
    <x v="1"/>
    <x v="4"/>
    <n v="2000"/>
    <n v="50000"/>
    <n v="74000"/>
    <n v="17.6"/>
    <n v="15.6"/>
    <n v="82951.63"/>
    <s v="Self"/>
    <s v="2022-08-17"/>
  </r>
  <r>
    <x v="58"/>
    <n v="53"/>
    <x v="0"/>
    <x v="1"/>
    <s v="Married"/>
    <s v="Post Graduate"/>
    <s v="Pune"/>
    <x v="1"/>
    <x v="0"/>
    <n v="80000"/>
    <x v="0"/>
    <x v="2"/>
    <x v="5"/>
    <x v="3"/>
    <x v="0"/>
    <x v="4"/>
    <x v="4"/>
    <n v="5000"/>
    <n v="50000"/>
    <n v="110000"/>
    <n v="15.2"/>
    <n v="16"/>
    <n v="198710.81"/>
    <s v="Self"/>
    <s v="2021-04-21"/>
  </r>
  <r>
    <x v="59"/>
    <n v="63"/>
    <x v="0"/>
    <x v="0"/>
    <s v="Single"/>
    <s v="Graduate"/>
    <s v="Pune"/>
    <x v="1"/>
    <x v="1"/>
    <n v="60000"/>
    <x v="1"/>
    <x v="0"/>
    <x v="2"/>
    <x v="0"/>
    <x v="1"/>
    <x v="4"/>
    <x v="4"/>
    <n v="5000"/>
    <n v="100000"/>
    <n v="160000"/>
    <n v="13"/>
    <n v="12.9"/>
    <n v="224049.66"/>
    <s v="HDFC Advisor"/>
    <s v="2026-09-06"/>
  </r>
  <r>
    <x v="60"/>
    <n v="40"/>
    <x v="1"/>
    <x v="0"/>
    <s v="Single"/>
    <s v="Graduate"/>
    <s v="Pune"/>
    <x v="1"/>
    <x v="2"/>
    <n v="180000"/>
    <x v="2"/>
    <x v="2"/>
    <x v="4"/>
    <x v="0"/>
    <x v="0"/>
    <x v="2"/>
    <x v="3"/>
    <n v="15000"/>
    <n v="500000"/>
    <n v="680000"/>
    <n v="10.6"/>
    <n v="9.1"/>
    <n v="1447364.1"/>
    <s v="FinServe"/>
    <s v="2025-07-25"/>
  </r>
  <r>
    <x v="61"/>
    <n v="21"/>
    <x v="3"/>
    <x v="0"/>
    <s v="Single"/>
    <s v="Graduate"/>
    <s v="Mumbai"/>
    <x v="1"/>
    <x v="0"/>
    <n v="80000"/>
    <x v="2"/>
    <x v="3"/>
    <x v="2"/>
    <x v="1"/>
    <x v="3"/>
    <x v="4"/>
    <x v="0"/>
    <n v="10000"/>
    <n v="100000"/>
    <n v="220000"/>
    <n v="15.3"/>
    <n v="13.7"/>
    <n v="505246.94"/>
    <s v="FinServe"/>
    <s v="2022-01-19"/>
  </r>
  <r>
    <x v="62"/>
    <n v="23"/>
    <x v="3"/>
    <x v="1"/>
    <s v="Single"/>
    <s v="Post Graduate"/>
    <s v="Hyderabad"/>
    <x v="6"/>
    <x v="4"/>
    <n v="180000"/>
    <x v="1"/>
    <x v="0"/>
    <x v="5"/>
    <x v="3"/>
    <x v="0"/>
    <x v="0"/>
    <x v="0"/>
    <n v="10000"/>
    <n v="0"/>
    <n v="120000"/>
    <n v="11.2"/>
    <n v="11.6"/>
    <n v="193165.51"/>
    <s v="ICICI Advisor"/>
    <s v="2025-12-14"/>
  </r>
  <r>
    <x v="63"/>
    <n v="57"/>
    <x v="0"/>
    <x v="1"/>
    <s v="Single"/>
    <s v="Professional"/>
    <s v="Mumbai"/>
    <x v="1"/>
    <x v="0"/>
    <n v="40000"/>
    <x v="1"/>
    <x v="2"/>
    <x v="4"/>
    <x v="1"/>
    <x v="2"/>
    <x v="0"/>
    <x v="1"/>
    <n v="3000"/>
    <n v="50000"/>
    <n v="86000"/>
    <n v="16.5"/>
    <n v="17.5"/>
    <n v="101124.63"/>
    <s v="ICICI Advisor"/>
    <s v="2023-02-09"/>
  </r>
  <r>
    <x v="64"/>
    <n v="65"/>
    <x v="0"/>
    <x v="1"/>
    <s v="Single"/>
    <s v="Graduate"/>
    <s v="Bangalore"/>
    <x v="0"/>
    <x v="3"/>
    <n v="80000"/>
    <x v="2"/>
    <x v="0"/>
    <x v="0"/>
    <x v="0"/>
    <x v="1"/>
    <x v="0"/>
    <x v="2"/>
    <n v="5000"/>
    <n v="200000"/>
    <n v="260000"/>
    <n v="14.7"/>
    <n v="15.8"/>
    <n v="492323.23"/>
    <s v="ICICI Advisor"/>
    <s v="2022-06-07"/>
  </r>
  <r>
    <x v="65"/>
    <n v="29"/>
    <x v="3"/>
    <x v="0"/>
    <s v="Married"/>
    <s v="Post Graduate"/>
    <s v="Bhubaneswar"/>
    <x v="4"/>
    <x v="2"/>
    <n v="180000"/>
    <x v="2"/>
    <x v="2"/>
    <x v="3"/>
    <x v="1"/>
    <x v="0"/>
    <x v="3"/>
    <x v="4"/>
    <n v="2000"/>
    <n v="500000"/>
    <n v="524000"/>
    <n v="12.2"/>
    <n v="10.3"/>
    <n v="918265.67"/>
    <s v="HDFC Advisor"/>
    <s v="2024-01-07"/>
  </r>
  <r>
    <x v="66"/>
    <n v="51"/>
    <x v="0"/>
    <x v="0"/>
    <s v="Married"/>
    <s v="Post Graduate"/>
    <s v="Kolkata"/>
    <x v="3"/>
    <x v="0"/>
    <n v="180000"/>
    <x v="2"/>
    <x v="3"/>
    <x v="1"/>
    <x v="1"/>
    <x v="1"/>
    <x v="3"/>
    <x v="0"/>
    <n v="2000"/>
    <n v="200000"/>
    <n v="224000"/>
    <n v="12.1"/>
    <n v="11.3"/>
    <n v="406815.31"/>
    <s v="HDFC Advisor"/>
    <s v="2026-11-18"/>
  </r>
  <r>
    <x v="67"/>
    <n v="62"/>
    <x v="0"/>
    <x v="0"/>
    <s v="Single"/>
    <s v="Graduate"/>
    <s v="Delhi"/>
    <x v="2"/>
    <x v="0"/>
    <n v="80000"/>
    <x v="0"/>
    <x v="5"/>
    <x v="0"/>
    <x v="3"/>
    <x v="1"/>
    <x v="1"/>
    <x v="4"/>
    <n v="1000"/>
    <n v="200000"/>
    <n v="212000"/>
    <n v="7.2"/>
    <n v="4.6"/>
    <n v="212167.33"/>
    <s v="ABC Wealth"/>
    <s v="2023-08-14"/>
  </r>
  <r>
    <x v="68"/>
    <n v="59"/>
    <x v="0"/>
    <x v="1"/>
    <s v="Single"/>
    <s v="Post Graduate"/>
    <s v="Hyderabad"/>
    <x v="6"/>
    <x v="0"/>
    <n v="80000"/>
    <x v="1"/>
    <x v="5"/>
    <x v="4"/>
    <x v="3"/>
    <x v="1"/>
    <x v="4"/>
    <x v="2"/>
    <n v="5000"/>
    <n v="0"/>
    <n v="60000"/>
    <n v="7.9"/>
    <n v="5.9"/>
    <n v="71996.44"/>
    <s v="ICICI Advisor"/>
    <s v="2026-12-24"/>
  </r>
  <r>
    <x v="69"/>
    <n v="54"/>
    <x v="0"/>
    <x v="1"/>
    <s v="Single"/>
    <s v="Post Graduate"/>
    <s v="Lucknow"/>
    <x v="5"/>
    <x v="3"/>
    <n v="25000"/>
    <x v="0"/>
    <x v="2"/>
    <x v="5"/>
    <x v="0"/>
    <x v="1"/>
    <x v="1"/>
    <x v="4"/>
    <n v="10000"/>
    <n v="500000"/>
    <n v="620000"/>
    <n v="7"/>
    <n v="8.300000000000001"/>
    <n v="820928.88"/>
    <s v="ABC Wealth"/>
    <s v="2023-02-07"/>
  </r>
  <r>
    <x v="70"/>
    <n v="59"/>
    <x v="0"/>
    <x v="1"/>
    <s v="Married"/>
    <s v="Post Graduate"/>
    <s v="Bangalore"/>
    <x v="0"/>
    <x v="4"/>
    <n v="80000"/>
    <x v="2"/>
    <x v="5"/>
    <x v="0"/>
    <x v="0"/>
    <x v="1"/>
    <x v="4"/>
    <x v="0"/>
    <n v="1000"/>
    <n v="0"/>
    <n v="12000"/>
    <n v="7.9"/>
    <n v="9.699999999999999"/>
    <n v="27830.78"/>
    <s v="Self"/>
    <s v="2024-11-28"/>
  </r>
  <r>
    <x v="71"/>
    <n v="58"/>
    <x v="0"/>
    <x v="0"/>
    <s v="Married"/>
    <s v="Professional"/>
    <s v="Delhi"/>
    <x v="2"/>
    <x v="2"/>
    <n v="80000"/>
    <x v="0"/>
    <x v="2"/>
    <x v="0"/>
    <x v="0"/>
    <x v="2"/>
    <x v="0"/>
    <x v="0"/>
    <n v="2000"/>
    <n v="50000"/>
    <n v="74000"/>
    <n v="10"/>
    <n v="8.1"/>
    <n v="119336.63"/>
    <s v="HDFC Advisor"/>
    <s v="2025-03-06"/>
  </r>
  <r>
    <x v="72"/>
    <n v="34"/>
    <x v="2"/>
    <x v="0"/>
    <s v="Single"/>
    <s v="Professional"/>
    <s v="Ahmedabad"/>
    <x v="7"/>
    <x v="1"/>
    <n v="80000"/>
    <x v="0"/>
    <x v="5"/>
    <x v="2"/>
    <x v="3"/>
    <x v="3"/>
    <x v="2"/>
    <x v="2"/>
    <n v="5000"/>
    <n v="0"/>
    <n v="60000"/>
    <n v="7.1"/>
    <n v="5"/>
    <n v="89431.22"/>
    <s v="ICICI Advisor"/>
    <s v="2026-04-11"/>
  </r>
  <r>
    <x v="73"/>
    <n v="37"/>
    <x v="2"/>
    <x v="0"/>
    <s v="Single"/>
    <s v="Graduate"/>
    <s v="Kolkata"/>
    <x v="3"/>
    <x v="3"/>
    <n v="120000"/>
    <x v="2"/>
    <x v="2"/>
    <x v="1"/>
    <x v="3"/>
    <x v="0"/>
    <x v="3"/>
    <x v="0"/>
    <n v="10000"/>
    <n v="100000"/>
    <n v="220000"/>
    <n v="17.2"/>
    <n v="16.2"/>
    <n v="238227.78"/>
    <s v="HDFC Advisor"/>
    <s v="2026-08-05"/>
  </r>
  <r>
    <x v="74"/>
    <n v="60"/>
    <x v="0"/>
    <x v="1"/>
    <s v="Single"/>
    <s v="Graduate"/>
    <s v="Mumbai"/>
    <x v="1"/>
    <x v="0"/>
    <n v="80000"/>
    <x v="1"/>
    <x v="1"/>
    <x v="2"/>
    <x v="1"/>
    <x v="3"/>
    <x v="2"/>
    <x v="1"/>
    <n v="2000"/>
    <n v="50000"/>
    <n v="74000"/>
    <n v="14.3"/>
    <n v="12.3"/>
    <n v="163124.38"/>
    <s v="ABC Wealth"/>
    <s v="2025-02-18"/>
  </r>
  <r>
    <x v="75"/>
    <n v="33"/>
    <x v="2"/>
    <x v="0"/>
    <s v="Married"/>
    <s v="Post Graduate"/>
    <s v="Kolkata"/>
    <x v="3"/>
    <x v="1"/>
    <n v="80000"/>
    <x v="2"/>
    <x v="1"/>
    <x v="5"/>
    <x v="1"/>
    <x v="1"/>
    <x v="4"/>
    <x v="0"/>
    <n v="3000"/>
    <n v="500000"/>
    <n v="536000"/>
    <n v="15.7"/>
    <n v="15.4"/>
    <n v="722855.95"/>
    <s v="ABC Wealth"/>
    <s v="2023-03-12"/>
  </r>
  <r>
    <x v="76"/>
    <n v="25"/>
    <x v="3"/>
    <x v="1"/>
    <s v="Single"/>
    <s v="Post Graduate"/>
    <s v="Pune"/>
    <x v="1"/>
    <x v="0"/>
    <n v="60000"/>
    <x v="1"/>
    <x v="1"/>
    <x v="1"/>
    <x v="3"/>
    <x v="0"/>
    <x v="1"/>
    <x v="4"/>
    <n v="10000"/>
    <n v="200000"/>
    <n v="320000"/>
    <n v="17.1"/>
    <n v="16.1"/>
    <n v="572968.51"/>
    <s v="FinServe"/>
    <s v="2022-12-07"/>
  </r>
  <r>
    <x v="77"/>
    <n v="24"/>
    <x v="3"/>
    <x v="0"/>
    <s v="Single"/>
    <s v="Professional"/>
    <s v="Chennai"/>
    <x v="8"/>
    <x v="3"/>
    <n v="60000"/>
    <x v="0"/>
    <x v="0"/>
    <x v="1"/>
    <x v="1"/>
    <x v="3"/>
    <x v="4"/>
    <x v="1"/>
    <n v="1000"/>
    <n v="0"/>
    <n v="12000"/>
    <n v="14.6"/>
    <n v="13.7"/>
    <n v="25147.75"/>
    <s v="HDFC Advisor"/>
    <s v="2024-10-28"/>
  </r>
  <r>
    <x v="78"/>
    <n v="25"/>
    <x v="3"/>
    <x v="1"/>
    <s v="Married"/>
    <s v="Professional"/>
    <s v="Bhubaneswar"/>
    <x v="4"/>
    <x v="2"/>
    <n v="120000"/>
    <x v="2"/>
    <x v="4"/>
    <x v="2"/>
    <x v="2"/>
    <x v="3"/>
    <x v="1"/>
    <x v="3"/>
    <n v="5000"/>
    <n v="200000"/>
    <n v="260000"/>
    <n v="17.1"/>
    <n v="18"/>
    <n v="307410.45"/>
    <s v="ABC Wealth"/>
    <s v="2025-03-12"/>
  </r>
  <r>
    <x v="79"/>
    <n v="31"/>
    <x v="2"/>
    <x v="0"/>
    <s v="Married"/>
    <s v="Post Graduate"/>
    <s v="Kolkata"/>
    <x v="3"/>
    <x v="0"/>
    <n v="80000"/>
    <x v="1"/>
    <x v="5"/>
    <x v="0"/>
    <x v="2"/>
    <x v="1"/>
    <x v="3"/>
    <x v="1"/>
    <n v="15000"/>
    <n v="500000"/>
    <n v="680000"/>
    <n v="8.1"/>
    <n v="5.6"/>
    <n v="1215153.29"/>
    <s v="ABC Wealth"/>
    <s v="2021-10-08"/>
  </r>
  <r>
    <x v="80"/>
    <n v="21"/>
    <x v="3"/>
    <x v="1"/>
    <s v="Married"/>
    <s v="Graduate"/>
    <s v="Delhi"/>
    <x v="2"/>
    <x v="2"/>
    <n v="40000"/>
    <x v="2"/>
    <x v="2"/>
    <x v="0"/>
    <x v="0"/>
    <x v="0"/>
    <x v="0"/>
    <x v="2"/>
    <n v="3000"/>
    <n v="50000"/>
    <n v="86000"/>
    <n v="13"/>
    <n v="14.2"/>
    <n v="206225.77"/>
    <s v="FinServe"/>
    <s v="2021-03-08"/>
  </r>
  <r>
    <x v="81"/>
    <n v="52"/>
    <x v="0"/>
    <x v="1"/>
    <s v="Married"/>
    <s v="Graduate"/>
    <s v="Lucknow"/>
    <x v="5"/>
    <x v="4"/>
    <n v="25000"/>
    <x v="1"/>
    <x v="1"/>
    <x v="4"/>
    <x v="3"/>
    <x v="0"/>
    <x v="3"/>
    <x v="1"/>
    <n v="5000"/>
    <n v="200000"/>
    <n v="260000"/>
    <n v="16.6"/>
    <n v="16.3"/>
    <n v="555930.4399999999"/>
    <s v="FinServe"/>
    <s v="2025-09-05"/>
  </r>
  <r>
    <x v="82"/>
    <n v="42"/>
    <x v="1"/>
    <x v="0"/>
    <s v="Married"/>
    <s v="Post Graduate"/>
    <s v="Hyderabad"/>
    <x v="6"/>
    <x v="3"/>
    <n v="60000"/>
    <x v="1"/>
    <x v="2"/>
    <x v="2"/>
    <x v="2"/>
    <x v="2"/>
    <x v="2"/>
    <x v="1"/>
    <n v="1000"/>
    <n v="500000"/>
    <n v="512000"/>
    <n v="15.1"/>
    <n v="16.1"/>
    <n v="1199092.7"/>
    <s v="ICICI Advisor"/>
    <s v="2025-06-28"/>
  </r>
  <r>
    <x v="83"/>
    <n v="50"/>
    <x v="0"/>
    <x v="1"/>
    <s v="Married"/>
    <s v="Post Graduate"/>
    <s v="Mumbai"/>
    <x v="1"/>
    <x v="4"/>
    <n v="180000"/>
    <x v="2"/>
    <x v="1"/>
    <x v="5"/>
    <x v="0"/>
    <x v="3"/>
    <x v="3"/>
    <x v="2"/>
    <n v="15000"/>
    <n v="200000"/>
    <n v="380000"/>
    <n v="6.8"/>
    <n v="4"/>
    <n v="846279.51"/>
    <s v="ABC Wealth"/>
    <s v="2025-10-08"/>
  </r>
  <r>
    <x v="84"/>
    <n v="39"/>
    <x v="2"/>
    <x v="1"/>
    <s v="Single"/>
    <s v="Graduate"/>
    <s v="Ahmedabad"/>
    <x v="7"/>
    <x v="2"/>
    <n v="40000"/>
    <x v="2"/>
    <x v="1"/>
    <x v="3"/>
    <x v="0"/>
    <x v="1"/>
    <x v="1"/>
    <x v="3"/>
    <n v="2000"/>
    <n v="0"/>
    <n v="24000"/>
    <n v="15.6"/>
    <n v="16.7"/>
    <n v="38516.59"/>
    <s v="FinServe"/>
    <s v="2022-12-09"/>
  </r>
  <r>
    <x v="85"/>
    <n v="24"/>
    <x v="3"/>
    <x v="1"/>
    <s v="Married"/>
    <s v="Professional"/>
    <s v="Mumbai"/>
    <x v="1"/>
    <x v="0"/>
    <n v="40000"/>
    <x v="1"/>
    <x v="5"/>
    <x v="0"/>
    <x v="0"/>
    <x v="3"/>
    <x v="0"/>
    <x v="3"/>
    <n v="2000"/>
    <n v="50000"/>
    <n v="74000"/>
    <n v="10.5"/>
    <n v="10.2"/>
    <n v="163311.07"/>
    <s v="ABC Wealth"/>
    <s v="2022-06-17"/>
  </r>
  <r>
    <x v="86"/>
    <n v="42"/>
    <x v="1"/>
    <x v="1"/>
    <s v="Single"/>
    <s v="Graduate"/>
    <s v="Lucknow"/>
    <x v="5"/>
    <x v="3"/>
    <n v="60000"/>
    <x v="2"/>
    <x v="2"/>
    <x v="4"/>
    <x v="0"/>
    <x v="2"/>
    <x v="1"/>
    <x v="3"/>
    <n v="15000"/>
    <n v="200000"/>
    <n v="380000"/>
    <n v="13.5"/>
    <n v="12.9"/>
    <n v="816120.6899999999"/>
    <s v="ICICI Advisor"/>
    <s v="2021-03-16"/>
  </r>
  <r>
    <x v="87"/>
    <n v="29"/>
    <x v="3"/>
    <x v="0"/>
    <s v="Single"/>
    <s v="Post Graduate"/>
    <s v="Bhubaneswar"/>
    <x v="4"/>
    <x v="1"/>
    <n v="80000"/>
    <x v="2"/>
    <x v="3"/>
    <x v="2"/>
    <x v="0"/>
    <x v="3"/>
    <x v="3"/>
    <x v="4"/>
    <n v="1000"/>
    <n v="100000"/>
    <n v="112000"/>
    <n v="7"/>
    <n v="6.9"/>
    <n v="194820.4"/>
    <s v="HDFC Advisor"/>
    <s v="2024-04-16"/>
  </r>
  <r>
    <x v="88"/>
    <n v="54"/>
    <x v="0"/>
    <x v="0"/>
    <s v="Single"/>
    <s v="Graduate"/>
    <s v="Lucknow"/>
    <x v="5"/>
    <x v="3"/>
    <n v="180000"/>
    <x v="0"/>
    <x v="5"/>
    <x v="3"/>
    <x v="0"/>
    <x v="1"/>
    <x v="4"/>
    <x v="0"/>
    <n v="10000"/>
    <n v="50000"/>
    <n v="170000"/>
    <n v="15.9"/>
    <n v="14.4"/>
    <n v="334115.83"/>
    <s v="HDFC Advisor"/>
    <s v="2021-07-10"/>
  </r>
  <r>
    <x v="89"/>
    <n v="52"/>
    <x v="0"/>
    <x v="0"/>
    <s v="Married"/>
    <s v="Professional"/>
    <s v="Ahmedabad"/>
    <x v="7"/>
    <x v="3"/>
    <n v="60000"/>
    <x v="0"/>
    <x v="4"/>
    <x v="5"/>
    <x v="1"/>
    <x v="1"/>
    <x v="3"/>
    <x v="3"/>
    <n v="3000"/>
    <n v="200000"/>
    <n v="236000"/>
    <n v="6.6"/>
    <n v="4.9"/>
    <n v="456301.74"/>
    <s v="ABC Wealth"/>
    <s v="2024-02-17"/>
  </r>
  <r>
    <x v="90"/>
    <n v="30"/>
    <x v="2"/>
    <x v="0"/>
    <s v="Married"/>
    <s v="Professional"/>
    <s v="Mumbai"/>
    <x v="1"/>
    <x v="1"/>
    <n v="25000"/>
    <x v="1"/>
    <x v="4"/>
    <x v="2"/>
    <x v="2"/>
    <x v="2"/>
    <x v="3"/>
    <x v="1"/>
    <n v="2000"/>
    <n v="0"/>
    <n v="24000"/>
    <n v="16.2"/>
    <n v="15.7"/>
    <n v="48531.52"/>
    <s v="ICICI Advisor"/>
    <s v="2024-03-27"/>
  </r>
  <r>
    <x v="91"/>
    <n v="53"/>
    <x v="0"/>
    <x v="1"/>
    <s v="Single"/>
    <s v="Professional"/>
    <s v="Ahmedabad"/>
    <x v="7"/>
    <x v="1"/>
    <n v="80000"/>
    <x v="0"/>
    <x v="3"/>
    <x v="4"/>
    <x v="1"/>
    <x v="0"/>
    <x v="4"/>
    <x v="0"/>
    <n v="3000"/>
    <n v="100000"/>
    <n v="136000"/>
    <n v="15.2"/>
    <n v="13.2"/>
    <n v="312387.1"/>
    <s v="FinServe"/>
    <s v="2021-06-18"/>
  </r>
  <r>
    <x v="92"/>
    <n v="24"/>
    <x v="3"/>
    <x v="0"/>
    <s v="Single"/>
    <s v="Post Graduate"/>
    <s v="Kolkata"/>
    <x v="3"/>
    <x v="3"/>
    <n v="60000"/>
    <x v="0"/>
    <x v="0"/>
    <x v="1"/>
    <x v="2"/>
    <x v="0"/>
    <x v="3"/>
    <x v="1"/>
    <n v="2000"/>
    <n v="500000"/>
    <n v="524000"/>
    <n v="10.4"/>
    <n v="11.9"/>
    <n v="1195696.75"/>
    <s v="HDFC Advisor"/>
    <s v="2026-11-08"/>
  </r>
  <r>
    <x v="93"/>
    <n v="38"/>
    <x v="2"/>
    <x v="0"/>
    <s v="Single"/>
    <s v="Post Graduate"/>
    <s v="Mumbai"/>
    <x v="1"/>
    <x v="1"/>
    <n v="25000"/>
    <x v="1"/>
    <x v="4"/>
    <x v="0"/>
    <x v="2"/>
    <x v="1"/>
    <x v="3"/>
    <x v="4"/>
    <n v="1000"/>
    <n v="200000"/>
    <n v="212000"/>
    <n v="16.8"/>
    <n v="15"/>
    <n v="306974.14"/>
    <s v="FinServe"/>
    <s v="2024-11-19"/>
  </r>
  <r>
    <x v="94"/>
    <n v="53"/>
    <x v="0"/>
    <x v="0"/>
    <s v="Married"/>
    <s v="Graduate"/>
    <s v="Delhi"/>
    <x v="2"/>
    <x v="3"/>
    <n v="40000"/>
    <x v="1"/>
    <x v="2"/>
    <x v="5"/>
    <x v="3"/>
    <x v="0"/>
    <x v="4"/>
    <x v="3"/>
    <n v="10000"/>
    <n v="500000"/>
    <n v="620000"/>
    <n v="11.7"/>
    <n v="10.3"/>
    <n v="993782.75"/>
    <s v="ICICI Advisor"/>
    <s v="2024-01-11"/>
  </r>
  <r>
    <x v="95"/>
    <n v="57"/>
    <x v="0"/>
    <x v="1"/>
    <s v="Married"/>
    <s v="Professional"/>
    <s v="Ahmedabad"/>
    <x v="7"/>
    <x v="1"/>
    <n v="40000"/>
    <x v="2"/>
    <x v="1"/>
    <x v="0"/>
    <x v="0"/>
    <x v="3"/>
    <x v="2"/>
    <x v="4"/>
    <n v="5000"/>
    <n v="50000"/>
    <n v="110000"/>
    <n v="13.7"/>
    <n v="12.2"/>
    <n v="245803.27"/>
    <s v="ABC Wealth"/>
    <s v="2024-02-25"/>
  </r>
  <r>
    <x v="96"/>
    <n v="27"/>
    <x v="3"/>
    <x v="1"/>
    <s v="Single"/>
    <s v="Professional"/>
    <s v="Ahmedabad"/>
    <x v="7"/>
    <x v="2"/>
    <n v="60000"/>
    <x v="2"/>
    <x v="0"/>
    <x v="0"/>
    <x v="3"/>
    <x v="1"/>
    <x v="3"/>
    <x v="0"/>
    <n v="2000"/>
    <n v="200000"/>
    <n v="224000"/>
    <n v="8.4"/>
    <n v="7.6"/>
    <n v="544791.3199999999"/>
    <s v="HDFC Advisor"/>
    <s v="2024-09-03"/>
  </r>
  <r>
    <x v="97"/>
    <n v="56"/>
    <x v="0"/>
    <x v="0"/>
    <s v="Single"/>
    <s v="Professional"/>
    <s v="Ahmedabad"/>
    <x v="7"/>
    <x v="0"/>
    <n v="180000"/>
    <x v="0"/>
    <x v="0"/>
    <x v="0"/>
    <x v="3"/>
    <x v="1"/>
    <x v="4"/>
    <x v="4"/>
    <n v="10000"/>
    <n v="100000"/>
    <n v="220000"/>
    <n v="15.3"/>
    <n v="15.9"/>
    <n v="475841.49"/>
    <s v="ABC Wealth"/>
    <s v="2021-02-19"/>
  </r>
  <r>
    <x v="98"/>
    <n v="52"/>
    <x v="0"/>
    <x v="0"/>
    <s v="Single"/>
    <s v="Post Graduate"/>
    <s v="Hyderabad"/>
    <x v="6"/>
    <x v="0"/>
    <n v="40000"/>
    <x v="2"/>
    <x v="0"/>
    <x v="2"/>
    <x v="2"/>
    <x v="1"/>
    <x v="2"/>
    <x v="4"/>
    <n v="2000"/>
    <n v="50000"/>
    <n v="74000"/>
    <n v="10.4"/>
    <n v="8"/>
    <n v="95546.97"/>
    <s v="HDFC Advisor"/>
    <s v="2024-05-12"/>
  </r>
  <r>
    <x v="99"/>
    <n v="59"/>
    <x v="0"/>
    <x v="1"/>
    <s v="Single"/>
    <s v="Professional"/>
    <s v="Bhubaneswar"/>
    <x v="4"/>
    <x v="1"/>
    <n v="180000"/>
    <x v="2"/>
    <x v="5"/>
    <x v="3"/>
    <x v="0"/>
    <x v="2"/>
    <x v="0"/>
    <x v="4"/>
    <n v="15000"/>
    <n v="50000"/>
    <n v="230000"/>
    <n v="9.300000000000001"/>
    <n v="8.1"/>
    <n v="506222.74"/>
    <s v="Self"/>
    <s v="2023-09-12"/>
  </r>
  <r>
    <x v="100"/>
    <n v="39"/>
    <x v="2"/>
    <x v="1"/>
    <s v="Married"/>
    <s v="Post Graduate"/>
    <s v="Chennai"/>
    <x v="8"/>
    <x v="2"/>
    <n v="80000"/>
    <x v="2"/>
    <x v="1"/>
    <x v="1"/>
    <x v="0"/>
    <x v="0"/>
    <x v="4"/>
    <x v="2"/>
    <n v="10000"/>
    <n v="500000"/>
    <n v="620000"/>
    <n v="9.699999999999999"/>
    <n v="8.9"/>
    <n v="1016048.18"/>
    <s v="ICICI Advisor"/>
    <s v="2024-10-21"/>
  </r>
  <r>
    <x v="101"/>
    <n v="63"/>
    <x v="0"/>
    <x v="1"/>
    <s v="Married"/>
    <s v="Post Graduate"/>
    <s v="Lucknow"/>
    <x v="5"/>
    <x v="0"/>
    <n v="180000"/>
    <x v="1"/>
    <x v="0"/>
    <x v="0"/>
    <x v="3"/>
    <x v="0"/>
    <x v="1"/>
    <x v="0"/>
    <n v="1000"/>
    <n v="50000"/>
    <n v="62000"/>
    <n v="12.5"/>
    <n v="13.2"/>
    <n v="82045.60000000001"/>
    <s v="HDFC Advisor"/>
    <s v="2021-01-04"/>
  </r>
  <r>
    <x v="102"/>
    <n v="65"/>
    <x v="0"/>
    <x v="1"/>
    <s v="Married"/>
    <s v="Post Graduate"/>
    <s v="Chennai"/>
    <x v="8"/>
    <x v="3"/>
    <n v="60000"/>
    <x v="0"/>
    <x v="5"/>
    <x v="3"/>
    <x v="2"/>
    <x v="0"/>
    <x v="1"/>
    <x v="1"/>
    <n v="15000"/>
    <n v="500000"/>
    <n v="680000"/>
    <n v="9.300000000000001"/>
    <n v="7.3"/>
    <n v="1348429.1"/>
    <s v="ICICI Advisor"/>
    <s v="2022-11-14"/>
  </r>
  <r>
    <x v="103"/>
    <n v="23"/>
    <x v="3"/>
    <x v="0"/>
    <s v="Married"/>
    <s v="Professional"/>
    <s v="Bangalore"/>
    <x v="0"/>
    <x v="1"/>
    <n v="40000"/>
    <x v="2"/>
    <x v="1"/>
    <x v="0"/>
    <x v="0"/>
    <x v="0"/>
    <x v="4"/>
    <x v="4"/>
    <n v="15000"/>
    <n v="50000"/>
    <n v="230000"/>
    <n v="17.5"/>
    <n v="19"/>
    <n v="406992.84"/>
    <s v="Self"/>
    <s v="2022-11-02"/>
  </r>
  <r>
    <x v="104"/>
    <n v="21"/>
    <x v="3"/>
    <x v="1"/>
    <s v="Single"/>
    <s v="Graduate"/>
    <s v="Hyderabad"/>
    <x v="6"/>
    <x v="4"/>
    <n v="60000"/>
    <x v="2"/>
    <x v="3"/>
    <x v="0"/>
    <x v="3"/>
    <x v="1"/>
    <x v="1"/>
    <x v="1"/>
    <n v="5000"/>
    <n v="200000"/>
    <n v="260000"/>
    <n v="15.8"/>
    <n v="13"/>
    <n v="541164.46"/>
    <s v="FinServe"/>
    <s v="2024-05-17"/>
  </r>
  <r>
    <x v="105"/>
    <n v="25"/>
    <x v="3"/>
    <x v="0"/>
    <s v="Married"/>
    <s v="Post Graduate"/>
    <s v="Bhubaneswar"/>
    <x v="4"/>
    <x v="0"/>
    <n v="180000"/>
    <x v="2"/>
    <x v="2"/>
    <x v="5"/>
    <x v="1"/>
    <x v="0"/>
    <x v="1"/>
    <x v="3"/>
    <n v="1000"/>
    <n v="100000"/>
    <n v="112000"/>
    <n v="10"/>
    <n v="11.2"/>
    <n v="175648"/>
    <s v="FinServe"/>
    <s v="2026-10-16"/>
  </r>
  <r>
    <x v="106"/>
    <n v="57"/>
    <x v="0"/>
    <x v="0"/>
    <s v="Single"/>
    <s v="Graduate"/>
    <s v="Ahmedabad"/>
    <x v="7"/>
    <x v="1"/>
    <n v="180000"/>
    <x v="1"/>
    <x v="4"/>
    <x v="4"/>
    <x v="2"/>
    <x v="3"/>
    <x v="0"/>
    <x v="2"/>
    <n v="15000"/>
    <n v="50000"/>
    <n v="230000"/>
    <n v="8.4"/>
    <n v="7.6"/>
    <n v="524607.0699999999"/>
    <s v="ABC Wealth"/>
    <s v="2025-10-04"/>
  </r>
  <r>
    <x v="107"/>
    <n v="37"/>
    <x v="2"/>
    <x v="1"/>
    <s v="Married"/>
    <s v="Professional"/>
    <s v="Delhi"/>
    <x v="2"/>
    <x v="1"/>
    <n v="25000"/>
    <x v="1"/>
    <x v="5"/>
    <x v="4"/>
    <x v="2"/>
    <x v="1"/>
    <x v="0"/>
    <x v="0"/>
    <n v="2000"/>
    <n v="50000"/>
    <n v="74000"/>
    <n v="6.7"/>
    <n v="5.3"/>
    <n v="101964.84"/>
    <s v="Self"/>
    <s v="2025-01-19"/>
  </r>
  <r>
    <x v="108"/>
    <n v="61"/>
    <x v="0"/>
    <x v="1"/>
    <s v="Single"/>
    <s v="Post Graduate"/>
    <s v="Chennai"/>
    <x v="8"/>
    <x v="0"/>
    <n v="40000"/>
    <x v="0"/>
    <x v="5"/>
    <x v="1"/>
    <x v="1"/>
    <x v="1"/>
    <x v="0"/>
    <x v="1"/>
    <n v="5000"/>
    <n v="200000"/>
    <n v="260000"/>
    <n v="15.9"/>
    <n v="16.6"/>
    <n v="290345.69"/>
    <s v="FinServe"/>
    <s v="2025-09-10"/>
  </r>
  <r>
    <x v="109"/>
    <n v="42"/>
    <x v="1"/>
    <x v="0"/>
    <s v="Married"/>
    <s v="Professional"/>
    <s v="Pune"/>
    <x v="1"/>
    <x v="2"/>
    <n v="120000"/>
    <x v="2"/>
    <x v="0"/>
    <x v="0"/>
    <x v="3"/>
    <x v="1"/>
    <x v="2"/>
    <x v="0"/>
    <n v="1000"/>
    <n v="500000"/>
    <n v="512000"/>
    <n v="16.1"/>
    <n v="16.7"/>
    <n v="1248071.92"/>
    <s v="FinServe"/>
    <s v="2022-07-23"/>
  </r>
  <r>
    <x v="110"/>
    <n v="64"/>
    <x v="0"/>
    <x v="1"/>
    <s v="Single"/>
    <s v="Graduate"/>
    <s v="Lucknow"/>
    <x v="5"/>
    <x v="2"/>
    <n v="60000"/>
    <x v="0"/>
    <x v="2"/>
    <x v="3"/>
    <x v="2"/>
    <x v="3"/>
    <x v="3"/>
    <x v="1"/>
    <n v="1000"/>
    <n v="500000"/>
    <n v="512000"/>
    <n v="7.8"/>
    <n v="5.5"/>
    <n v="589439.03"/>
    <s v="ICICI Advisor"/>
    <s v="2023-08-16"/>
  </r>
  <r>
    <x v="111"/>
    <n v="45"/>
    <x v="1"/>
    <x v="0"/>
    <s v="Married"/>
    <s v="Post Graduate"/>
    <s v="Chennai"/>
    <x v="8"/>
    <x v="1"/>
    <n v="80000"/>
    <x v="1"/>
    <x v="4"/>
    <x v="4"/>
    <x v="3"/>
    <x v="3"/>
    <x v="2"/>
    <x v="4"/>
    <n v="5000"/>
    <n v="100000"/>
    <n v="160000"/>
    <n v="17.5"/>
    <n v="18.6"/>
    <n v="182742.76"/>
    <s v="HDFC Advisor"/>
    <s v="2026-09-02"/>
  </r>
  <r>
    <x v="112"/>
    <n v="27"/>
    <x v="3"/>
    <x v="1"/>
    <s v="Single"/>
    <s v="Graduate"/>
    <s v="Kolkata"/>
    <x v="3"/>
    <x v="3"/>
    <n v="180000"/>
    <x v="0"/>
    <x v="4"/>
    <x v="0"/>
    <x v="3"/>
    <x v="2"/>
    <x v="3"/>
    <x v="2"/>
    <n v="5000"/>
    <n v="50000"/>
    <n v="110000"/>
    <n v="15.7"/>
    <n v="14.1"/>
    <n v="180986.41"/>
    <s v="HDFC Advisor"/>
    <s v="2024-08-06"/>
  </r>
  <r>
    <x v="113"/>
    <n v="62"/>
    <x v="0"/>
    <x v="0"/>
    <s v="Single"/>
    <s v="Post Graduate"/>
    <s v="Kolkata"/>
    <x v="3"/>
    <x v="4"/>
    <n v="40000"/>
    <x v="1"/>
    <x v="5"/>
    <x v="4"/>
    <x v="0"/>
    <x v="1"/>
    <x v="1"/>
    <x v="2"/>
    <n v="15000"/>
    <n v="0"/>
    <n v="180000"/>
    <n v="10.7"/>
    <n v="10.7"/>
    <n v="189951.19"/>
    <s v="FinServe"/>
    <s v="2025-03-15"/>
  </r>
  <r>
    <x v="114"/>
    <n v="52"/>
    <x v="0"/>
    <x v="0"/>
    <s v="Married"/>
    <s v="Graduate"/>
    <s v="Kolkata"/>
    <x v="3"/>
    <x v="2"/>
    <n v="120000"/>
    <x v="1"/>
    <x v="0"/>
    <x v="1"/>
    <x v="2"/>
    <x v="1"/>
    <x v="3"/>
    <x v="1"/>
    <n v="2000"/>
    <n v="200000"/>
    <n v="224000"/>
    <n v="7.9"/>
    <n v="8.800000000000001"/>
    <n v="377199.54"/>
    <s v="FinServe"/>
    <s v="2024-07-12"/>
  </r>
  <r>
    <x v="115"/>
    <n v="40"/>
    <x v="1"/>
    <x v="0"/>
    <s v="Single"/>
    <s v="Post Graduate"/>
    <s v="Lucknow"/>
    <x v="5"/>
    <x v="0"/>
    <n v="120000"/>
    <x v="0"/>
    <x v="3"/>
    <x v="5"/>
    <x v="0"/>
    <x v="2"/>
    <x v="0"/>
    <x v="1"/>
    <n v="1000"/>
    <n v="0"/>
    <n v="12000"/>
    <n v="6.7"/>
    <n v="4.8"/>
    <n v="25118.46"/>
    <s v="ICICI Advisor"/>
    <s v="2021-09-23"/>
  </r>
  <r>
    <x v="116"/>
    <n v="57"/>
    <x v="0"/>
    <x v="0"/>
    <s v="Single"/>
    <s v="Professional"/>
    <s v="Lucknow"/>
    <x v="5"/>
    <x v="3"/>
    <n v="25000"/>
    <x v="0"/>
    <x v="4"/>
    <x v="3"/>
    <x v="1"/>
    <x v="2"/>
    <x v="4"/>
    <x v="3"/>
    <n v="3000"/>
    <n v="100000"/>
    <n v="136000"/>
    <n v="15.4"/>
    <n v="16.8"/>
    <n v="242826.16"/>
    <s v="ABC Wealth"/>
    <s v="2021-03-25"/>
  </r>
  <r>
    <x v="117"/>
    <n v="64"/>
    <x v="0"/>
    <x v="1"/>
    <s v="Single"/>
    <s v="Graduate"/>
    <s v="Lucknow"/>
    <x v="5"/>
    <x v="1"/>
    <n v="180000"/>
    <x v="1"/>
    <x v="3"/>
    <x v="4"/>
    <x v="2"/>
    <x v="1"/>
    <x v="0"/>
    <x v="2"/>
    <n v="1000"/>
    <n v="500000"/>
    <n v="512000"/>
    <n v="11.8"/>
    <n v="10.8"/>
    <n v="745334.21"/>
    <s v="FinServe"/>
    <s v="2025-07-12"/>
  </r>
  <r>
    <x v="118"/>
    <n v="48"/>
    <x v="1"/>
    <x v="0"/>
    <s v="Married"/>
    <s v="Graduate"/>
    <s v="Hyderabad"/>
    <x v="6"/>
    <x v="4"/>
    <n v="80000"/>
    <x v="2"/>
    <x v="3"/>
    <x v="1"/>
    <x v="0"/>
    <x v="1"/>
    <x v="1"/>
    <x v="2"/>
    <n v="1000"/>
    <n v="0"/>
    <n v="12000"/>
    <n v="14.9"/>
    <n v="15.7"/>
    <n v="18759.06"/>
    <s v="Self"/>
    <s v="2026-08-03"/>
  </r>
  <r>
    <x v="119"/>
    <n v="63"/>
    <x v="0"/>
    <x v="0"/>
    <s v="Married"/>
    <s v="Post Graduate"/>
    <s v="Ahmedabad"/>
    <x v="7"/>
    <x v="0"/>
    <n v="25000"/>
    <x v="2"/>
    <x v="3"/>
    <x v="0"/>
    <x v="3"/>
    <x v="3"/>
    <x v="0"/>
    <x v="4"/>
    <n v="1000"/>
    <n v="100000"/>
    <n v="112000"/>
    <n v="11.1"/>
    <n v="11.7"/>
    <n v="211607.6"/>
    <s v="HDFC Advisor"/>
    <s v="2023-10-05"/>
  </r>
  <r>
    <x v="120"/>
    <n v="26"/>
    <x v="3"/>
    <x v="0"/>
    <s v="Single"/>
    <s v="Professional"/>
    <s v="Chennai"/>
    <x v="8"/>
    <x v="2"/>
    <n v="120000"/>
    <x v="0"/>
    <x v="0"/>
    <x v="3"/>
    <x v="3"/>
    <x v="1"/>
    <x v="2"/>
    <x v="4"/>
    <n v="15000"/>
    <n v="500000"/>
    <n v="680000"/>
    <n v="6.6"/>
    <n v="6.1"/>
    <n v="1252361.36"/>
    <s v="Self"/>
    <s v="2024-12-05"/>
  </r>
  <r>
    <x v="121"/>
    <n v="31"/>
    <x v="2"/>
    <x v="0"/>
    <s v="Single"/>
    <s v="Graduate"/>
    <s v="Chennai"/>
    <x v="8"/>
    <x v="0"/>
    <n v="180000"/>
    <x v="2"/>
    <x v="0"/>
    <x v="2"/>
    <x v="0"/>
    <x v="3"/>
    <x v="3"/>
    <x v="3"/>
    <n v="15000"/>
    <n v="100000"/>
    <n v="280000"/>
    <n v="9.4"/>
    <n v="7.8"/>
    <n v="482912.07"/>
    <s v="Self"/>
    <s v="2026-02-13"/>
  </r>
  <r>
    <x v="122"/>
    <n v="65"/>
    <x v="0"/>
    <x v="1"/>
    <s v="Married"/>
    <s v="Graduate"/>
    <s v="Lucknow"/>
    <x v="5"/>
    <x v="2"/>
    <n v="120000"/>
    <x v="0"/>
    <x v="5"/>
    <x v="4"/>
    <x v="2"/>
    <x v="0"/>
    <x v="0"/>
    <x v="2"/>
    <n v="15000"/>
    <n v="0"/>
    <n v="180000"/>
    <n v="12"/>
    <n v="13.1"/>
    <n v="448315.16"/>
    <s v="FinServe"/>
    <s v="2024-05-25"/>
  </r>
  <r>
    <x v="123"/>
    <n v="58"/>
    <x v="0"/>
    <x v="1"/>
    <s v="Married"/>
    <s v="Professional"/>
    <s v="Pune"/>
    <x v="1"/>
    <x v="3"/>
    <n v="60000"/>
    <x v="2"/>
    <x v="2"/>
    <x v="1"/>
    <x v="3"/>
    <x v="2"/>
    <x v="0"/>
    <x v="1"/>
    <n v="5000"/>
    <n v="200000"/>
    <n v="260000"/>
    <n v="12.4"/>
    <n v="10.3"/>
    <n v="606997.04"/>
    <s v="FinServe"/>
    <s v="2026-02-07"/>
  </r>
  <r>
    <x v="124"/>
    <n v="37"/>
    <x v="2"/>
    <x v="1"/>
    <s v="Married"/>
    <s v="Graduate"/>
    <s v="Bhubaneswar"/>
    <x v="4"/>
    <x v="4"/>
    <n v="180000"/>
    <x v="1"/>
    <x v="2"/>
    <x v="4"/>
    <x v="0"/>
    <x v="2"/>
    <x v="3"/>
    <x v="3"/>
    <n v="10000"/>
    <n v="200000"/>
    <n v="320000"/>
    <n v="10.7"/>
    <n v="7.9"/>
    <n v="459005.64"/>
    <s v="HDFC Advisor"/>
    <s v="2026-07-14"/>
  </r>
  <r>
    <x v="125"/>
    <n v="51"/>
    <x v="0"/>
    <x v="0"/>
    <s v="Married"/>
    <s v="Graduate"/>
    <s v="Bangalore"/>
    <x v="0"/>
    <x v="2"/>
    <n v="80000"/>
    <x v="0"/>
    <x v="0"/>
    <x v="3"/>
    <x v="3"/>
    <x v="2"/>
    <x v="0"/>
    <x v="1"/>
    <n v="5000"/>
    <n v="50000"/>
    <n v="110000"/>
    <n v="17.6"/>
    <n v="15.1"/>
    <n v="154469.96"/>
    <s v="HDFC Advisor"/>
    <s v="2023-02-22"/>
  </r>
  <r>
    <x v="126"/>
    <n v="23"/>
    <x v="3"/>
    <x v="1"/>
    <s v="Married"/>
    <s v="Professional"/>
    <s v="Kolkata"/>
    <x v="3"/>
    <x v="0"/>
    <n v="25000"/>
    <x v="1"/>
    <x v="3"/>
    <x v="3"/>
    <x v="3"/>
    <x v="0"/>
    <x v="4"/>
    <x v="0"/>
    <n v="10000"/>
    <n v="0"/>
    <n v="120000"/>
    <n v="9.800000000000001"/>
    <n v="7.5"/>
    <n v="272481.29"/>
    <s v="FinServe"/>
    <s v="2021-10-01"/>
  </r>
  <r>
    <x v="127"/>
    <n v="59"/>
    <x v="0"/>
    <x v="0"/>
    <s v="Married"/>
    <s v="Graduate"/>
    <s v="Chennai"/>
    <x v="8"/>
    <x v="3"/>
    <n v="60000"/>
    <x v="1"/>
    <x v="5"/>
    <x v="2"/>
    <x v="2"/>
    <x v="1"/>
    <x v="1"/>
    <x v="4"/>
    <n v="15000"/>
    <n v="0"/>
    <n v="180000"/>
    <n v="16.3"/>
    <n v="17.3"/>
    <n v="260350.53"/>
    <s v="ABC Wealth"/>
    <s v="2025-11-24"/>
  </r>
  <r>
    <x v="128"/>
    <n v="43"/>
    <x v="1"/>
    <x v="0"/>
    <s v="Married"/>
    <s v="Graduate"/>
    <s v="Lucknow"/>
    <x v="5"/>
    <x v="3"/>
    <n v="40000"/>
    <x v="1"/>
    <x v="5"/>
    <x v="3"/>
    <x v="0"/>
    <x v="2"/>
    <x v="3"/>
    <x v="3"/>
    <n v="5000"/>
    <n v="50000"/>
    <n v="110000"/>
    <n v="10.7"/>
    <n v="10.6"/>
    <n v="165075.1"/>
    <s v="ABC Wealth"/>
    <s v="2023-11-04"/>
  </r>
  <r>
    <x v="129"/>
    <n v="26"/>
    <x v="3"/>
    <x v="1"/>
    <s v="Married"/>
    <s v="Graduate"/>
    <s v="Delhi"/>
    <x v="2"/>
    <x v="2"/>
    <n v="40000"/>
    <x v="2"/>
    <x v="3"/>
    <x v="0"/>
    <x v="1"/>
    <x v="2"/>
    <x v="3"/>
    <x v="4"/>
    <n v="10000"/>
    <n v="200000"/>
    <n v="320000"/>
    <n v="9.5"/>
    <n v="7.1"/>
    <n v="354112.08"/>
    <s v="ABC Wealth"/>
    <s v="2025-06-22"/>
  </r>
  <r>
    <x v="130"/>
    <n v="52"/>
    <x v="0"/>
    <x v="0"/>
    <s v="Single"/>
    <s v="Post Graduate"/>
    <s v="Ahmedabad"/>
    <x v="7"/>
    <x v="2"/>
    <n v="120000"/>
    <x v="0"/>
    <x v="3"/>
    <x v="4"/>
    <x v="1"/>
    <x v="2"/>
    <x v="1"/>
    <x v="0"/>
    <n v="5000"/>
    <n v="500000"/>
    <n v="560000"/>
    <n v="6.9"/>
    <n v="5.9"/>
    <n v="1002262.44"/>
    <s v="Self"/>
    <s v="2026-08-23"/>
  </r>
  <r>
    <x v="131"/>
    <n v="47"/>
    <x v="1"/>
    <x v="1"/>
    <s v="Single"/>
    <s v="Post Graduate"/>
    <s v="Chennai"/>
    <x v="8"/>
    <x v="1"/>
    <n v="40000"/>
    <x v="2"/>
    <x v="3"/>
    <x v="1"/>
    <x v="0"/>
    <x v="2"/>
    <x v="0"/>
    <x v="1"/>
    <n v="10000"/>
    <n v="200000"/>
    <n v="320000"/>
    <n v="6.3"/>
    <n v="4.8"/>
    <n v="396635.39"/>
    <s v="Self"/>
    <s v="2022-08-22"/>
  </r>
  <r>
    <x v="132"/>
    <n v="50"/>
    <x v="0"/>
    <x v="1"/>
    <s v="Single"/>
    <s v="Graduate"/>
    <s v="Bhubaneswar"/>
    <x v="4"/>
    <x v="4"/>
    <n v="80000"/>
    <x v="1"/>
    <x v="5"/>
    <x v="5"/>
    <x v="0"/>
    <x v="3"/>
    <x v="4"/>
    <x v="1"/>
    <n v="5000"/>
    <n v="500000"/>
    <n v="560000"/>
    <n v="16.2"/>
    <n v="15.7"/>
    <n v="1159964.84"/>
    <s v="HDFC Advisor"/>
    <s v="2024-10-20"/>
  </r>
  <r>
    <x v="133"/>
    <n v="53"/>
    <x v="0"/>
    <x v="0"/>
    <s v="Married"/>
    <s v="Graduate"/>
    <s v="Hyderabad"/>
    <x v="6"/>
    <x v="4"/>
    <n v="120000"/>
    <x v="2"/>
    <x v="0"/>
    <x v="4"/>
    <x v="2"/>
    <x v="1"/>
    <x v="2"/>
    <x v="4"/>
    <n v="5000"/>
    <n v="100000"/>
    <n v="160000"/>
    <n v="13.5"/>
    <n v="13.2"/>
    <n v="383119.01"/>
    <s v="Self"/>
    <s v="2021-04-26"/>
  </r>
  <r>
    <x v="134"/>
    <n v="34"/>
    <x v="2"/>
    <x v="1"/>
    <s v="Married"/>
    <s v="Post Graduate"/>
    <s v="Ahmedabad"/>
    <x v="7"/>
    <x v="2"/>
    <n v="120000"/>
    <x v="2"/>
    <x v="1"/>
    <x v="1"/>
    <x v="0"/>
    <x v="0"/>
    <x v="3"/>
    <x v="2"/>
    <n v="15000"/>
    <n v="0"/>
    <n v="180000"/>
    <n v="11.1"/>
    <n v="13"/>
    <n v="338910.02"/>
    <s v="ICICI Advisor"/>
    <s v="2025-09-22"/>
  </r>
  <r>
    <x v="135"/>
    <n v="22"/>
    <x v="3"/>
    <x v="0"/>
    <s v="Single"/>
    <s v="Post Graduate"/>
    <s v="Delhi"/>
    <x v="2"/>
    <x v="1"/>
    <n v="40000"/>
    <x v="1"/>
    <x v="2"/>
    <x v="0"/>
    <x v="3"/>
    <x v="0"/>
    <x v="0"/>
    <x v="1"/>
    <n v="2000"/>
    <n v="50000"/>
    <n v="74000"/>
    <n v="16.1"/>
    <n v="15.3"/>
    <n v="173869.52"/>
    <s v="ABC Wealth"/>
    <s v="2025-02-16"/>
  </r>
  <r>
    <x v="136"/>
    <n v="58"/>
    <x v="0"/>
    <x v="1"/>
    <s v="Single"/>
    <s v="Post Graduate"/>
    <s v="Mumbai"/>
    <x v="1"/>
    <x v="0"/>
    <n v="120000"/>
    <x v="2"/>
    <x v="1"/>
    <x v="4"/>
    <x v="2"/>
    <x v="0"/>
    <x v="0"/>
    <x v="3"/>
    <n v="2000"/>
    <n v="200000"/>
    <n v="224000"/>
    <n v="15.1"/>
    <n v="16.3"/>
    <n v="450505.19"/>
    <s v="Self"/>
    <s v="2026-09-11"/>
  </r>
  <r>
    <x v="137"/>
    <n v="31"/>
    <x v="2"/>
    <x v="1"/>
    <s v="Single"/>
    <s v="Graduate"/>
    <s v="Bangalore"/>
    <x v="0"/>
    <x v="2"/>
    <n v="120000"/>
    <x v="1"/>
    <x v="3"/>
    <x v="5"/>
    <x v="1"/>
    <x v="0"/>
    <x v="1"/>
    <x v="0"/>
    <n v="15000"/>
    <n v="200000"/>
    <n v="380000"/>
    <n v="17.6"/>
    <n v="14.8"/>
    <n v="737593.1800000001"/>
    <s v="ICICI Advisor"/>
    <s v="2023-08-13"/>
  </r>
  <r>
    <x v="138"/>
    <n v="30"/>
    <x v="2"/>
    <x v="1"/>
    <s v="Single"/>
    <s v="Post Graduate"/>
    <s v="Ahmedabad"/>
    <x v="7"/>
    <x v="4"/>
    <n v="80000"/>
    <x v="1"/>
    <x v="3"/>
    <x v="1"/>
    <x v="0"/>
    <x v="2"/>
    <x v="1"/>
    <x v="3"/>
    <n v="15000"/>
    <n v="200000"/>
    <n v="380000"/>
    <n v="10.1"/>
    <n v="11.2"/>
    <n v="846203.1"/>
    <s v="FinServe"/>
    <s v="2021-09-20"/>
  </r>
  <r>
    <x v="139"/>
    <n v="28"/>
    <x v="3"/>
    <x v="1"/>
    <s v="Married"/>
    <s v="Professional"/>
    <s v="Bangalore"/>
    <x v="0"/>
    <x v="2"/>
    <n v="120000"/>
    <x v="1"/>
    <x v="1"/>
    <x v="5"/>
    <x v="1"/>
    <x v="1"/>
    <x v="3"/>
    <x v="1"/>
    <n v="1000"/>
    <n v="200000"/>
    <n v="212000"/>
    <n v="14.2"/>
    <n v="13"/>
    <n v="336079.71"/>
    <s v="Self"/>
    <s v="2023-03-28"/>
  </r>
  <r>
    <x v="140"/>
    <n v="59"/>
    <x v="0"/>
    <x v="1"/>
    <s v="Married"/>
    <s v="Graduate"/>
    <s v="Hyderabad"/>
    <x v="6"/>
    <x v="0"/>
    <n v="180000"/>
    <x v="2"/>
    <x v="4"/>
    <x v="5"/>
    <x v="0"/>
    <x v="1"/>
    <x v="3"/>
    <x v="0"/>
    <n v="5000"/>
    <n v="50000"/>
    <n v="110000"/>
    <n v="13.1"/>
    <n v="10.5"/>
    <n v="270653.47"/>
    <s v="ICICI Advisor"/>
    <s v="2022-11-19"/>
  </r>
  <r>
    <x v="141"/>
    <n v="61"/>
    <x v="0"/>
    <x v="1"/>
    <s v="Married"/>
    <s v="Post Graduate"/>
    <s v="Mumbai"/>
    <x v="1"/>
    <x v="3"/>
    <n v="60000"/>
    <x v="1"/>
    <x v="5"/>
    <x v="4"/>
    <x v="2"/>
    <x v="3"/>
    <x v="2"/>
    <x v="3"/>
    <n v="2000"/>
    <n v="100000"/>
    <n v="124000"/>
    <n v="15.7"/>
    <n v="17.7"/>
    <n v="251096.48"/>
    <s v="FinServe"/>
    <s v="2025-05-21"/>
  </r>
  <r>
    <x v="142"/>
    <n v="21"/>
    <x v="3"/>
    <x v="0"/>
    <s v="Single"/>
    <s v="Post Graduate"/>
    <s v="Chennai"/>
    <x v="8"/>
    <x v="2"/>
    <n v="60000"/>
    <x v="0"/>
    <x v="2"/>
    <x v="3"/>
    <x v="0"/>
    <x v="2"/>
    <x v="4"/>
    <x v="0"/>
    <n v="5000"/>
    <n v="100000"/>
    <n v="160000"/>
    <n v="16.2"/>
    <n v="15.7"/>
    <n v="383468.21"/>
    <s v="ICICI Advisor"/>
    <s v="2024-03-20"/>
  </r>
  <r>
    <x v="143"/>
    <n v="47"/>
    <x v="1"/>
    <x v="0"/>
    <s v="Married"/>
    <s v="Graduate"/>
    <s v="Mumbai"/>
    <x v="1"/>
    <x v="1"/>
    <n v="180000"/>
    <x v="0"/>
    <x v="5"/>
    <x v="5"/>
    <x v="1"/>
    <x v="0"/>
    <x v="1"/>
    <x v="0"/>
    <n v="15000"/>
    <n v="50000"/>
    <n v="230000"/>
    <n v="17.9"/>
    <n v="16.5"/>
    <n v="456005.84"/>
    <s v="HDFC Advisor"/>
    <s v="2022-04-27"/>
  </r>
  <r>
    <x v="144"/>
    <n v="54"/>
    <x v="0"/>
    <x v="0"/>
    <s v="Married"/>
    <s v="Professional"/>
    <s v="Delhi"/>
    <x v="2"/>
    <x v="1"/>
    <n v="25000"/>
    <x v="0"/>
    <x v="0"/>
    <x v="4"/>
    <x v="0"/>
    <x v="3"/>
    <x v="4"/>
    <x v="1"/>
    <n v="15000"/>
    <n v="50000"/>
    <n v="230000"/>
    <n v="11.1"/>
    <n v="12.3"/>
    <n v="296560.15"/>
    <s v="FinServe"/>
    <s v="2021-12-03"/>
  </r>
  <r>
    <x v="145"/>
    <n v="31"/>
    <x v="2"/>
    <x v="0"/>
    <s v="Married"/>
    <s v="Post Graduate"/>
    <s v="Chennai"/>
    <x v="8"/>
    <x v="1"/>
    <n v="80000"/>
    <x v="2"/>
    <x v="2"/>
    <x v="3"/>
    <x v="3"/>
    <x v="1"/>
    <x v="2"/>
    <x v="1"/>
    <n v="3000"/>
    <n v="500000"/>
    <n v="536000"/>
    <n v="11.3"/>
    <n v="10.2"/>
    <n v="1209444.91"/>
    <s v="Self"/>
    <s v="2025-06-01"/>
  </r>
  <r>
    <x v="146"/>
    <n v="25"/>
    <x v="3"/>
    <x v="0"/>
    <s v="Married"/>
    <s v="Post Graduate"/>
    <s v="Delhi"/>
    <x v="2"/>
    <x v="4"/>
    <n v="120000"/>
    <x v="0"/>
    <x v="1"/>
    <x v="0"/>
    <x v="3"/>
    <x v="3"/>
    <x v="2"/>
    <x v="3"/>
    <n v="5000"/>
    <n v="50000"/>
    <n v="110000"/>
    <n v="11.5"/>
    <n v="9.5"/>
    <n v="235896.71"/>
    <s v="ABC Wealth"/>
    <s v="2024-12-18"/>
  </r>
  <r>
    <x v="147"/>
    <n v="65"/>
    <x v="0"/>
    <x v="0"/>
    <s v="Married"/>
    <s v="Graduate"/>
    <s v="Bangalore"/>
    <x v="0"/>
    <x v="2"/>
    <n v="40000"/>
    <x v="2"/>
    <x v="3"/>
    <x v="5"/>
    <x v="0"/>
    <x v="2"/>
    <x v="1"/>
    <x v="2"/>
    <n v="2000"/>
    <n v="0"/>
    <n v="24000"/>
    <n v="6.2"/>
    <n v="6.8"/>
    <n v="24658.95"/>
    <s v="Self"/>
    <s v="2024-06-06"/>
  </r>
  <r>
    <x v="148"/>
    <n v="55"/>
    <x v="0"/>
    <x v="1"/>
    <s v="Married"/>
    <s v="Professional"/>
    <s v="Bangalore"/>
    <x v="0"/>
    <x v="3"/>
    <n v="25000"/>
    <x v="2"/>
    <x v="4"/>
    <x v="1"/>
    <x v="3"/>
    <x v="1"/>
    <x v="3"/>
    <x v="3"/>
    <n v="3000"/>
    <n v="0"/>
    <n v="36000"/>
    <n v="9.6"/>
    <n v="11.1"/>
    <n v="87824.24000000001"/>
    <s v="HDFC Advisor"/>
    <s v="2023-11-18"/>
  </r>
  <r>
    <x v="149"/>
    <n v="54"/>
    <x v="0"/>
    <x v="1"/>
    <s v="Single"/>
    <s v="Graduate"/>
    <s v="Chennai"/>
    <x v="8"/>
    <x v="4"/>
    <n v="60000"/>
    <x v="1"/>
    <x v="2"/>
    <x v="3"/>
    <x v="3"/>
    <x v="2"/>
    <x v="3"/>
    <x v="0"/>
    <n v="10000"/>
    <n v="500000"/>
    <n v="620000"/>
    <n v="17.6"/>
    <n v="17.4"/>
    <n v="1520455.95"/>
    <s v="HDFC Advisor"/>
    <s v="2023-04-02"/>
  </r>
  <r>
    <x v="150"/>
    <n v="29"/>
    <x v="3"/>
    <x v="0"/>
    <s v="Married"/>
    <s v="Post Graduate"/>
    <s v="Ahmedabad"/>
    <x v="7"/>
    <x v="3"/>
    <n v="25000"/>
    <x v="0"/>
    <x v="1"/>
    <x v="1"/>
    <x v="0"/>
    <x v="3"/>
    <x v="1"/>
    <x v="1"/>
    <n v="10000"/>
    <n v="50000"/>
    <n v="170000"/>
    <n v="11.9"/>
    <n v="13"/>
    <n v="292349.75"/>
    <s v="Self"/>
    <s v="2025-04-13"/>
  </r>
  <r>
    <x v="151"/>
    <n v="63"/>
    <x v="0"/>
    <x v="1"/>
    <s v="Single"/>
    <s v="Professional"/>
    <s v="Pune"/>
    <x v="1"/>
    <x v="4"/>
    <n v="180000"/>
    <x v="0"/>
    <x v="4"/>
    <x v="1"/>
    <x v="1"/>
    <x v="2"/>
    <x v="1"/>
    <x v="3"/>
    <n v="3000"/>
    <n v="0"/>
    <n v="36000"/>
    <n v="8"/>
    <n v="10"/>
    <n v="60146.97"/>
    <s v="HDFC Advisor"/>
    <s v="2021-03-22"/>
  </r>
  <r>
    <x v="152"/>
    <n v="23"/>
    <x v="3"/>
    <x v="0"/>
    <s v="Single"/>
    <s v="Post Graduate"/>
    <s v="Bhubaneswar"/>
    <x v="4"/>
    <x v="4"/>
    <n v="40000"/>
    <x v="1"/>
    <x v="1"/>
    <x v="0"/>
    <x v="3"/>
    <x v="0"/>
    <x v="3"/>
    <x v="3"/>
    <n v="1000"/>
    <n v="50000"/>
    <n v="62000"/>
    <n v="10.8"/>
    <n v="10.6"/>
    <n v="152595.37"/>
    <s v="FinServe"/>
    <s v="2026-04-17"/>
  </r>
  <r>
    <x v="153"/>
    <n v="62"/>
    <x v="0"/>
    <x v="1"/>
    <s v="Married"/>
    <s v="Post Graduate"/>
    <s v="Chennai"/>
    <x v="8"/>
    <x v="1"/>
    <n v="180000"/>
    <x v="0"/>
    <x v="5"/>
    <x v="1"/>
    <x v="1"/>
    <x v="3"/>
    <x v="3"/>
    <x v="1"/>
    <n v="2000"/>
    <n v="0"/>
    <n v="24000"/>
    <n v="8.5"/>
    <n v="10.2"/>
    <n v="51633.06"/>
    <s v="Self"/>
    <s v="2022-01-24"/>
  </r>
  <r>
    <x v="154"/>
    <n v="23"/>
    <x v="3"/>
    <x v="0"/>
    <s v="Married"/>
    <s v="Graduate"/>
    <s v="Bangalore"/>
    <x v="0"/>
    <x v="0"/>
    <n v="180000"/>
    <x v="0"/>
    <x v="4"/>
    <x v="0"/>
    <x v="1"/>
    <x v="0"/>
    <x v="1"/>
    <x v="1"/>
    <n v="5000"/>
    <n v="100000"/>
    <n v="160000"/>
    <n v="15.1"/>
    <n v="12.7"/>
    <n v="161999.22"/>
    <s v="Self"/>
    <s v="2024-01-02"/>
  </r>
  <r>
    <x v="155"/>
    <n v="35"/>
    <x v="2"/>
    <x v="0"/>
    <s v="Single"/>
    <s v="Graduate"/>
    <s v="Pune"/>
    <x v="1"/>
    <x v="0"/>
    <n v="25000"/>
    <x v="2"/>
    <x v="0"/>
    <x v="2"/>
    <x v="0"/>
    <x v="1"/>
    <x v="3"/>
    <x v="2"/>
    <n v="3000"/>
    <n v="0"/>
    <n v="36000"/>
    <n v="15.5"/>
    <n v="14.5"/>
    <n v="85745.72"/>
    <s v="Self"/>
    <s v="2021-11-11"/>
  </r>
  <r>
    <x v="156"/>
    <n v="62"/>
    <x v="0"/>
    <x v="1"/>
    <s v="Married"/>
    <s v="Professional"/>
    <s v="Bangalore"/>
    <x v="0"/>
    <x v="3"/>
    <n v="25000"/>
    <x v="2"/>
    <x v="3"/>
    <x v="4"/>
    <x v="1"/>
    <x v="0"/>
    <x v="2"/>
    <x v="3"/>
    <n v="1000"/>
    <n v="200000"/>
    <n v="212000"/>
    <n v="7.5"/>
    <n v="6.6"/>
    <n v="386293.67"/>
    <s v="ABC Wealth"/>
    <s v="2021-02-13"/>
  </r>
  <r>
    <x v="157"/>
    <n v="45"/>
    <x v="1"/>
    <x v="0"/>
    <s v="Married"/>
    <s v="Post Graduate"/>
    <s v="Pune"/>
    <x v="1"/>
    <x v="3"/>
    <n v="40000"/>
    <x v="1"/>
    <x v="3"/>
    <x v="2"/>
    <x v="3"/>
    <x v="2"/>
    <x v="0"/>
    <x v="3"/>
    <n v="5000"/>
    <n v="200000"/>
    <n v="260000"/>
    <n v="10.3"/>
    <n v="10.8"/>
    <n v="468166"/>
    <s v="ICICI Advisor"/>
    <s v="2022-01-24"/>
  </r>
  <r>
    <x v="158"/>
    <n v="22"/>
    <x v="3"/>
    <x v="1"/>
    <s v="Single"/>
    <s v="Post Graduate"/>
    <s v="Delhi"/>
    <x v="2"/>
    <x v="2"/>
    <n v="120000"/>
    <x v="1"/>
    <x v="3"/>
    <x v="2"/>
    <x v="1"/>
    <x v="1"/>
    <x v="3"/>
    <x v="1"/>
    <n v="5000"/>
    <n v="0"/>
    <n v="60000"/>
    <n v="7"/>
    <n v="4.6"/>
    <n v="123758.16"/>
    <s v="ABC Wealth"/>
    <s v="2026-09-28"/>
  </r>
  <r>
    <x v="159"/>
    <n v="50"/>
    <x v="0"/>
    <x v="0"/>
    <s v="Married"/>
    <s v="Post Graduate"/>
    <s v="Mumbai"/>
    <x v="1"/>
    <x v="2"/>
    <n v="180000"/>
    <x v="2"/>
    <x v="0"/>
    <x v="2"/>
    <x v="3"/>
    <x v="0"/>
    <x v="0"/>
    <x v="0"/>
    <n v="5000"/>
    <n v="500000"/>
    <n v="560000"/>
    <n v="15.9"/>
    <n v="13.1"/>
    <n v="682466.12"/>
    <s v="FinServe"/>
    <s v="2025-03-19"/>
  </r>
  <r>
    <x v="160"/>
    <n v="52"/>
    <x v="0"/>
    <x v="0"/>
    <s v="Married"/>
    <s v="Post Graduate"/>
    <s v="Bangalore"/>
    <x v="0"/>
    <x v="2"/>
    <n v="120000"/>
    <x v="1"/>
    <x v="4"/>
    <x v="5"/>
    <x v="0"/>
    <x v="1"/>
    <x v="0"/>
    <x v="0"/>
    <n v="3000"/>
    <n v="500000"/>
    <n v="536000"/>
    <n v="17.8"/>
    <n v="15.1"/>
    <n v="1260748.28"/>
    <s v="ICICI Advisor"/>
    <s v="2025-12-03"/>
  </r>
  <r>
    <x v="161"/>
    <n v="25"/>
    <x v="3"/>
    <x v="0"/>
    <s v="Married"/>
    <s v="Professional"/>
    <s v="Bangalore"/>
    <x v="0"/>
    <x v="1"/>
    <n v="60000"/>
    <x v="0"/>
    <x v="1"/>
    <x v="1"/>
    <x v="1"/>
    <x v="3"/>
    <x v="4"/>
    <x v="4"/>
    <n v="15000"/>
    <n v="200000"/>
    <n v="380000"/>
    <n v="7"/>
    <n v="5.2"/>
    <n v="659498.7"/>
    <s v="FinServe"/>
    <s v="2023-01-01"/>
  </r>
  <r>
    <x v="162"/>
    <n v="23"/>
    <x v="3"/>
    <x v="0"/>
    <s v="Married"/>
    <s v="Post Graduate"/>
    <s v="Delhi"/>
    <x v="2"/>
    <x v="1"/>
    <n v="80000"/>
    <x v="2"/>
    <x v="5"/>
    <x v="4"/>
    <x v="1"/>
    <x v="1"/>
    <x v="3"/>
    <x v="3"/>
    <n v="10000"/>
    <n v="200000"/>
    <n v="320000"/>
    <n v="11.9"/>
    <n v="10.2"/>
    <n v="633671.54"/>
    <s v="ICICI Advisor"/>
    <s v="2021-04-16"/>
  </r>
  <r>
    <x v="163"/>
    <n v="59"/>
    <x v="0"/>
    <x v="0"/>
    <s v="Single"/>
    <s v="Post Graduate"/>
    <s v="Lucknow"/>
    <x v="5"/>
    <x v="4"/>
    <n v="180000"/>
    <x v="1"/>
    <x v="0"/>
    <x v="4"/>
    <x v="2"/>
    <x v="1"/>
    <x v="3"/>
    <x v="1"/>
    <n v="1000"/>
    <n v="100000"/>
    <n v="112000"/>
    <n v="17.6"/>
    <n v="15.4"/>
    <n v="118051.28"/>
    <s v="HDFC Advisor"/>
    <s v="2024-10-24"/>
  </r>
  <r>
    <x v="164"/>
    <n v="62"/>
    <x v="0"/>
    <x v="1"/>
    <s v="Single"/>
    <s v="Professional"/>
    <s v="Ahmedabad"/>
    <x v="7"/>
    <x v="0"/>
    <n v="60000"/>
    <x v="1"/>
    <x v="1"/>
    <x v="5"/>
    <x v="0"/>
    <x v="3"/>
    <x v="4"/>
    <x v="3"/>
    <n v="1000"/>
    <n v="500000"/>
    <n v="512000"/>
    <n v="16.4"/>
    <n v="15.7"/>
    <n v="885995.29"/>
    <s v="ICICI Advisor"/>
    <s v="2024-08-26"/>
  </r>
  <r>
    <x v="165"/>
    <n v="63"/>
    <x v="0"/>
    <x v="0"/>
    <s v="Married"/>
    <s v="Graduate"/>
    <s v="Chennai"/>
    <x v="8"/>
    <x v="3"/>
    <n v="25000"/>
    <x v="2"/>
    <x v="3"/>
    <x v="4"/>
    <x v="3"/>
    <x v="3"/>
    <x v="0"/>
    <x v="2"/>
    <n v="3000"/>
    <n v="200000"/>
    <n v="236000"/>
    <n v="7.7"/>
    <n v="8.4"/>
    <n v="570163.23"/>
    <s v="FinServe"/>
    <s v="2025-07-19"/>
  </r>
  <r>
    <x v="166"/>
    <n v="39"/>
    <x v="2"/>
    <x v="0"/>
    <s v="Married"/>
    <s v="Graduate"/>
    <s v="Ahmedabad"/>
    <x v="7"/>
    <x v="1"/>
    <n v="40000"/>
    <x v="0"/>
    <x v="3"/>
    <x v="5"/>
    <x v="1"/>
    <x v="0"/>
    <x v="3"/>
    <x v="3"/>
    <n v="15000"/>
    <n v="500000"/>
    <n v="680000"/>
    <n v="10.9"/>
    <n v="10"/>
    <n v="1332873.87"/>
    <s v="Self"/>
    <s v="2024-04-22"/>
  </r>
  <r>
    <x v="167"/>
    <n v="38"/>
    <x v="2"/>
    <x v="0"/>
    <s v="Married"/>
    <s v="Post Graduate"/>
    <s v="Bangalore"/>
    <x v="0"/>
    <x v="3"/>
    <n v="120000"/>
    <x v="2"/>
    <x v="4"/>
    <x v="5"/>
    <x v="1"/>
    <x v="3"/>
    <x v="1"/>
    <x v="1"/>
    <n v="5000"/>
    <n v="500000"/>
    <n v="560000"/>
    <n v="11.2"/>
    <n v="8.6"/>
    <n v="1250016.4"/>
    <s v="HDFC Advisor"/>
    <s v="2026-10-19"/>
  </r>
  <r>
    <x v="168"/>
    <n v="28"/>
    <x v="3"/>
    <x v="0"/>
    <s v="Single"/>
    <s v="Post Graduate"/>
    <s v="Bhubaneswar"/>
    <x v="4"/>
    <x v="1"/>
    <n v="25000"/>
    <x v="2"/>
    <x v="2"/>
    <x v="5"/>
    <x v="3"/>
    <x v="2"/>
    <x v="4"/>
    <x v="1"/>
    <n v="15000"/>
    <n v="200000"/>
    <n v="380000"/>
    <n v="17.6"/>
    <n v="15.6"/>
    <n v="602356.47"/>
    <s v="FinServe"/>
    <s v="2021-02-01"/>
  </r>
  <r>
    <x v="169"/>
    <n v="38"/>
    <x v="2"/>
    <x v="0"/>
    <s v="Single"/>
    <s v="Graduate"/>
    <s v="Delhi"/>
    <x v="2"/>
    <x v="2"/>
    <n v="80000"/>
    <x v="0"/>
    <x v="0"/>
    <x v="5"/>
    <x v="1"/>
    <x v="0"/>
    <x v="1"/>
    <x v="2"/>
    <n v="2000"/>
    <n v="100000"/>
    <n v="124000"/>
    <n v="8.800000000000001"/>
    <n v="5.8"/>
    <n v="254247.54"/>
    <s v="HDFC Advisor"/>
    <s v="2023-06-14"/>
  </r>
  <r>
    <x v="170"/>
    <n v="36"/>
    <x v="2"/>
    <x v="0"/>
    <s v="Married"/>
    <s v="Post Graduate"/>
    <s v="Mumbai"/>
    <x v="1"/>
    <x v="3"/>
    <n v="80000"/>
    <x v="1"/>
    <x v="4"/>
    <x v="1"/>
    <x v="2"/>
    <x v="1"/>
    <x v="4"/>
    <x v="1"/>
    <n v="3000"/>
    <n v="500000"/>
    <n v="536000"/>
    <n v="6.4"/>
    <n v="3.6"/>
    <n v="1182521.84"/>
    <s v="FinServe"/>
    <s v="2024-01-01"/>
  </r>
  <r>
    <x v="171"/>
    <n v="65"/>
    <x v="0"/>
    <x v="0"/>
    <s v="Married"/>
    <s v="Professional"/>
    <s v="Ahmedabad"/>
    <x v="7"/>
    <x v="0"/>
    <n v="80000"/>
    <x v="1"/>
    <x v="4"/>
    <x v="1"/>
    <x v="3"/>
    <x v="3"/>
    <x v="2"/>
    <x v="2"/>
    <n v="3000"/>
    <n v="0"/>
    <n v="36000"/>
    <n v="17.8"/>
    <n v="15.7"/>
    <n v="61860.42"/>
    <s v="FinServe"/>
    <s v="2023-02-26"/>
  </r>
  <r>
    <x v="172"/>
    <n v="60"/>
    <x v="0"/>
    <x v="0"/>
    <s v="Married"/>
    <s v="Post Graduate"/>
    <s v="Hyderabad"/>
    <x v="6"/>
    <x v="2"/>
    <n v="25000"/>
    <x v="0"/>
    <x v="4"/>
    <x v="1"/>
    <x v="3"/>
    <x v="1"/>
    <x v="2"/>
    <x v="2"/>
    <n v="5000"/>
    <n v="0"/>
    <n v="60000"/>
    <n v="17.2"/>
    <n v="17.3"/>
    <n v="99394.95"/>
    <s v="ICICI Advisor"/>
    <s v="2023-04-20"/>
  </r>
  <r>
    <x v="173"/>
    <n v="43"/>
    <x v="1"/>
    <x v="0"/>
    <s v="Single"/>
    <s v="Graduate"/>
    <s v="Hyderabad"/>
    <x v="6"/>
    <x v="1"/>
    <n v="80000"/>
    <x v="2"/>
    <x v="5"/>
    <x v="1"/>
    <x v="3"/>
    <x v="0"/>
    <x v="1"/>
    <x v="4"/>
    <n v="1000"/>
    <n v="50000"/>
    <n v="62000"/>
    <n v="7.7"/>
    <n v="6.9"/>
    <n v="74642.31"/>
    <s v="ICICI Advisor"/>
    <s v="2022-07-14"/>
  </r>
  <r>
    <x v="174"/>
    <n v="44"/>
    <x v="1"/>
    <x v="0"/>
    <s v="Married"/>
    <s v="Professional"/>
    <s v="Delhi"/>
    <x v="2"/>
    <x v="4"/>
    <n v="80000"/>
    <x v="2"/>
    <x v="0"/>
    <x v="5"/>
    <x v="3"/>
    <x v="0"/>
    <x v="2"/>
    <x v="2"/>
    <n v="5000"/>
    <n v="0"/>
    <n v="60000"/>
    <n v="15.7"/>
    <n v="16.7"/>
    <n v="144948.73"/>
    <s v="FinServe"/>
    <s v="2023-12-18"/>
  </r>
  <r>
    <x v="175"/>
    <n v="40"/>
    <x v="1"/>
    <x v="0"/>
    <s v="Married"/>
    <s v="Graduate"/>
    <s v="Bhubaneswar"/>
    <x v="4"/>
    <x v="2"/>
    <n v="25000"/>
    <x v="0"/>
    <x v="4"/>
    <x v="2"/>
    <x v="3"/>
    <x v="3"/>
    <x v="1"/>
    <x v="3"/>
    <n v="5000"/>
    <n v="500000"/>
    <n v="560000"/>
    <n v="9"/>
    <n v="9.800000000000001"/>
    <n v="803404.6"/>
    <s v="HDFC Advisor"/>
    <s v="2024-12-23"/>
  </r>
  <r>
    <x v="176"/>
    <n v="38"/>
    <x v="2"/>
    <x v="1"/>
    <s v="Single"/>
    <s v="Post Graduate"/>
    <s v="Delhi"/>
    <x v="2"/>
    <x v="4"/>
    <n v="80000"/>
    <x v="2"/>
    <x v="0"/>
    <x v="5"/>
    <x v="2"/>
    <x v="3"/>
    <x v="3"/>
    <x v="1"/>
    <n v="3000"/>
    <n v="100000"/>
    <n v="136000"/>
    <n v="6.5"/>
    <n v="5.5"/>
    <n v="234261.15"/>
    <s v="ABC Wealth"/>
    <s v="2026-08-08"/>
  </r>
  <r>
    <x v="177"/>
    <n v="57"/>
    <x v="0"/>
    <x v="0"/>
    <s v="Married"/>
    <s v="Graduate"/>
    <s v="Lucknow"/>
    <x v="5"/>
    <x v="4"/>
    <n v="60000"/>
    <x v="1"/>
    <x v="2"/>
    <x v="2"/>
    <x v="1"/>
    <x v="3"/>
    <x v="1"/>
    <x v="3"/>
    <n v="5000"/>
    <n v="500000"/>
    <n v="560000"/>
    <n v="14.8"/>
    <n v="11.9"/>
    <n v="1232235.94"/>
    <s v="ABC Wealth"/>
    <s v="2024-12-21"/>
  </r>
  <r>
    <x v="178"/>
    <n v="32"/>
    <x v="2"/>
    <x v="0"/>
    <s v="Married"/>
    <s v="Professional"/>
    <s v="Pune"/>
    <x v="1"/>
    <x v="2"/>
    <n v="180000"/>
    <x v="2"/>
    <x v="5"/>
    <x v="0"/>
    <x v="2"/>
    <x v="0"/>
    <x v="1"/>
    <x v="4"/>
    <n v="1000"/>
    <n v="500000"/>
    <n v="512000"/>
    <n v="15.6"/>
    <n v="16.2"/>
    <n v="896285.72"/>
    <s v="Self"/>
    <s v="2021-06-25"/>
  </r>
  <r>
    <x v="179"/>
    <n v="51"/>
    <x v="0"/>
    <x v="1"/>
    <s v="Single"/>
    <s v="Professional"/>
    <s v="Pune"/>
    <x v="1"/>
    <x v="1"/>
    <n v="120000"/>
    <x v="0"/>
    <x v="2"/>
    <x v="0"/>
    <x v="1"/>
    <x v="1"/>
    <x v="2"/>
    <x v="0"/>
    <n v="2000"/>
    <n v="50000"/>
    <n v="74000"/>
    <n v="16.6"/>
    <n v="16.8"/>
    <n v="171284.1"/>
    <s v="FinServe"/>
    <s v="2021-12-04"/>
  </r>
  <r>
    <x v="180"/>
    <n v="43"/>
    <x v="1"/>
    <x v="1"/>
    <s v="Single"/>
    <s v="Professional"/>
    <s v="Pune"/>
    <x v="1"/>
    <x v="3"/>
    <n v="60000"/>
    <x v="2"/>
    <x v="0"/>
    <x v="4"/>
    <x v="0"/>
    <x v="3"/>
    <x v="1"/>
    <x v="4"/>
    <n v="15000"/>
    <n v="50000"/>
    <n v="230000"/>
    <n v="11.5"/>
    <n v="12.5"/>
    <n v="466628.9"/>
    <s v="ICICI Advisor"/>
    <s v="2024-10-10"/>
  </r>
  <r>
    <x v="181"/>
    <n v="62"/>
    <x v="0"/>
    <x v="1"/>
    <s v="Married"/>
    <s v="Post Graduate"/>
    <s v="Chennai"/>
    <x v="8"/>
    <x v="0"/>
    <n v="80000"/>
    <x v="0"/>
    <x v="4"/>
    <x v="1"/>
    <x v="0"/>
    <x v="1"/>
    <x v="1"/>
    <x v="3"/>
    <n v="3000"/>
    <n v="0"/>
    <n v="36000"/>
    <n v="11.1"/>
    <n v="12.4"/>
    <n v="70242.67"/>
    <s v="FinServe"/>
    <s v="2022-08-18"/>
  </r>
  <r>
    <x v="182"/>
    <n v="47"/>
    <x v="1"/>
    <x v="1"/>
    <s v="Married"/>
    <s v="Post Graduate"/>
    <s v="Ahmedabad"/>
    <x v="7"/>
    <x v="4"/>
    <n v="60000"/>
    <x v="0"/>
    <x v="3"/>
    <x v="4"/>
    <x v="1"/>
    <x v="0"/>
    <x v="3"/>
    <x v="1"/>
    <n v="5000"/>
    <n v="200000"/>
    <n v="260000"/>
    <n v="6.7"/>
    <n v="7.6"/>
    <n v="539708.91"/>
    <s v="ABC Wealth"/>
    <s v="2024-11-04"/>
  </r>
  <r>
    <x v="183"/>
    <n v="40"/>
    <x v="1"/>
    <x v="0"/>
    <s v="Married"/>
    <s v="Post Graduate"/>
    <s v="Bhubaneswar"/>
    <x v="4"/>
    <x v="2"/>
    <n v="40000"/>
    <x v="2"/>
    <x v="1"/>
    <x v="2"/>
    <x v="0"/>
    <x v="3"/>
    <x v="2"/>
    <x v="3"/>
    <n v="15000"/>
    <n v="100000"/>
    <n v="280000"/>
    <n v="8"/>
    <n v="5.8"/>
    <n v="609547.38"/>
    <s v="ABC Wealth"/>
    <s v="2023-08-19"/>
  </r>
  <r>
    <x v="184"/>
    <n v="32"/>
    <x v="2"/>
    <x v="0"/>
    <s v="Married"/>
    <s v="Post Graduate"/>
    <s v="Bangalore"/>
    <x v="0"/>
    <x v="0"/>
    <n v="80000"/>
    <x v="2"/>
    <x v="1"/>
    <x v="1"/>
    <x v="3"/>
    <x v="0"/>
    <x v="1"/>
    <x v="4"/>
    <n v="10000"/>
    <n v="200000"/>
    <n v="320000"/>
    <n v="9.1"/>
    <n v="7.4"/>
    <n v="450521.34"/>
    <s v="Self"/>
    <s v="2024-08-23"/>
  </r>
  <r>
    <x v="185"/>
    <n v="39"/>
    <x v="2"/>
    <x v="0"/>
    <s v="Married"/>
    <s v="Graduate"/>
    <s v="Kolkata"/>
    <x v="3"/>
    <x v="3"/>
    <n v="120000"/>
    <x v="1"/>
    <x v="2"/>
    <x v="3"/>
    <x v="0"/>
    <x v="2"/>
    <x v="4"/>
    <x v="0"/>
    <n v="1000"/>
    <n v="50000"/>
    <n v="62000"/>
    <n v="9.699999999999999"/>
    <n v="10.3"/>
    <n v="68760.64"/>
    <s v="ICICI Advisor"/>
    <s v="2022-08-28"/>
  </r>
  <r>
    <x v="186"/>
    <n v="53"/>
    <x v="0"/>
    <x v="1"/>
    <s v="Married"/>
    <s v="Professional"/>
    <s v="Ahmedabad"/>
    <x v="7"/>
    <x v="4"/>
    <n v="80000"/>
    <x v="1"/>
    <x v="0"/>
    <x v="5"/>
    <x v="1"/>
    <x v="2"/>
    <x v="3"/>
    <x v="3"/>
    <n v="10000"/>
    <n v="500000"/>
    <n v="620000"/>
    <n v="9.300000000000001"/>
    <n v="7"/>
    <n v="1299941.77"/>
    <s v="ABC Wealth"/>
    <s v="2021-03-17"/>
  </r>
  <r>
    <x v="187"/>
    <n v="39"/>
    <x v="2"/>
    <x v="1"/>
    <s v="Married"/>
    <s v="Graduate"/>
    <s v="Bangalore"/>
    <x v="0"/>
    <x v="2"/>
    <n v="180000"/>
    <x v="1"/>
    <x v="3"/>
    <x v="4"/>
    <x v="2"/>
    <x v="3"/>
    <x v="2"/>
    <x v="4"/>
    <n v="15000"/>
    <n v="50000"/>
    <n v="230000"/>
    <n v="9.6"/>
    <n v="10"/>
    <n v="310151.5"/>
    <s v="ABC Wealth"/>
    <s v="2026-09-14"/>
  </r>
  <r>
    <x v="188"/>
    <n v="60"/>
    <x v="0"/>
    <x v="0"/>
    <s v="Married"/>
    <s v="Graduate"/>
    <s v="Chennai"/>
    <x v="8"/>
    <x v="3"/>
    <n v="80000"/>
    <x v="0"/>
    <x v="0"/>
    <x v="5"/>
    <x v="1"/>
    <x v="1"/>
    <x v="1"/>
    <x v="3"/>
    <n v="5000"/>
    <n v="200000"/>
    <n v="260000"/>
    <n v="12.5"/>
    <n v="14"/>
    <n v="470151.49"/>
    <s v="FinServe"/>
    <s v="2024-08-01"/>
  </r>
  <r>
    <x v="189"/>
    <n v="25"/>
    <x v="3"/>
    <x v="1"/>
    <s v="Single"/>
    <s v="Professional"/>
    <s v="Ahmedabad"/>
    <x v="7"/>
    <x v="4"/>
    <n v="180000"/>
    <x v="2"/>
    <x v="0"/>
    <x v="2"/>
    <x v="0"/>
    <x v="2"/>
    <x v="4"/>
    <x v="1"/>
    <n v="5000"/>
    <n v="200000"/>
    <n v="260000"/>
    <n v="12.2"/>
    <n v="10.3"/>
    <n v="635998.62"/>
    <s v="Self"/>
    <s v="2022-02-03"/>
  </r>
  <r>
    <x v="190"/>
    <n v="29"/>
    <x v="3"/>
    <x v="1"/>
    <s v="Single"/>
    <s v="Post Graduate"/>
    <s v="Hyderabad"/>
    <x v="6"/>
    <x v="1"/>
    <n v="120000"/>
    <x v="2"/>
    <x v="0"/>
    <x v="1"/>
    <x v="3"/>
    <x v="3"/>
    <x v="3"/>
    <x v="1"/>
    <n v="15000"/>
    <n v="200000"/>
    <n v="380000"/>
    <n v="16.4"/>
    <n v="14.2"/>
    <n v="730394.86"/>
    <s v="ICICI Advisor"/>
    <s v="2023-02-19"/>
  </r>
  <r>
    <x v="191"/>
    <n v="31"/>
    <x v="2"/>
    <x v="0"/>
    <s v="Married"/>
    <s v="Post Graduate"/>
    <s v="Lucknow"/>
    <x v="5"/>
    <x v="2"/>
    <n v="60000"/>
    <x v="2"/>
    <x v="4"/>
    <x v="0"/>
    <x v="2"/>
    <x v="2"/>
    <x v="0"/>
    <x v="2"/>
    <n v="10000"/>
    <n v="50000"/>
    <n v="170000"/>
    <n v="13.5"/>
    <n v="11.5"/>
    <n v="255873.97"/>
    <s v="HDFC Advisor"/>
    <s v="2023-06-11"/>
  </r>
  <r>
    <x v="192"/>
    <n v="21"/>
    <x v="3"/>
    <x v="0"/>
    <s v="Single"/>
    <s v="Professional"/>
    <s v="Bhubaneswar"/>
    <x v="4"/>
    <x v="0"/>
    <n v="120000"/>
    <x v="2"/>
    <x v="1"/>
    <x v="0"/>
    <x v="2"/>
    <x v="1"/>
    <x v="0"/>
    <x v="2"/>
    <n v="10000"/>
    <n v="200000"/>
    <n v="320000"/>
    <n v="13.6"/>
    <n v="13.2"/>
    <n v="324823.94"/>
    <s v="ABC Wealth"/>
    <s v="2022-07-25"/>
  </r>
  <r>
    <x v="193"/>
    <n v="35"/>
    <x v="2"/>
    <x v="0"/>
    <s v="Married"/>
    <s v="Graduate"/>
    <s v="Chennai"/>
    <x v="8"/>
    <x v="2"/>
    <n v="120000"/>
    <x v="0"/>
    <x v="3"/>
    <x v="2"/>
    <x v="1"/>
    <x v="1"/>
    <x v="4"/>
    <x v="3"/>
    <n v="1000"/>
    <n v="100000"/>
    <n v="112000"/>
    <n v="7.9"/>
    <n v="6.6"/>
    <n v="256842.77"/>
    <s v="ABC Wealth"/>
    <s v="2022-09-04"/>
  </r>
  <r>
    <x v="194"/>
    <n v="55"/>
    <x v="0"/>
    <x v="1"/>
    <s v="Single"/>
    <s v="Graduate"/>
    <s v="Ahmedabad"/>
    <x v="7"/>
    <x v="2"/>
    <n v="180000"/>
    <x v="1"/>
    <x v="2"/>
    <x v="2"/>
    <x v="1"/>
    <x v="3"/>
    <x v="3"/>
    <x v="0"/>
    <n v="15000"/>
    <n v="0"/>
    <n v="180000"/>
    <n v="8.5"/>
    <n v="7.6"/>
    <n v="405834.37"/>
    <s v="FinServe"/>
    <s v="2023-05-17"/>
  </r>
  <r>
    <x v="195"/>
    <n v="42"/>
    <x v="1"/>
    <x v="0"/>
    <s v="Married"/>
    <s v="Post Graduate"/>
    <s v="Lucknow"/>
    <x v="5"/>
    <x v="2"/>
    <n v="180000"/>
    <x v="2"/>
    <x v="3"/>
    <x v="0"/>
    <x v="0"/>
    <x v="0"/>
    <x v="1"/>
    <x v="2"/>
    <n v="3000"/>
    <n v="200000"/>
    <n v="236000"/>
    <n v="8.4"/>
    <n v="6.4"/>
    <n v="369577.33"/>
    <s v="HDFC Advisor"/>
    <s v="2025-02-12"/>
  </r>
  <r>
    <x v="196"/>
    <n v="63"/>
    <x v="0"/>
    <x v="1"/>
    <s v="Single"/>
    <s v="Graduate"/>
    <s v="Hyderabad"/>
    <x v="6"/>
    <x v="2"/>
    <n v="60000"/>
    <x v="0"/>
    <x v="3"/>
    <x v="5"/>
    <x v="2"/>
    <x v="1"/>
    <x v="0"/>
    <x v="3"/>
    <n v="15000"/>
    <n v="200000"/>
    <n v="380000"/>
    <n v="10.6"/>
    <n v="12.1"/>
    <n v="675343.1899999999"/>
    <s v="HDFC Advisor"/>
    <s v="2026-04-22"/>
  </r>
  <r>
    <x v="197"/>
    <n v="43"/>
    <x v="1"/>
    <x v="1"/>
    <s v="Single"/>
    <s v="Post Graduate"/>
    <s v="Bhubaneswar"/>
    <x v="4"/>
    <x v="2"/>
    <n v="25000"/>
    <x v="0"/>
    <x v="2"/>
    <x v="3"/>
    <x v="2"/>
    <x v="3"/>
    <x v="1"/>
    <x v="1"/>
    <n v="15000"/>
    <n v="500000"/>
    <n v="680000"/>
    <n v="17.3"/>
    <n v="15.2"/>
    <n v="1266482.49"/>
    <s v="ICICI Advisor"/>
    <s v="2024-02-18"/>
  </r>
  <r>
    <x v="198"/>
    <n v="64"/>
    <x v="0"/>
    <x v="0"/>
    <s v="Single"/>
    <s v="Post Graduate"/>
    <s v="Hyderabad"/>
    <x v="6"/>
    <x v="0"/>
    <n v="25000"/>
    <x v="1"/>
    <x v="4"/>
    <x v="2"/>
    <x v="1"/>
    <x v="3"/>
    <x v="0"/>
    <x v="4"/>
    <n v="5000"/>
    <n v="500000"/>
    <n v="560000"/>
    <n v="8.4"/>
    <n v="8.699999999999999"/>
    <n v="1156715.79"/>
    <s v="FinServe"/>
    <s v="2021-08-26"/>
  </r>
  <r>
    <x v="199"/>
    <n v="61"/>
    <x v="0"/>
    <x v="0"/>
    <s v="Single"/>
    <s v="Graduate"/>
    <s v="Ahmedabad"/>
    <x v="7"/>
    <x v="3"/>
    <n v="120000"/>
    <x v="2"/>
    <x v="1"/>
    <x v="3"/>
    <x v="2"/>
    <x v="3"/>
    <x v="4"/>
    <x v="3"/>
    <n v="5000"/>
    <n v="200000"/>
    <n v="260000"/>
    <n v="14"/>
    <n v="13.7"/>
    <n v="628979.59"/>
    <s v="ICICI Advisor"/>
    <s v="2023-09-07"/>
  </r>
  <r>
    <x v="200"/>
    <n v="46"/>
    <x v="1"/>
    <x v="1"/>
    <s v="Single"/>
    <s v="Graduate"/>
    <s v="Chennai"/>
    <x v="8"/>
    <x v="1"/>
    <n v="120000"/>
    <x v="2"/>
    <x v="1"/>
    <x v="1"/>
    <x v="0"/>
    <x v="0"/>
    <x v="1"/>
    <x v="4"/>
    <n v="15000"/>
    <n v="50000"/>
    <n v="230000"/>
    <n v="13.7"/>
    <n v="15.7"/>
    <n v="499380.63"/>
    <s v="Self"/>
    <s v="2021-09-22"/>
  </r>
  <r>
    <x v="201"/>
    <n v="33"/>
    <x v="2"/>
    <x v="0"/>
    <s v="Single"/>
    <s v="Professional"/>
    <s v="Delhi"/>
    <x v="2"/>
    <x v="0"/>
    <n v="80000"/>
    <x v="2"/>
    <x v="1"/>
    <x v="5"/>
    <x v="0"/>
    <x v="3"/>
    <x v="1"/>
    <x v="0"/>
    <n v="1000"/>
    <n v="50000"/>
    <n v="62000"/>
    <n v="13"/>
    <n v="12.5"/>
    <n v="140652.7"/>
    <s v="ICICI Advisor"/>
    <s v="2022-08-06"/>
  </r>
  <r>
    <x v="202"/>
    <n v="62"/>
    <x v="0"/>
    <x v="0"/>
    <s v="Single"/>
    <s v="Graduate"/>
    <s v="Delhi"/>
    <x v="2"/>
    <x v="3"/>
    <n v="80000"/>
    <x v="0"/>
    <x v="4"/>
    <x v="1"/>
    <x v="2"/>
    <x v="3"/>
    <x v="0"/>
    <x v="4"/>
    <n v="5000"/>
    <n v="0"/>
    <n v="60000"/>
    <n v="7.1"/>
    <n v="7.5"/>
    <n v="85268.14999999999"/>
    <s v="Self"/>
    <s v="2026-06-15"/>
  </r>
  <r>
    <x v="203"/>
    <n v="30"/>
    <x v="2"/>
    <x v="1"/>
    <s v="Single"/>
    <s v="Graduate"/>
    <s v="Bangalore"/>
    <x v="0"/>
    <x v="3"/>
    <n v="80000"/>
    <x v="1"/>
    <x v="2"/>
    <x v="0"/>
    <x v="2"/>
    <x v="2"/>
    <x v="2"/>
    <x v="4"/>
    <n v="5000"/>
    <n v="0"/>
    <n v="60000"/>
    <n v="14.2"/>
    <n v="14.1"/>
    <n v="127110.1"/>
    <s v="ICICI Advisor"/>
    <s v="2026-10-21"/>
  </r>
  <r>
    <x v="204"/>
    <n v="29"/>
    <x v="3"/>
    <x v="1"/>
    <s v="Married"/>
    <s v="Professional"/>
    <s v="Hyderabad"/>
    <x v="6"/>
    <x v="4"/>
    <n v="80000"/>
    <x v="0"/>
    <x v="0"/>
    <x v="0"/>
    <x v="2"/>
    <x v="1"/>
    <x v="3"/>
    <x v="2"/>
    <n v="10000"/>
    <n v="500000"/>
    <n v="620000"/>
    <n v="16.7"/>
    <n v="14.3"/>
    <n v="796302"/>
    <s v="ICICI Advisor"/>
    <s v="2022-09-28"/>
  </r>
  <r>
    <x v="205"/>
    <n v="28"/>
    <x v="3"/>
    <x v="0"/>
    <s v="Married"/>
    <s v="Post Graduate"/>
    <s v="Ahmedabad"/>
    <x v="7"/>
    <x v="3"/>
    <n v="60000"/>
    <x v="2"/>
    <x v="5"/>
    <x v="3"/>
    <x v="3"/>
    <x v="2"/>
    <x v="4"/>
    <x v="1"/>
    <n v="3000"/>
    <n v="200000"/>
    <n v="236000"/>
    <n v="9.5"/>
    <n v="10.3"/>
    <n v="505611.6"/>
    <s v="HDFC Advisor"/>
    <s v="2026-08-12"/>
  </r>
  <r>
    <x v="206"/>
    <n v="40"/>
    <x v="1"/>
    <x v="1"/>
    <s v="Single"/>
    <s v="Post Graduate"/>
    <s v="Kolkata"/>
    <x v="3"/>
    <x v="3"/>
    <n v="120000"/>
    <x v="0"/>
    <x v="2"/>
    <x v="2"/>
    <x v="2"/>
    <x v="3"/>
    <x v="2"/>
    <x v="3"/>
    <n v="3000"/>
    <n v="500000"/>
    <n v="536000"/>
    <n v="9.199999999999999"/>
    <n v="10"/>
    <n v="1237719.03"/>
    <s v="Self"/>
    <s v="2026-11-11"/>
  </r>
  <r>
    <x v="207"/>
    <n v="22"/>
    <x v="3"/>
    <x v="1"/>
    <s v="Married"/>
    <s v="Post Graduate"/>
    <s v="Bhubaneswar"/>
    <x v="4"/>
    <x v="1"/>
    <n v="80000"/>
    <x v="0"/>
    <x v="0"/>
    <x v="0"/>
    <x v="3"/>
    <x v="3"/>
    <x v="2"/>
    <x v="0"/>
    <n v="5000"/>
    <n v="50000"/>
    <n v="110000"/>
    <n v="15.9"/>
    <n v="14.9"/>
    <n v="118070.11"/>
    <s v="HDFC Advisor"/>
    <s v="2025-02-17"/>
  </r>
  <r>
    <x v="208"/>
    <n v="53"/>
    <x v="0"/>
    <x v="0"/>
    <s v="Single"/>
    <s v="Professional"/>
    <s v="Chennai"/>
    <x v="8"/>
    <x v="2"/>
    <n v="180000"/>
    <x v="1"/>
    <x v="4"/>
    <x v="3"/>
    <x v="2"/>
    <x v="2"/>
    <x v="1"/>
    <x v="4"/>
    <n v="15000"/>
    <n v="200000"/>
    <n v="380000"/>
    <n v="11.8"/>
    <n v="11.4"/>
    <n v="457339.09"/>
    <s v="ABC Wealth"/>
    <s v="2025-06-15"/>
  </r>
  <r>
    <x v="209"/>
    <n v="46"/>
    <x v="1"/>
    <x v="0"/>
    <s v="Married"/>
    <s v="Graduate"/>
    <s v="Delhi"/>
    <x v="2"/>
    <x v="4"/>
    <n v="80000"/>
    <x v="1"/>
    <x v="1"/>
    <x v="5"/>
    <x v="1"/>
    <x v="1"/>
    <x v="4"/>
    <x v="1"/>
    <n v="10000"/>
    <n v="500000"/>
    <n v="620000"/>
    <n v="15.5"/>
    <n v="16.7"/>
    <n v="1455968.27"/>
    <s v="Self"/>
    <s v="2023-01-27"/>
  </r>
  <r>
    <x v="210"/>
    <n v="54"/>
    <x v="0"/>
    <x v="1"/>
    <s v="Single"/>
    <s v="Post Graduate"/>
    <s v="Pune"/>
    <x v="1"/>
    <x v="4"/>
    <n v="40000"/>
    <x v="0"/>
    <x v="0"/>
    <x v="0"/>
    <x v="0"/>
    <x v="2"/>
    <x v="4"/>
    <x v="2"/>
    <n v="2000"/>
    <n v="200000"/>
    <n v="224000"/>
    <n v="16.4"/>
    <n v="17.3"/>
    <n v="352827.33"/>
    <s v="ICICI Advisor"/>
    <s v="2025-01-07"/>
  </r>
  <r>
    <x v="211"/>
    <n v="62"/>
    <x v="0"/>
    <x v="1"/>
    <s v="Married"/>
    <s v="Graduate"/>
    <s v="Mumbai"/>
    <x v="1"/>
    <x v="4"/>
    <n v="180000"/>
    <x v="0"/>
    <x v="0"/>
    <x v="5"/>
    <x v="1"/>
    <x v="0"/>
    <x v="0"/>
    <x v="2"/>
    <n v="2000"/>
    <n v="500000"/>
    <n v="524000"/>
    <n v="12.6"/>
    <n v="12.7"/>
    <n v="821032.95"/>
    <s v="FinServe"/>
    <s v="2023-12-14"/>
  </r>
  <r>
    <x v="212"/>
    <n v="51"/>
    <x v="0"/>
    <x v="1"/>
    <s v="Single"/>
    <s v="Post Graduate"/>
    <s v="Lucknow"/>
    <x v="5"/>
    <x v="1"/>
    <n v="25000"/>
    <x v="2"/>
    <x v="1"/>
    <x v="2"/>
    <x v="3"/>
    <x v="0"/>
    <x v="1"/>
    <x v="0"/>
    <n v="3000"/>
    <n v="50000"/>
    <n v="86000"/>
    <n v="15"/>
    <n v="15.8"/>
    <n v="141813.64"/>
    <s v="ICICI Advisor"/>
    <s v="2025-01-16"/>
  </r>
  <r>
    <x v="213"/>
    <n v="26"/>
    <x v="3"/>
    <x v="0"/>
    <s v="Married"/>
    <s v="Graduate"/>
    <s v="Bangalore"/>
    <x v="0"/>
    <x v="4"/>
    <n v="60000"/>
    <x v="1"/>
    <x v="0"/>
    <x v="5"/>
    <x v="1"/>
    <x v="3"/>
    <x v="0"/>
    <x v="2"/>
    <n v="15000"/>
    <n v="200000"/>
    <n v="380000"/>
    <n v="18"/>
    <n v="18.3"/>
    <n v="547582.8199999999"/>
    <s v="FinServe"/>
    <s v="2022-06-16"/>
  </r>
  <r>
    <x v="214"/>
    <n v="23"/>
    <x v="3"/>
    <x v="0"/>
    <s v="Married"/>
    <s v="Professional"/>
    <s v="Ahmedabad"/>
    <x v="7"/>
    <x v="2"/>
    <n v="120000"/>
    <x v="1"/>
    <x v="5"/>
    <x v="3"/>
    <x v="2"/>
    <x v="3"/>
    <x v="2"/>
    <x v="4"/>
    <n v="2000"/>
    <n v="50000"/>
    <n v="74000"/>
    <n v="11.1"/>
    <n v="10.8"/>
    <n v="158365.68"/>
    <s v="HDFC Advisor"/>
    <s v="2026-12-19"/>
  </r>
  <r>
    <x v="215"/>
    <n v="43"/>
    <x v="1"/>
    <x v="1"/>
    <s v="Single"/>
    <s v="Professional"/>
    <s v="Delhi"/>
    <x v="2"/>
    <x v="2"/>
    <n v="25000"/>
    <x v="1"/>
    <x v="4"/>
    <x v="0"/>
    <x v="1"/>
    <x v="1"/>
    <x v="4"/>
    <x v="2"/>
    <n v="3000"/>
    <n v="200000"/>
    <n v="236000"/>
    <n v="7.5"/>
    <n v="5.9"/>
    <n v="359621.37"/>
    <s v="Self"/>
    <s v="2026-02-04"/>
  </r>
  <r>
    <x v="216"/>
    <n v="37"/>
    <x v="2"/>
    <x v="1"/>
    <s v="Single"/>
    <s v="Professional"/>
    <s v="Bangalore"/>
    <x v="0"/>
    <x v="4"/>
    <n v="25000"/>
    <x v="0"/>
    <x v="5"/>
    <x v="2"/>
    <x v="3"/>
    <x v="1"/>
    <x v="0"/>
    <x v="0"/>
    <n v="3000"/>
    <n v="200000"/>
    <n v="236000"/>
    <n v="15.1"/>
    <n v="17"/>
    <n v="266779.62"/>
    <s v="FinServe"/>
    <s v="2023-02-10"/>
  </r>
  <r>
    <x v="217"/>
    <n v="36"/>
    <x v="2"/>
    <x v="1"/>
    <s v="Single"/>
    <s v="Professional"/>
    <s v="Ahmedabad"/>
    <x v="7"/>
    <x v="3"/>
    <n v="120000"/>
    <x v="1"/>
    <x v="2"/>
    <x v="2"/>
    <x v="0"/>
    <x v="0"/>
    <x v="2"/>
    <x v="3"/>
    <n v="2000"/>
    <n v="0"/>
    <n v="24000"/>
    <n v="16.4"/>
    <n v="17.8"/>
    <n v="28394.78"/>
    <s v="FinServe"/>
    <s v="2021-07-27"/>
  </r>
  <r>
    <x v="218"/>
    <n v="38"/>
    <x v="2"/>
    <x v="0"/>
    <s v="Single"/>
    <s v="Graduate"/>
    <s v="Chennai"/>
    <x v="8"/>
    <x v="4"/>
    <n v="120000"/>
    <x v="0"/>
    <x v="4"/>
    <x v="0"/>
    <x v="3"/>
    <x v="3"/>
    <x v="3"/>
    <x v="3"/>
    <n v="2000"/>
    <n v="200000"/>
    <n v="224000"/>
    <n v="10.5"/>
    <n v="10.5"/>
    <n v="322847.04"/>
    <s v="ABC Wealth"/>
    <s v="2024-11-24"/>
  </r>
  <r>
    <x v="219"/>
    <n v="61"/>
    <x v="0"/>
    <x v="1"/>
    <s v="Married"/>
    <s v="Graduate"/>
    <s v="Pune"/>
    <x v="1"/>
    <x v="3"/>
    <n v="80000"/>
    <x v="0"/>
    <x v="2"/>
    <x v="3"/>
    <x v="2"/>
    <x v="0"/>
    <x v="4"/>
    <x v="2"/>
    <n v="10000"/>
    <n v="50000"/>
    <n v="170000"/>
    <n v="12.6"/>
    <n v="10.2"/>
    <n v="402834.85"/>
    <s v="ICICI Advisor"/>
    <s v="2023-02-06"/>
  </r>
  <r>
    <x v="220"/>
    <n v="38"/>
    <x v="2"/>
    <x v="0"/>
    <s v="Single"/>
    <s v="Graduate"/>
    <s v="Ahmedabad"/>
    <x v="7"/>
    <x v="2"/>
    <n v="80000"/>
    <x v="1"/>
    <x v="1"/>
    <x v="3"/>
    <x v="1"/>
    <x v="3"/>
    <x v="4"/>
    <x v="4"/>
    <n v="1000"/>
    <n v="100000"/>
    <n v="112000"/>
    <n v="11.3"/>
    <n v="12.9"/>
    <n v="171209.65"/>
    <s v="Self"/>
    <s v="2026-11-25"/>
  </r>
  <r>
    <x v="221"/>
    <n v="38"/>
    <x v="2"/>
    <x v="0"/>
    <s v="Married"/>
    <s v="Professional"/>
    <s v="Pune"/>
    <x v="1"/>
    <x v="1"/>
    <n v="60000"/>
    <x v="1"/>
    <x v="4"/>
    <x v="1"/>
    <x v="0"/>
    <x v="2"/>
    <x v="3"/>
    <x v="0"/>
    <n v="15000"/>
    <n v="500000"/>
    <n v="680000"/>
    <n v="17.3"/>
    <n v="16.1"/>
    <n v="854129.48"/>
    <s v="Self"/>
    <s v="2023-12-20"/>
  </r>
  <r>
    <x v="222"/>
    <n v="52"/>
    <x v="0"/>
    <x v="0"/>
    <s v="Married"/>
    <s v="Graduate"/>
    <s v="Bhubaneswar"/>
    <x v="4"/>
    <x v="4"/>
    <n v="80000"/>
    <x v="0"/>
    <x v="5"/>
    <x v="1"/>
    <x v="3"/>
    <x v="3"/>
    <x v="1"/>
    <x v="1"/>
    <n v="1000"/>
    <n v="0"/>
    <n v="12000"/>
    <n v="9.699999999999999"/>
    <n v="9.300000000000001"/>
    <n v="22614.91"/>
    <s v="Self"/>
    <s v="2021-11-27"/>
  </r>
  <r>
    <x v="223"/>
    <n v="55"/>
    <x v="0"/>
    <x v="1"/>
    <s v="Single"/>
    <s v="Post Graduate"/>
    <s v="Ahmedabad"/>
    <x v="7"/>
    <x v="2"/>
    <n v="80000"/>
    <x v="1"/>
    <x v="1"/>
    <x v="1"/>
    <x v="1"/>
    <x v="2"/>
    <x v="4"/>
    <x v="2"/>
    <n v="5000"/>
    <n v="100000"/>
    <n v="160000"/>
    <n v="11.6"/>
    <n v="10.4"/>
    <n v="288067.84"/>
    <s v="ICICI Advisor"/>
    <s v="2023-05-05"/>
  </r>
  <r>
    <x v="224"/>
    <n v="57"/>
    <x v="0"/>
    <x v="1"/>
    <s v="Single"/>
    <s v="Post Graduate"/>
    <s v="Ahmedabad"/>
    <x v="7"/>
    <x v="4"/>
    <n v="60000"/>
    <x v="2"/>
    <x v="4"/>
    <x v="4"/>
    <x v="1"/>
    <x v="1"/>
    <x v="2"/>
    <x v="1"/>
    <n v="2000"/>
    <n v="500000"/>
    <n v="524000"/>
    <n v="11.3"/>
    <n v="12.1"/>
    <n v="1172526.72"/>
    <s v="Self"/>
    <s v="2026-01-19"/>
  </r>
  <r>
    <x v="225"/>
    <n v="65"/>
    <x v="0"/>
    <x v="0"/>
    <s v="Single"/>
    <s v="Professional"/>
    <s v="Kolkata"/>
    <x v="3"/>
    <x v="1"/>
    <n v="25000"/>
    <x v="1"/>
    <x v="4"/>
    <x v="1"/>
    <x v="2"/>
    <x v="1"/>
    <x v="2"/>
    <x v="1"/>
    <n v="10000"/>
    <n v="50000"/>
    <n v="170000"/>
    <n v="15.5"/>
    <n v="15.6"/>
    <n v="212259.99"/>
    <s v="FinServe"/>
    <s v="2023-01-03"/>
  </r>
  <r>
    <x v="226"/>
    <n v="42"/>
    <x v="1"/>
    <x v="0"/>
    <s v="Married"/>
    <s v="Graduate"/>
    <s v="Pune"/>
    <x v="1"/>
    <x v="4"/>
    <n v="80000"/>
    <x v="0"/>
    <x v="1"/>
    <x v="3"/>
    <x v="2"/>
    <x v="1"/>
    <x v="1"/>
    <x v="4"/>
    <n v="5000"/>
    <n v="200000"/>
    <n v="260000"/>
    <n v="9.300000000000001"/>
    <n v="9.5"/>
    <n v="381252.98"/>
    <s v="Self"/>
    <s v="2025-10-20"/>
  </r>
  <r>
    <x v="227"/>
    <n v="57"/>
    <x v="0"/>
    <x v="1"/>
    <s v="Married"/>
    <s v="Post Graduate"/>
    <s v="Delhi"/>
    <x v="2"/>
    <x v="4"/>
    <n v="40000"/>
    <x v="1"/>
    <x v="5"/>
    <x v="4"/>
    <x v="0"/>
    <x v="2"/>
    <x v="2"/>
    <x v="4"/>
    <n v="15000"/>
    <n v="100000"/>
    <n v="280000"/>
    <n v="15.9"/>
    <n v="15"/>
    <n v="696370.52"/>
    <s v="FinServe"/>
    <s v="2021-07-18"/>
  </r>
  <r>
    <x v="228"/>
    <n v="63"/>
    <x v="0"/>
    <x v="1"/>
    <s v="Single"/>
    <s v="Graduate"/>
    <s v="Kolkata"/>
    <x v="3"/>
    <x v="4"/>
    <n v="40000"/>
    <x v="2"/>
    <x v="1"/>
    <x v="1"/>
    <x v="0"/>
    <x v="1"/>
    <x v="2"/>
    <x v="4"/>
    <n v="2000"/>
    <n v="0"/>
    <n v="24000"/>
    <n v="16.9"/>
    <n v="15.5"/>
    <n v="25136.08"/>
    <s v="ICICI Advisor"/>
    <s v="2021-06-10"/>
  </r>
  <r>
    <x v="229"/>
    <n v="65"/>
    <x v="0"/>
    <x v="1"/>
    <s v="Married"/>
    <s v="Post Graduate"/>
    <s v="Hyderabad"/>
    <x v="6"/>
    <x v="4"/>
    <n v="40000"/>
    <x v="1"/>
    <x v="0"/>
    <x v="0"/>
    <x v="1"/>
    <x v="0"/>
    <x v="2"/>
    <x v="2"/>
    <n v="3000"/>
    <n v="50000"/>
    <n v="86000"/>
    <n v="14.9"/>
    <n v="16.8"/>
    <n v="154854.25"/>
    <s v="FinServe"/>
    <s v="2023-04-19"/>
  </r>
  <r>
    <x v="230"/>
    <n v="44"/>
    <x v="1"/>
    <x v="0"/>
    <s v="Married"/>
    <s v="Graduate"/>
    <s v="Ahmedabad"/>
    <x v="7"/>
    <x v="4"/>
    <n v="25000"/>
    <x v="1"/>
    <x v="5"/>
    <x v="3"/>
    <x v="2"/>
    <x v="0"/>
    <x v="1"/>
    <x v="2"/>
    <n v="1000"/>
    <n v="500000"/>
    <n v="512000"/>
    <n v="9.199999999999999"/>
    <n v="9.6"/>
    <n v="571653.4399999999"/>
    <s v="ICICI Advisor"/>
    <s v="2023-09-20"/>
  </r>
  <r>
    <x v="231"/>
    <n v="42"/>
    <x v="1"/>
    <x v="0"/>
    <s v="Single"/>
    <s v="Graduate"/>
    <s v="Kolkata"/>
    <x v="3"/>
    <x v="4"/>
    <n v="180000"/>
    <x v="1"/>
    <x v="2"/>
    <x v="3"/>
    <x v="2"/>
    <x v="2"/>
    <x v="4"/>
    <x v="1"/>
    <n v="2000"/>
    <n v="100000"/>
    <n v="124000"/>
    <n v="8.4"/>
    <n v="9"/>
    <n v="163294.43"/>
    <s v="ICICI Advisor"/>
    <s v="2026-06-12"/>
  </r>
  <r>
    <x v="232"/>
    <n v="58"/>
    <x v="0"/>
    <x v="1"/>
    <s v="Married"/>
    <s v="Post Graduate"/>
    <s v="Lucknow"/>
    <x v="5"/>
    <x v="1"/>
    <n v="40000"/>
    <x v="2"/>
    <x v="2"/>
    <x v="0"/>
    <x v="3"/>
    <x v="0"/>
    <x v="2"/>
    <x v="1"/>
    <n v="15000"/>
    <n v="0"/>
    <n v="180000"/>
    <n v="17.2"/>
    <n v="17.4"/>
    <n v="257495.91"/>
    <s v="HDFC Advisor"/>
    <s v="2023-12-28"/>
  </r>
  <r>
    <x v="233"/>
    <n v="64"/>
    <x v="0"/>
    <x v="0"/>
    <s v="Single"/>
    <s v="Professional"/>
    <s v="Kolkata"/>
    <x v="3"/>
    <x v="4"/>
    <n v="40000"/>
    <x v="1"/>
    <x v="3"/>
    <x v="3"/>
    <x v="3"/>
    <x v="2"/>
    <x v="3"/>
    <x v="0"/>
    <n v="3000"/>
    <n v="500000"/>
    <n v="536000"/>
    <n v="11.5"/>
    <n v="10.3"/>
    <n v="1245393.1"/>
    <s v="FinServe"/>
    <s v="2022-02-22"/>
  </r>
  <r>
    <x v="234"/>
    <n v="32"/>
    <x v="2"/>
    <x v="1"/>
    <s v="Single"/>
    <s v="Professional"/>
    <s v="Pune"/>
    <x v="1"/>
    <x v="2"/>
    <n v="180000"/>
    <x v="2"/>
    <x v="5"/>
    <x v="1"/>
    <x v="2"/>
    <x v="2"/>
    <x v="3"/>
    <x v="0"/>
    <n v="3000"/>
    <n v="500000"/>
    <n v="536000"/>
    <n v="7.9"/>
    <n v="5"/>
    <n v="1330476.58"/>
    <s v="ABC Wealth"/>
    <s v="2026-07-06"/>
  </r>
  <r>
    <x v="235"/>
    <n v="64"/>
    <x v="0"/>
    <x v="0"/>
    <s v="Married"/>
    <s v="Post Graduate"/>
    <s v="Hyderabad"/>
    <x v="6"/>
    <x v="0"/>
    <n v="60000"/>
    <x v="1"/>
    <x v="5"/>
    <x v="0"/>
    <x v="3"/>
    <x v="0"/>
    <x v="1"/>
    <x v="4"/>
    <n v="3000"/>
    <n v="100000"/>
    <n v="136000"/>
    <n v="13.8"/>
    <n v="15"/>
    <n v="292990.65"/>
    <s v="ICICI Advisor"/>
    <s v="2022-09-03"/>
  </r>
  <r>
    <x v="236"/>
    <n v="49"/>
    <x v="1"/>
    <x v="1"/>
    <s v="Single"/>
    <s v="Professional"/>
    <s v="Ahmedabad"/>
    <x v="7"/>
    <x v="0"/>
    <n v="40000"/>
    <x v="2"/>
    <x v="3"/>
    <x v="4"/>
    <x v="2"/>
    <x v="2"/>
    <x v="1"/>
    <x v="1"/>
    <n v="1000"/>
    <n v="0"/>
    <n v="12000"/>
    <n v="17.1"/>
    <n v="15.9"/>
    <n v="12179"/>
    <s v="FinServe"/>
    <s v="2024-04-01"/>
  </r>
  <r>
    <x v="237"/>
    <n v="28"/>
    <x v="3"/>
    <x v="1"/>
    <s v="Married"/>
    <s v="Professional"/>
    <s v="Mumbai"/>
    <x v="1"/>
    <x v="3"/>
    <n v="120000"/>
    <x v="1"/>
    <x v="0"/>
    <x v="4"/>
    <x v="0"/>
    <x v="3"/>
    <x v="3"/>
    <x v="0"/>
    <n v="2000"/>
    <n v="100000"/>
    <n v="124000"/>
    <n v="14.5"/>
    <n v="11.7"/>
    <n v="250091.37"/>
    <s v="Self"/>
    <s v="2021-11-01"/>
  </r>
  <r>
    <x v="238"/>
    <n v="53"/>
    <x v="0"/>
    <x v="0"/>
    <s v="Married"/>
    <s v="Graduate"/>
    <s v="Pune"/>
    <x v="1"/>
    <x v="0"/>
    <n v="60000"/>
    <x v="2"/>
    <x v="4"/>
    <x v="2"/>
    <x v="1"/>
    <x v="3"/>
    <x v="0"/>
    <x v="1"/>
    <n v="5000"/>
    <n v="500000"/>
    <n v="560000"/>
    <n v="11.6"/>
    <n v="9.300000000000001"/>
    <n v="997198.02"/>
    <s v="Self"/>
    <s v="2025-08-18"/>
  </r>
  <r>
    <x v="239"/>
    <n v="32"/>
    <x v="2"/>
    <x v="0"/>
    <s v="Single"/>
    <s v="Post Graduate"/>
    <s v="Pune"/>
    <x v="1"/>
    <x v="4"/>
    <n v="120000"/>
    <x v="2"/>
    <x v="5"/>
    <x v="5"/>
    <x v="0"/>
    <x v="3"/>
    <x v="0"/>
    <x v="4"/>
    <n v="1000"/>
    <n v="50000"/>
    <n v="62000"/>
    <n v="17.2"/>
    <n v="18.2"/>
    <n v="153230.59"/>
    <s v="Self"/>
    <s v="2024-07-22"/>
  </r>
  <r>
    <x v="240"/>
    <n v="39"/>
    <x v="2"/>
    <x v="1"/>
    <s v="Single"/>
    <s v="Graduate"/>
    <s v="Hyderabad"/>
    <x v="6"/>
    <x v="3"/>
    <n v="180000"/>
    <x v="2"/>
    <x v="2"/>
    <x v="2"/>
    <x v="3"/>
    <x v="1"/>
    <x v="4"/>
    <x v="1"/>
    <n v="5000"/>
    <n v="200000"/>
    <n v="260000"/>
    <n v="8.699999999999999"/>
    <n v="10.4"/>
    <n v="518996.63"/>
    <s v="HDFC Advisor"/>
    <s v="2023-03-18"/>
  </r>
  <r>
    <x v="241"/>
    <n v="46"/>
    <x v="1"/>
    <x v="0"/>
    <s v="Married"/>
    <s v="Graduate"/>
    <s v="Bhubaneswar"/>
    <x v="4"/>
    <x v="4"/>
    <n v="40000"/>
    <x v="2"/>
    <x v="3"/>
    <x v="0"/>
    <x v="2"/>
    <x v="2"/>
    <x v="0"/>
    <x v="0"/>
    <n v="2000"/>
    <n v="0"/>
    <n v="24000"/>
    <n v="10.7"/>
    <n v="9.300000000000001"/>
    <n v="56284.11"/>
    <s v="ABC Wealth"/>
    <s v="2024-04-26"/>
  </r>
  <r>
    <x v="242"/>
    <n v="56"/>
    <x v="0"/>
    <x v="0"/>
    <s v="Married"/>
    <s v="Post Graduate"/>
    <s v="Hyderabad"/>
    <x v="6"/>
    <x v="1"/>
    <n v="60000"/>
    <x v="0"/>
    <x v="5"/>
    <x v="0"/>
    <x v="0"/>
    <x v="3"/>
    <x v="3"/>
    <x v="2"/>
    <n v="2000"/>
    <n v="0"/>
    <n v="24000"/>
    <n v="13.4"/>
    <n v="11.4"/>
    <n v="45796.41"/>
    <s v="HDFC Advisor"/>
    <s v="2021-10-12"/>
  </r>
  <r>
    <x v="243"/>
    <n v="32"/>
    <x v="2"/>
    <x v="1"/>
    <s v="Married"/>
    <s v="Graduate"/>
    <s v="Hyderabad"/>
    <x v="6"/>
    <x v="2"/>
    <n v="60000"/>
    <x v="0"/>
    <x v="4"/>
    <x v="5"/>
    <x v="1"/>
    <x v="2"/>
    <x v="4"/>
    <x v="0"/>
    <n v="2000"/>
    <n v="100000"/>
    <n v="124000"/>
    <n v="6.8"/>
    <n v="6.8"/>
    <n v="306546.39"/>
    <s v="FinServe"/>
    <s v="2023-06-23"/>
  </r>
  <r>
    <x v="244"/>
    <n v="43"/>
    <x v="1"/>
    <x v="0"/>
    <s v="Married"/>
    <s v="Professional"/>
    <s v="Ahmedabad"/>
    <x v="7"/>
    <x v="1"/>
    <n v="60000"/>
    <x v="2"/>
    <x v="3"/>
    <x v="1"/>
    <x v="2"/>
    <x v="1"/>
    <x v="1"/>
    <x v="1"/>
    <n v="2000"/>
    <n v="200000"/>
    <n v="224000"/>
    <n v="12.9"/>
    <n v="10.7"/>
    <n v="331763.57"/>
    <s v="Self"/>
    <s v="2025-12-22"/>
  </r>
  <r>
    <x v="245"/>
    <n v="43"/>
    <x v="1"/>
    <x v="0"/>
    <s v="Single"/>
    <s v="Graduate"/>
    <s v="Pune"/>
    <x v="1"/>
    <x v="1"/>
    <n v="60000"/>
    <x v="1"/>
    <x v="5"/>
    <x v="2"/>
    <x v="1"/>
    <x v="2"/>
    <x v="4"/>
    <x v="4"/>
    <n v="10000"/>
    <n v="200000"/>
    <n v="320000"/>
    <n v="11.2"/>
    <n v="11"/>
    <n v="767559.34"/>
    <s v="FinServe"/>
    <s v="2021-08-20"/>
  </r>
  <r>
    <x v="246"/>
    <n v="37"/>
    <x v="2"/>
    <x v="1"/>
    <s v="Married"/>
    <s v="Professional"/>
    <s v="Bhubaneswar"/>
    <x v="4"/>
    <x v="2"/>
    <n v="120000"/>
    <x v="0"/>
    <x v="2"/>
    <x v="0"/>
    <x v="3"/>
    <x v="1"/>
    <x v="2"/>
    <x v="1"/>
    <n v="3000"/>
    <n v="50000"/>
    <n v="86000"/>
    <n v="9.199999999999999"/>
    <n v="7.2"/>
    <n v="195079.43"/>
    <s v="HDFC Advisor"/>
    <s v="2022-08-07"/>
  </r>
  <r>
    <x v="247"/>
    <n v="25"/>
    <x v="3"/>
    <x v="1"/>
    <s v="Married"/>
    <s v="Professional"/>
    <s v="Kolkata"/>
    <x v="3"/>
    <x v="2"/>
    <n v="180000"/>
    <x v="0"/>
    <x v="2"/>
    <x v="2"/>
    <x v="1"/>
    <x v="3"/>
    <x v="4"/>
    <x v="4"/>
    <n v="1000"/>
    <n v="50000"/>
    <n v="62000"/>
    <n v="13"/>
    <n v="12"/>
    <n v="128335"/>
    <s v="ABC Wealth"/>
    <s v="2023-05-26"/>
  </r>
  <r>
    <x v="248"/>
    <n v="34"/>
    <x v="2"/>
    <x v="0"/>
    <s v="Single"/>
    <s v="Graduate"/>
    <s v="Kolkata"/>
    <x v="3"/>
    <x v="3"/>
    <n v="120000"/>
    <x v="1"/>
    <x v="0"/>
    <x v="0"/>
    <x v="1"/>
    <x v="1"/>
    <x v="2"/>
    <x v="2"/>
    <n v="3000"/>
    <n v="50000"/>
    <n v="86000"/>
    <n v="14.9"/>
    <n v="15.9"/>
    <n v="184447.26"/>
    <s v="ICICI Advisor"/>
    <s v="2023-09-21"/>
  </r>
  <r>
    <x v="249"/>
    <n v="34"/>
    <x v="2"/>
    <x v="1"/>
    <s v="Married"/>
    <s v="Post Graduate"/>
    <s v="Chennai"/>
    <x v="8"/>
    <x v="2"/>
    <n v="120000"/>
    <x v="2"/>
    <x v="4"/>
    <x v="4"/>
    <x v="3"/>
    <x v="0"/>
    <x v="0"/>
    <x v="2"/>
    <n v="15000"/>
    <n v="50000"/>
    <n v="230000"/>
    <n v="14.9"/>
    <n v="14.3"/>
    <n v="511381.13"/>
    <s v="ABC Wealth"/>
    <s v="2023-08-22"/>
  </r>
  <r>
    <x v="250"/>
    <n v="31"/>
    <x v="2"/>
    <x v="0"/>
    <s v="Single"/>
    <s v="Graduate"/>
    <s v="Chennai"/>
    <x v="8"/>
    <x v="3"/>
    <n v="25000"/>
    <x v="1"/>
    <x v="5"/>
    <x v="2"/>
    <x v="1"/>
    <x v="2"/>
    <x v="0"/>
    <x v="2"/>
    <n v="2000"/>
    <n v="200000"/>
    <n v="224000"/>
    <n v="8.6"/>
    <n v="10"/>
    <n v="480384.62"/>
    <s v="FinServe"/>
    <s v="2023-04-13"/>
  </r>
  <r>
    <x v="251"/>
    <n v="30"/>
    <x v="2"/>
    <x v="0"/>
    <s v="Single"/>
    <s v="Graduate"/>
    <s v="Chennai"/>
    <x v="8"/>
    <x v="3"/>
    <n v="80000"/>
    <x v="2"/>
    <x v="1"/>
    <x v="1"/>
    <x v="1"/>
    <x v="2"/>
    <x v="3"/>
    <x v="3"/>
    <n v="1000"/>
    <n v="0"/>
    <n v="12000"/>
    <n v="10.9"/>
    <n v="12.1"/>
    <n v="25496.82"/>
    <s v="ICICI Advisor"/>
    <s v="2021-04-20"/>
  </r>
  <r>
    <x v="252"/>
    <n v="63"/>
    <x v="0"/>
    <x v="0"/>
    <s v="Married"/>
    <s v="Professional"/>
    <s v="Lucknow"/>
    <x v="5"/>
    <x v="2"/>
    <n v="120000"/>
    <x v="0"/>
    <x v="0"/>
    <x v="4"/>
    <x v="1"/>
    <x v="0"/>
    <x v="3"/>
    <x v="4"/>
    <n v="10000"/>
    <n v="200000"/>
    <n v="320000"/>
    <n v="8.800000000000001"/>
    <n v="7.8"/>
    <n v="540150.28"/>
    <s v="ABC Wealth"/>
    <s v="2023-12-06"/>
  </r>
  <r>
    <x v="253"/>
    <n v="33"/>
    <x v="2"/>
    <x v="0"/>
    <s v="Married"/>
    <s v="Post Graduate"/>
    <s v="Chennai"/>
    <x v="8"/>
    <x v="4"/>
    <n v="40000"/>
    <x v="0"/>
    <x v="0"/>
    <x v="4"/>
    <x v="0"/>
    <x v="1"/>
    <x v="3"/>
    <x v="0"/>
    <n v="15000"/>
    <n v="0"/>
    <n v="180000"/>
    <n v="7.8"/>
    <n v="9.4"/>
    <n v="272885.37"/>
    <s v="FinServe"/>
    <s v="2021-09-27"/>
  </r>
  <r>
    <x v="254"/>
    <n v="39"/>
    <x v="2"/>
    <x v="1"/>
    <s v="Married"/>
    <s v="Professional"/>
    <s v="Lucknow"/>
    <x v="5"/>
    <x v="1"/>
    <n v="25000"/>
    <x v="0"/>
    <x v="0"/>
    <x v="3"/>
    <x v="3"/>
    <x v="0"/>
    <x v="3"/>
    <x v="0"/>
    <n v="2000"/>
    <n v="0"/>
    <n v="24000"/>
    <n v="17.9"/>
    <n v="17.8"/>
    <n v="26919.07"/>
    <s v="FinServe"/>
    <s v="2021-05-03"/>
  </r>
  <r>
    <x v="255"/>
    <n v="41"/>
    <x v="1"/>
    <x v="0"/>
    <s v="Married"/>
    <s v="Graduate"/>
    <s v="Mumbai"/>
    <x v="1"/>
    <x v="1"/>
    <n v="80000"/>
    <x v="1"/>
    <x v="5"/>
    <x v="2"/>
    <x v="1"/>
    <x v="0"/>
    <x v="3"/>
    <x v="0"/>
    <n v="15000"/>
    <n v="200000"/>
    <n v="380000"/>
    <n v="15.6"/>
    <n v="16.4"/>
    <n v="647159.9300000001"/>
    <s v="FinServe"/>
    <s v="2021-10-27"/>
  </r>
  <r>
    <x v="256"/>
    <n v="36"/>
    <x v="2"/>
    <x v="0"/>
    <s v="Married"/>
    <s v="Post Graduate"/>
    <s v="Lucknow"/>
    <x v="5"/>
    <x v="0"/>
    <n v="40000"/>
    <x v="1"/>
    <x v="2"/>
    <x v="2"/>
    <x v="2"/>
    <x v="0"/>
    <x v="3"/>
    <x v="4"/>
    <n v="1000"/>
    <n v="0"/>
    <n v="12000"/>
    <n v="9.1"/>
    <n v="6.4"/>
    <n v="18936.36"/>
    <s v="HDFC Advisor"/>
    <s v="2021-05-11"/>
  </r>
  <r>
    <x v="257"/>
    <n v="42"/>
    <x v="1"/>
    <x v="0"/>
    <s v="Single"/>
    <s v="Graduate"/>
    <s v="Hyderabad"/>
    <x v="6"/>
    <x v="0"/>
    <n v="120000"/>
    <x v="0"/>
    <x v="2"/>
    <x v="0"/>
    <x v="1"/>
    <x v="3"/>
    <x v="4"/>
    <x v="4"/>
    <n v="5000"/>
    <n v="100000"/>
    <n v="160000"/>
    <n v="14.2"/>
    <n v="16.1"/>
    <n v="258604.39"/>
    <s v="ICICI Advisor"/>
    <s v="2021-11-28"/>
  </r>
  <r>
    <x v="258"/>
    <n v="48"/>
    <x v="1"/>
    <x v="1"/>
    <s v="Single"/>
    <s v="Graduate"/>
    <s v="Ahmedabad"/>
    <x v="7"/>
    <x v="0"/>
    <n v="120000"/>
    <x v="0"/>
    <x v="4"/>
    <x v="0"/>
    <x v="3"/>
    <x v="1"/>
    <x v="3"/>
    <x v="0"/>
    <n v="2000"/>
    <n v="0"/>
    <n v="24000"/>
    <n v="16.9"/>
    <n v="16.2"/>
    <n v="35977.68"/>
    <s v="Self"/>
    <s v="2025-10-25"/>
  </r>
  <r>
    <x v="259"/>
    <n v="65"/>
    <x v="0"/>
    <x v="1"/>
    <s v="Single"/>
    <s v="Graduate"/>
    <s v="Chennai"/>
    <x v="8"/>
    <x v="0"/>
    <n v="180000"/>
    <x v="2"/>
    <x v="0"/>
    <x v="2"/>
    <x v="1"/>
    <x v="1"/>
    <x v="3"/>
    <x v="3"/>
    <n v="3000"/>
    <n v="200000"/>
    <n v="236000"/>
    <n v="13.5"/>
    <n v="15.1"/>
    <n v="470147.06"/>
    <s v="Self"/>
    <s v="2023-03-21"/>
  </r>
  <r>
    <x v="260"/>
    <n v="58"/>
    <x v="0"/>
    <x v="0"/>
    <s v="Married"/>
    <s v="Post Graduate"/>
    <s v="Chennai"/>
    <x v="8"/>
    <x v="4"/>
    <n v="120000"/>
    <x v="0"/>
    <x v="2"/>
    <x v="0"/>
    <x v="3"/>
    <x v="0"/>
    <x v="2"/>
    <x v="1"/>
    <n v="10000"/>
    <n v="200000"/>
    <n v="320000"/>
    <n v="11.8"/>
    <n v="10.1"/>
    <n v="726123.3"/>
    <s v="HDFC Advisor"/>
    <s v="2023-07-26"/>
  </r>
  <r>
    <x v="261"/>
    <n v="32"/>
    <x v="2"/>
    <x v="1"/>
    <s v="Married"/>
    <s v="Post Graduate"/>
    <s v="Bhubaneswar"/>
    <x v="4"/>
    <x v="3"/>
    <n v="120000"/>
    <x v="1"/>
    <x v="3"/>
    <x v="2"/>
    <x v="0"/>
    <x v="0"/>
    <x v="4"/>
    <x v="3"/>
    <n v="3000"/>
    <n v="0"/>
    <n v="36000"/>
    <n v="16.1"/>
    <n v="17.2"/>
    <n v="36989.49"/>
    <s v="Self"/>
    <s v="2025-06-07"/>
  </r>
  <r>
    <x v="262"/>
    <n v="30"/>
    <x v="2"/>
    <x v="1"/>
    <s v="Single"/>
    <s v="Post Graduate"/>
    <s v="Bangalore"/>
    <x v="0"/>
    <x v="3"/>
    <n v="120000"/>
    <x v="2"/>
    <x v="3"/>
    <x v="4"/>
    <x v="0"/>
    <x v="2"/>
    <x v="4"/>
    <x v="1"/>
    <n v="15000"/>
    <n v="0"/>
    <n v="180000"/>
    <n v="10.5"/>
    <n v="8.699999999999999"/>
    <n v="308450.63"/>
    <s v="Self"/>
    <s v="2023-05-23"/>
  </r>
  <r>
    <x v="263"/>
    <n v="28"/>
    <x v="3"/>
    <x v="0"/>
    <s v="Married"/>
    <s v="Professional"/>
    <s v="Hyderabad"/>
    <x v="6"/>
    <x v="1"/>
    <n v="80000"/>
    <x v="2"/>
    <x v="0"/>
    <x v="3"/>
    <x v="1"/>
    <x v="0"/>
    <x v="0"/>
    <x v="1"/>
    <n v="10000"/>
    <n v="100000"/>
    <n v="220000"/>
    <n v="11.9"/>
    <n v="9.199999999999999"/>
    <n v="379098.73"/>
    <s v="ABC Wealth"/>
    <s v="2021-07-06"/>
  </r>
  <r>
    <x v="264"/>
    <n v="38"/>
    <x v="2"/>
    <x v="0"/>
    <s v="Single"/>
    <s v="Graduate"/>
    <s v="Ahmedabad"/>
    <x v="7"/>
    <x v="1"/>
    <n v="40000"/>
    <x v="1"/>
    <x v="1"/>
    <x v="2"/>
    <x v="3"/>
    <x v="3"/>
    <x v="4"/>
    <x v="0"/>
    <n v="2000"/>
    <n v="50000"/>
    <n v="74000"/>
    <n v="6.1"/>
    <n v="3.4"/>
    <n v="88987.63"/>
    <s v="Self"/>
    <s v="2022-05-08"/>
  </r>
  <r>
    <x v="265"/>
    <n v="45"/>
    <x v="1"/>
    <x v="1"/>
    <s v="Married"/>
    <s v="Post Graduate"/>
    <s v="Mumbai"/>
    <x v="1"/>
    <x v="1"/>
    <n v="25000"/>
    <x v="0"/>
    <x v="5"/>
    <x v="0"/>
    <x v="2"/>
    <x v="1"/>
    <x v="1"/>
    <x v="1"/>
    <n v="3000"/>
    <n v="100000"/>
    <n v="136000"/>
    <n v="16.8"/>
    <n v="16.8"/>
    <n v="240939.34"/>
    <s v="ICICI Advisor"/>
    <s v="2023-11-15"/>
  </r>
  <r>
    <x v="266"/>
    <n v="41"/>
    <x v="1"/>
    <x v="1"/>
    <s v="Married"/>
    <s v="Graduate"/>
    <s v="Hyderabad"/>
    <x v="6"/>
    <x v="3"/>
    <n v="40000"/>
    <x v="2"/>
    <x v="3"/>
    <x v="4"/>
    <x v="1"/>
    <x v="0"/>
    <x v="4"/>
    <x v="2"/>
    <n v="10000"/>
    <n v="100000"/>
    <n v="220000"/>
    <n v="12.9"/>
    <n v="14"/>
    <n v="506820.06"/>
    <s v="FinServe"/>
    <s v="2023-11-05"/>
  </r>
  <r>
    <x v="267"/>
    <n v="28"/>
    <x v="3"/>
    <x v="0"/>
    <s v="Married"/>
    <s v="Graduate"/>
    <s v="Bangalore"/>
    <x v="0"/>
    <x v="0"/>
    <n v="180000"/>
    <x v="0"/>
    <x v="5"/>
    <x v="0"/>
    <x v="0"/>
    <x v="1"/>
    <x v="3"/>
    <x v="2"/>
    <n v="10000"/>
    <n v="50000"/>
    <n v="170000"/>
    <n v="11.2"/>
    <n v="8.300000000000001"/>
    <n v="410250"/>
    <s v="ICICI Advisor"/>
    <s v="2022-09-23"/>
  </r>
  <r>
    <x v="268"/>
    <n v="46"/>
    <x v="1"/>
    <x v="1"/>
    <s v="Married"/>
    <s v="Post Graduate"/>
    <s v="Pune"/>
    <x v="1"/>
    <x v="2"/>
    <n v="180000"/>
    <x v="1"/>
    <x v="5"/>
    <x v="4"/>
    <x v="0"/>
    <x v="2"/>
    <x v="3"/>
    <x v="0"/>
    <n v="15000"/>
    <n v="0"/>
    <n v="180000"/>
    <n v="15.9"/>
    <n v="13.7"/>
    <n v="197573.56"/>
    <s v="Self"/>
    <s v="2022-11-07"/>
  </r>
  <r>
    <x v="269"/>
    <n v="36"/>
    <x v="2"/>
    <x v="0"/>
    <s v="Single"/>
    <s v="Graduate"/>
    <s v="Kolkata"/>
    <x v="3"/>
    <x v="1"/>
    <n v="40000"/>
    <x v="1"/>
    <x v="2"/>
    <x v="1"/>
    <x v="1"/>
    <x v="2"/>
    <x v="2"/>
    <x v="2"/>
    <n v="3000"/>
    <n v="500000"/>
    <n v="536000"/>
    <n v="8.9"/>
    <n v="6.5"/>
    <n v="562644.62"/>
    <s v="ICICI Advisor"/>
    <s v="2026-07-03"/>
  </r>
  <r>
    <x v="270"/>
    <n v="61"/>
    <x v="0"/>
    <x v="1"/>
    <s v="Single"/>
    <s v="Post Graduate"/>
    <s v="Kolkata"/>
    <x v="3"/>
    <x v="3"/>
    <n v="180000"/>
    <x v="1"/>
    <x v="4"/>
    <x v="1"/>
    <x v="2"/>
    <x v="3"/>
    <x v="0"/>
    <x v="2"/>
    <n v="1000"/>
    <n v="0"/>
    <n v="12000"/>
    <n v="6.3"/>
    <n v="6.8"/>
    <n v="14195.25"/>
    <s v="FinServe"/>
    <s v="2024-10-02"/>
  </r>
  <r>
    <x v="271"/>
    <n v="36"/>
    <x v="2"/>
    <x v="0"/>
    <s v="Married"/>
    <s v="Post Graduate"/>
    <s v="Mumbai"/>
    <x v="1"/>
    <x v="2"/>
    <n v="80000"/>
    <x v="1"/>
    <x v="0"/>
    <x v="0"/>
    <x v="0"/>
    <x v="3"/>
    <x v="0"/>
    <x v="0"/>
    <n v="5000"/>
    <n v="500000"/>
    <n v="560000"/>
    <n v="16.1"/>
    <n v="15.9"/>
    <n v="889067.87"/>
    <s v="Self"/>
    <s v="2022-08-15"/>
  </r>
  <r>
    <x v="272"/>
    <n v="49"/>
    <x v="1"/>
    <x v="0"/>
    <s v="Single"/>
    <s v="Post Graduate"/>
    <s v="Delhi"/>
    <x v="2"/>
    <x v="3"/>
    <n v="120000"/>
    <x v="0"/>
    <x v="1"/>
    <x v="1"/>
    <x v="2"/>
    <x v="3"/>
    <x v="0"/>
    <x v="0"/>
    <n v="1000"/>
    <n v="200000"/>
    <n v="212000"/>
    <n v="9.5"/>
    <n v="10"/>
    <n v="438012.13"/>
    <s v="ICICI Advisor"/>
    <s v="2024-05-15"/>
  </r>
  <r>
    <x v="273"/>
    <n v="37"/>
    <x v="2"/>
    <x v="1"/>
    <s v="Married"/>
    <s v="Professional"/>
    <s v="Bhubaneswar"/>
    <x v="4"/>
    <x v="4"/>
    <n v="120000"/>
    <x v="1"/>
    <x v="2"/>
    <x v="1"/>
    <x v="2"/>
    <x v="3"/>
    <x v="1"/>
    <x v="4"/>
    <n v="3000"/>
    <n v="200000"/>
    <n v="236000"/>
    <n v="10.2"/>
    <n v="8.6"/>
    <n v="315953.02"/>
    <s v="Self"/>
    <s v="2021-05-24"/>
  </r>
  <r>
    <x v="274"/>
    <n v="32"/>
    <x v="2"/>
    <x v="1"/>
    <s v="Married"/>
    <s v="Graduate"/>
    <s v="Lucknow"/>
    <x v="5"/>
    <x v="3"/>
    <n v="120000"/>
    <x v="2"/>
    <x v="3"/>
    <x v="4"/>
    <x v="2"/>
    <x v="2"/>
    <x v="1"/>
    <x v="4"/>
    <n v="15000"/>
    <n v="200000"/>
    <n v="380000"/>
    <n v="9.5"/>
    <n v="8.1"/>
    <n v="438540.33"/>
    <s v="FinServe"/>
    <s v="2023-01-18"/>
  </r>
  <r>
    <x v="275"/>
    <n v="27"/>
    <x v="3"/>
    <x v="1"/>
    <s v="Married"/>
    <s v="Post Graduate"/>
    <s v="Chennai"/>
    <x v="8"/>
    <x v="0"/>
    <n v="25000"/>
    <x v="0"/>
    <x v="4"/>
    <x v="5"/>
    <x v="2"/>
    <x v="0"/>
    <x v="3"/>
    <x v="3"/>
    <n v="3000"/>
    <n v="0"/>
    <n v="36000"/>
    <n v="11.2"/>
    <n v="10.8"/>
    <n v="36311.88"/>
    <s v="ICICI Advisor"/>
    <s v="2022-07-19"/>
  </r>
  <r>
    <x v="276"/>
    <n v="21"/>
    <x v="3"/>
    <x v="1"/>
    <s v="Married"/>
    <s v="Professional"/>
    <s v="Bangalore"/>
    <x v="0"/>
    <x v="0"/>
    <n v="40000"/>
    <x v="1"/>
    <x v="0"/>
    <x v="1"/>
    <x v="0"/>
    <x v="0"/>
    <x v="1"/>
    <x v="0"/>
    <n v="10000"/>
    <n v="0"/>
    <n v="120000"/>
    <n v="10.6"/>
    <n v="10.9"/>
    <n v="164961.11"/>
    <s v="ICICI Advisor"/>
    <s v="2021-08-03"/>
  </r>
  <r>
    <x v="277"/>
    <n v="40"/>
    <x v="1"/>
    <x v="0"/>
    <s v="Married"/>
    <s v="Graduate"/>
    <s v="Lucknow"/>
    <x v="5"/>
    <x v="0"/>
    <n v="25000"/>
    <x v="1"/>
    <x v="2"/>
    <x v="2"/>
    <x v="3"/>
    <x v="3"/>
    <x v="2"/>
    <x v="4"/>
    <n v="5000"/>
    <n v="0"/>
    <n v="60000"/>
    <n v="17.8"/>
    <n v="19.4"/>
    <n v="63594.32"/>
    <s v="ICICI Advisor"/>
    <s v="2023-06-06"/>
  </r>
  <r>
    <x v="278"/>
    <n v="22"/>
    <x v="3"/>
    <x v="1"/>
    <s v="Single"/>
    <s v="Post Graduate"/>
    <s v="Hyderabad"/>
    <x v="6"/>
    <x v="4"/>
    <n v="180000"/>
    <x v="0"/>
    <x v="1"/>
    <x v="3"/>
    <x v="0"/>
    <x v="2"/>
    <x v="1"/>
    <x v="4"/>
    <n v="1000"/>
    <n v="500000"/>
    <n v="512000"/>
    <n v="10.1"/>
    <n v="8"/>
    <n v="967909.88"/>
    <s v="FinServe"/>
    <s v="2026-09-28"/>
  </r>
  <r>
    <x v="279"/>
    <n v="42"/>
    <x v="1"/>
    <x v="0"/>
    <s v="Single"/>
    <s v="Professional"/>
    <s v="Bangalore"/>
    <x v="0"/>
    <x v="4"/>
    <n v="120000"/>
    <x v="2"/>
    <x v="3"/>
    <x v="0"/>
    <x v="2"/>
    <x v="0"/>
    <x v="0"/>
    <x v="1"/>
    <n v="2000"/>
    <n v="500000"/>
    <n v="524000"/>
    <n v="15.6"/>
    <n v="15.2"/>
    <n v="1305658.7"/>
    <s v="ICICI Advisor"/>
    <s v="2025-09-16"/>
  </r>
  <r>
    <x v="280"/>
    <n v="47"/>
    <x v="1"/>
    <x v="1"/>
    <s v="Married"/>
    <s v="Professional"/>
    <s v="Bhubaneswar"/>
    <x v="4"/>
    <x v="0"/>
    <n v="40000"/>
    <x v="1"/>
    <x v="4"/>
    <x v="2"/>
    <x v="1"/>
    <x v="1"/>
    <x v="4"/>
    <x v="0"/>
    <n v="2000"/>
    <n v="200000"/>
    <n v="224000"/>
    <n v="10.6"/>
    <n v="7.8"/>
    <n v="548832.28"/>
    <s v="HDFC Advisor"/>
    <s v="2023-06-10"/>
  </r>
  <r>
    <x v="281"/>
    <n v="31"/>
    <x v="2"/>
    <x v="1"/>
    <s v="Married"/>
    <s v="Professional"/>
    <s v="Hyderabad"/>
    <x v="6"/>
    <x v="0"/>
    <n v="60000"/>
    <x v="2"/>
    <x v="3"/>
    <x v="2"/>
    <x v="2"/>
    <x v="0"/>
    <x v="1"/>
    <x v="2"/>
    <n v="2000"/>
    <n v="0"/>
    <n v="24000"/>
    <n v="15.4"/>
    <n v="15.5"/>
    <n v="36171.95"/>
    <s v="ICICI Advisor"/>
    <s v="2023-05-13"/>
  </r>
  <r>
    <x v="282"/>
    <n v="43"/>
    <x v="1"/>
    <x v="1"/>
    <s v="Married"/>
    <s v="Post Graduate"/>
    <s v="Ahmedabad"/>
    <x v="7"/>
    <x v="3"/>
    <n v="40000"/>
    <x v="0"/>
    <x v="1"/>
    <x v="2"/>
    <x v="3"/>
    <x v="0"/>
    <x v="0"/>
    <x v="4"/>
    <n v="2000"/>
    <n v="200000"/>
    <n v="224000"/>
    <n v="9.800000000000001"/>
    <n v="11.4"/>
    <n v="451428.47"/>
    <s v="FinServe"/>
    <s v="2021-02-18"/>
  </r>
  <r>
    <x v="283"/>
    <n v="56"/>
    <x v="0"/>
    <x v="1"/>
    <s v="Single"/>
    <s v="Graduate"/>
    <s v="Lucknow"/>
    <x v="5"/>
    <x v="1"/>
    <n v="60000"/>
    <x v="1"/>
    <x v="3"/>
    <x v="0"/>
    <x v="0"/>
    <x v="2"/>
    <x v="0"/>
    <x v="0"/>
    <n v="3000"/>
    <n v="0"/>
    <n v="36000"/>
    <n v="13.1"/>
    <n v="11.7"/>
    <n v="42977.76"/>
    <s v="HDFC Advisor"/>
    <s v="2022-09-26"/>
  </r>
  <r>
    <x v="284"/>
    <n v="47"/>
    <x v="1"/>
    <x v="1"/>
    <s v="Married"/>
    <s v="Professional"/>
    <s v="Pune"/>
    <x v="1"/>
    <x v="1"/>
    <n v="40000"/>
    <x v="1"/>
    <x v="3"/>
    <x v="4"/>
    <x v="0"/>
    <x v="0"/>
    <x v="2"/>
    <x v="4"/>
    <n v="5000"/>
    <n v="100000"/>
    <n v="160000"/>
    <n v="12.2"/>
    <n v="10.6"/>
    <n v="295958.72"/>
    <s v="HDFC Advisor"/>
    <s v="2026-04-15"/>
  </r>
  <r>
    <x v="285"/>
    <n v="50"/>
    <x v="0"/>
    <x v="1"/>
    <s v="Married"/>
    <s v="Post Graduate"/>
    <s v="Ahmedabad"/>
    <x v="7"/>
    <x v="0"/>
    <n v="40000"/>
    <x v="2"/>
    <x v="5"/>
    <x v="1"/>
    <x v="0"/>
    <x v="3"/>
    <x v="4"/>
    <x v="0"/>
    <n v="5000"/>
    <n v="50000"/>
    <n v="110000"/>
    <n v="14.9"/>
    <n v="15.2"/>
    <n v="258534.87"/>
    <s v="ICICI Advisor"/>
    <s v="2022-02-17"/>
  </r>
  <r>
    <x v="286"/>
    <n v="54"/>
    <x v="0"/>
    <x v="0"/>
    <s v="Married"/>
    <s v="Post Graduate"/>
    <s v="Mumbai"/>
    <x v="1"/>
    <x v="0"/>
    <n v="40000"/>
    <x v="0"/>
    <x v="4"/>
    <x v="2"/>
    <x v="1"/>
    <x v="2"/>
    <x v="0"/>
    <x v="2"/>
    <n v="10000"/>
    <n v="200000"/>
    <n v="320000"/>
    <n v="6.6"/>
    <n v="6.9"/>
    <n v="555234.49"/>
    <s v="Self"/>
    <s v="2026-06-27"/>
  </r>
  <r>
    <x v="287"/>
    <n v="30"/>
    <x v="2"/>
    <x v="1"/>
    <s v="Married"/>
    <s v="Post Graduate"/>
    <s v="Chennai"/>
    <x v="8"/>
    <x v="2"/>
    <n v="60000"/>
    <x v="2"/>
    <x v="3"/>
    <x v="1"/>
    <x v="0"/>
    <x v="3"/>
    <x v="3"/>
    <x v="3"/>
    <n v="5000"/>
    <n v="100000"/>
    <n v="160000"/>
    <n v="14.7"/>
    <n v="15.6"/>
    <n v="246752.73"/>
    <s v="FinServe"/>
    <s v="2026-02-12"/>
  </r>
  <r>
    <x v="288"/>
    <n v="36"/>
    <x v="2"/>
    <x v="1"/>
    <s v="Single"/>
    <s v="Professional"/>
    <s v="Delhi"/>
    <x v="2"/>
    <x v="1"/>
    <n v="60000"/>
    <x v="0"/>
    <x v="0"/>
    <x v="2"/>
    <x v="3"/>
    <x v="0"/>
    <x v="0"/>
    <x v="3"/>
    <n v="15000"/>
    <n v="50000"/>
    <n v="230000"/>
    <n v="17.4"/>
    <n v="16.6"/>
    <n v="456447.2"/>
    <s v="Self"/>
    <s v="2024-12-12"/>
  </r>
  <r>
    <x v="289"/>
    <n v="36"/>
    <x v="2"/>
    <x v="1"/>
    <s v="Married"/>
    <s v="Professional"/>
    <s v="Pune"/>
    <x v="1"/>
    <x v="3"/>
    <n v="40000"/>
    <x v="2"/>
    <x v="2"/>
    <x v="1"/>
    <x v="0"/>
    <x v="0"/>
    <x v="0"/>
    <x v="4"/>
    <n v="10000"/>
    <n v="0"/>
    <n v="120000"/>
    <n v="14.6"/>
    <n v="15.4"/>
    <n v="194872.86"/>
    <s v="HDFC Advisor"/>
    <s v="2023-06-10"/>
  </r>
  <r>
    <x v="290"/>
    <n v="52"/>
    <x v="0"/>
    <x v="0"/>
    <s v="Married"/>
    <s v="Post Graduate"/>
    <s v="Ahmedabad"/>
    <x v="7"/>
    <x v="2"/>
    <n v="80000"/>
    <x v="1"/>
    <x v="4"/>
    <x v="5"/>
    <x v="0"/>
    <x v="3"/>
    <x v="0"/>
    <x v="1"/>
    <n v="1000"/>
    <n v="100000"/>
    <n v="112000"/>
    <n v="9.1"/>
    <n v="10.1"/>
    <n v="159951.38"/>
    <s v="HDFC Advisor"/>
    <s v="2026-12-16"/>
  </r>
  <r>
    <x v="291"/>
    <n v="49"/>
    <x v="1"/>
    <x v="0"/>
    <s v="Married"/>
    <s v="Professional"/>
    <s v="Delhi"/>
    <x v="2"/>
    <x v="3"/>
    <n v="25000"/>
    <x v="2"/>
    <x v="2"/>
    <x v="0"/>
    <x v="0"/>
    <x v="1"/>
    <x v="2"/>
    <x v="1"/>
    <n v="10000"/>
    <n v="200000"/>
    <n v="320000"/>
    <n v="14.6"/>
    <n v="14.1"/>
    <n v="731015.97"/>
    <s v="HDFC Advisor"/>
    <s v="2022-12-28"/>
  </r>
  <r>
    <x v="292"/>
    <n v="57"/>
    <x v="0"/>
    <x v="0"/>
    <s v="Married"/>
    <s v="Professional"/>
    <s v="Mumbai"/>
    <x v="1"/>
    <x v="2"/>
    <n v="25000"/>
    <x v="0"/>
    <x v="3"/>
    <x v="1"/>
    <x v="0"/>
    <x v="0"/>
    <x v="4"/>
    <x v="3"/>
    <n v="10000"/>
    <n v="0"/>
    <n v="120000"/>
    <n v="9.300000000000001"/>
    <n v="7.8"/>
    <n v="150900.47"/>
    <s v="ICICI Advisor"/>
    <s v="2022-04-27"/>
  </r>
  <r>
    <x v="293"/>
    <n v="56"/>
    <x v="0"/>
    <x v="0"/>
    <s v="Married"/>
    <s v="Post Graduate"/>
    <s v="Mumbai"/>
    <x v="1"/>
    <x v="0"/>
    <n v="120000"/>
    <x v="1"/>
    <x v="3"/>
    <x v="4"/>
    <x v="1"/>
    <x v="1"/>
    <x v="0"/>
    <x v="2"/>
    <n v="10000"/>
    <n v="50000"/>
    <n v="170000"/>
    <n v="14.2"/>
    <n v="13.4"/>
    <n v="346497.98"/>
    <s v="ABC Wealth"/>
    <s v="2024-09-25"/>
  </r>
  <r>
    <x v="294"/>
    <n v="49"/>
    <x v="1"/>
    <x v="0"/>
    <s v="Single"/>
    <s v="Post Graduate"/>
    <s v="Chennai"/>
    <x v="8"/>
    <x v="1"/>
    <n v="80000"/>
    <x v="2"/>
    <x v="4"/>
    <x v="5"/>
    <x v="0"/>
    <x v="1"/>
    <x v="1"/>
    <x v="4"/>
    <n v="3000"/>
    <n v="200000"/>
    <n v="236000"/>
    <n v="10.4"/>
    <n v="7.8"/>
    <n v="406198.24"/>
    <s v="ICICI Advisor"/>
    <s v="2025-12-19"/>
  </r>
  <r>
    <x v="295"/>
    <n v="44"/>
    <x v="1"/>
    <x v="1"/>
    <s v="Married"/>
    <s v="Post Graduate"/>
    <s v="Pune"/>
    <x v="1"/>
    <x v="2"/>
    <n v="25000"/>
    <x v="2"/>
    <x v="3"/>
    <x v="2"/>
    <x v="2"/>
    <x v="2"/>
    <x v="0"/>
    <x v="2"/>
    <n v="5000"/>
    <n v="0"/>
    <n v="60000"/>
    <n v="10.1"/>
    <n v="9.300000000000001"/>
    <n v="130417.85"/>
    <s v="ICICI Advisor"/>
    <s v="2026-05-17"/>
  </r>
  <r>
    <x v="296"/>
    <n v="39"/>
    <x v="2"/>
    <x v="1"/>
    <s v="Single"/>
    <s v="Professional"/>
    <s v="Lucknow"/>
    <x v="5"/>
    <x v="3"/>
    <n v="25000"/>
    <x v="2"/>
    <x v="0"/>
    <x v="4"/>
    <x v="2"/>
    <x v="3"/>
    <x v="0"/>
    <x v="1"/>
    <n v="10000"/>
    <n v="500000"/>
    <n v="620000"/>
    <n v="15.3"/>
    <n v="12.4"/>
    <n v="728329.41"/>
    <s v="FinServe"/>
    <s v="2023-08-05"/>
  </r>
  <r>
    <x v="297"/>
    <n v="44"/>
    <x v="1"/>
    <x v="1"/>
    <s v="Married"/>
    <s v="Graduate"/>
    <s v="Bhubaneswar"/>
    <x v="4"/>
    <x v="3"/>
    <n v="120000"/>
    <x v="2"/>
    <x v="0"/>
    <x v="1"/>
    <x v="1"/>
    <x v="0"/>
    <x v="0"/>
    <x v="0"/>
    <n v="5000"/>
    <n v="0"/>
    <n v="60000"/>
    <n v="8.800000000000001"/>
    <n v="9.6"/>
    <n v="138888.67"/>
    <s v="ICICI Advisor"/>
    <s v="2024-01-19"/>
  </r>
  <r>
    <x v="298"/>
    <n v="51"/>
    <x v="0"/>
    <x v="0"/>
    <s v="Single"/>
    <s v="Graduate"/>
    <s v="Ahmedabad"/>
    <x v="7"/>
    <x v="0"/>
    <n v="80000"/>
    <x v="1"/>
    <x v="4"/>
    <x v="4"/>
    <x v="0"/>
    <x v="3"/>
    <x v="2"/>
    <x v="4"/>
    <n v="10000"/>
    <n v="50000"/>
    <n v="170000"/>
    <n v="14.7"/>
    <n v="13"/>
    <n v="209497.73"/>
    <s v="HDFC Advisor"/>
    <s v="2021-02-14"/>
  </r>
  <r>
    <x v="299"/>
    <n v="27"/>
    <x v="3"/>
    <x v="0"/>
    <s v="Single"/>
    <s v="Professional"/>
    <s v="Mumbai"/>
    <x v="1"/>
    <x v="3"/>
    <n v="60000"/>
    <x v="0"/>
    <x v="4"/>
    <x v="2"/>
    <x v="3"/>
    <x v="0"/>
    <x v="3"/>
    <x v="1"/>
    <n v="3000"/>
    <n v="50000"/>
    <n v="86000"/>
    <n v="15.3"/>
    <n v="14.9"/>
    <n v="157083.62"/>
    <s v="HDFC Advisor"/>
    <s v="2024-09-23"/>
  </r>
  <r>
    <x v="300"/>
    <n v="52"/>
    <x v="0"/>
    <x v="1"/>
    <s v="Married"/>
    <s v="Professional"/>
    <s v="Bhubaneswar"/>
    <x v="4"/>
    <x v="2"/>
    <n v="180000"/>
    <x v="2"/>
    <x v="2"/>
    <x v="4"/>
    <x v="1"/>
    <x v="1"/>
    <x v="2"/>
    <x v="2"/>
    <n v="3000"/>
    <n v="200000"/>
    <n v="236000"/>
    <n v="7.8"/>
    <n v="6.8"/>
    <n v="577195.15"/>
    <s v="HDFC Advisor"/>
    <s v="2022-02-03"/>
  </r>
  <r>
    <x v="301"/>
    <n v="31"/>
    <x v="2"/>
    <x v="0"/>
    <s v="Single"/>
    <s v="Post Graduate"/>
    <s v="Bangalore"/>
    <x v="0"/>
    <x v="3"/>
    <n v="120000"/>
    <x v="2"/>
    <x v="4"/>
    <x v="1"/>
    <x v="1"/>
    <x v="0"/>
    <x v="4"/>
    <x v="1"/>
    <n v="15000"/>
    <n v="50000"/>
    <n v="230000"/>
    <n v="7.6"/>
    <n v="7.1"/>
    <n v="302146.72"/>
    <s v="HDFC Advisor"/>
    <s v="2024-05-08"/>
  </r>
  <r>
    <x v="302"/>
    <n v="39"/>
    <x v="2"/>
    <x v="0"/>
    <s v="Single"/>
    <s v="Graduate"/>
    <s v="Pune"/>
    <x v="1"/>
    <x v="1"/>
    <n v="180000"/>
    <x v="1"/>
    <x v="0"/>
    <x v="4"/>
    <x v="2"/>
    <x v="0"/>
    <x v="4"/>
    <x v="4"/>
    <n v="5000"/>
    <n v="0"/>
    <n v="60000"/>
    <n v="11.5"/>
    <n v="11.5"/>
    <n v="128645.67"/>
    <s v="ABC Wealth"/>
    <s v="2025-11-10"/>
  </r>
  <r>
    <x v="303"/>
    <n v="33"/>
    <x v="2"/>
    <x v="0"/>
    <s v="Single"/>
    <s v="Professional"/>
    <s v="Hyderabad"/>
    <x v="6"/>
    <x v="0"/>
    <n v="25000"/>
    <x v="0"/>
    <x v="3"/>
    <x v="5"/>
    <x v="3"/>
    <x v="3"/>
    <x v="1"/>
    <x v="4"/>
    <n v="15000"/>
    <n v="200000"/>
    <n v="380000"/>
    <n v="11.7"/>
    <n v="11.8"/>
    <n v="469136.83"/>
    <s v="FinServe"/>
    <s v="2022-02-08"/>
  </r>
  <r>
    <x v="304"/>
    <n v="54"/>
    <x v="0"/>
    <x v="0"/>
    <s v="Married"/>
    <s v="Professional"/>
    <s v="Delhi"/>
    <x v="2"/>
    <x v="1"/>
    <n v="60000"/>
    <x v="1"/>
    <x v="2"/>
    <x v="5"/>
    <x v="3"/>
    <x v="1"/>
    <x v="1"/>
    <x v="1"/>
    <n v="5000"/>
    <n v="0"/>
    <n v="60000"/>
    <n v="12.5"/>
    <n v="12.3"/>
    <n v="82774.58"/>
    <s v="ABC Wealth"/>
    <s v="2024-01-06"/>
  </r>
  <r>
    <x v="305"/>
    <n v="50"/>
    <x v="0"/>
    <x v="1"/>
    <s v="Single"/>
    <s v="Professional"/>
    <s v="Ahmedabad"/>
    <x v="7"/>
    <x v="2"/>
    <n v="60000"/>
    <x v="0"/>
    <x v="0"/>
    <x v="0"/>
    <x v="0"/>
    <x v="2"/>
    <x v="0"/>
    <x v="4"/>
    <n v="3000"/>
    <n v="50000"/>
    <n v="86000"/>
    <n v="7.6"/>
    <n v="6.7"/>
    <n v="100848.33"/>
    <s v="HDFC Advisor"/>
    <s v="2021-10-14"/>
  </r>
  <r>
    <x v="306"/>
    <n v="24"/>
    <x v="3"/>
    <x v="1"/>
    <s v="Single"/>
    <s v="Post Graduate"/>
    <s v="Mumbai"/>
    <x v="1"/>
    <x v="3"/>
    <n v="40000"/>
    <x v="1"/>
    <x v="3"/>
    <x v="2"/>
    <x v="1"/>
    <x v="3"/>
    <x v="0"/>
    <x v="1"/>
    <n v="3000"/>
    <n v="100000"/>
    <n v="136000"/>
    <n v="15.5"/>
    <n v="15.1"/>
    <n v="252786.64"/>
    <s v="Self"/>
    <s v="2026-10-13"/>
  </r>
  <r>
    <x v="307"/>
    <n v="50"/>
    <x v="0"/>
    <x v="0"/>
    <s v="Married"/>
    <s v="Professional"/>
    <s v="Lucknow"/>
    <x v="5"/>
    <x v="3"/>
    <n v="25000"/>
    <x v="2"/>
    <x v="3"/>
    <x v="3"/>
    <x v="0"/>
    <x v="2"/>
    <x v="0"/>
    <x v="2"/>
    <n v="15000"/>
    <n v="100000"/>
    <n v="280000"/>
    <n v="17.8"/>
    <n v="15.5"/>
    <n v="598278.51"/>
    <s v="ICICI Advisor"/>
    <s v="2022-04-18"/>
  </r>
  <r>
    <x v="308"/>
    <n v="60"/>
    <x v="0"/>
    <x v="0"/>
    <s v="Married"/>
    <s v="Post Graduate"/>
    <s v="Ahmedabad"/>
    <x v="7"/>
    <x v="1"/>
    <n v="25000"/>
    <x v="2"/>
    <x v="5"/>
    <x v="5"/>
    <x v="2"/>
    <x v="0"/>
    <x v="4"/>
    <x v="0"/>
    <n v="1000"/>
    <n v="200000"/>
    <n v="212000"/>
    <n v="13.3"/>
    <n v="15.2"/>
    <n v="220210.31"/>
    <s v="HDFC Advisor"/>
    <s v="2025-01-05"/>
  </r>
  <r>
    <x v="309"/>
    <n v="31"/>
    <x v="2"/>
    <x v="0"/>
    <s v="Married"/>
    <s v="Professional"/>
    <s v="Ahmedabad"/>
    <x v="7"/>
    <x v="4"/>
    <n v="25000"/>
    <x v="1"/>
    <x v="3"/>
    <x v="5"/>
    <x v="1"/>
    <x v="1"/>
    <x v="4"/>
    <x v="2"/>
    <n v="3000"/>
    <n v="200000"/>
    <n v="236000"/>
    <n v="9.9"/>
    <n v="9"/>
    <n v="410974.53"/>
    <s v="ICICI Advisor"/>
    <s v="2025-08-22"/>
  </r>
  <r>
    <x v="310"/>
    <n v="51"/>
    <x v="0"/>
    <x v="0"/>
    <s v="Single"/>
    <s v="Professional"/>
    <s v="Delhi"/>
    <x v="2"/>
    <x v="0"/>
    <n v="80000"/>
    <x v="2"/>
    <x v="2"/>
    <x v="2"/>
    <x v="0"/>
    <x v="2"/>
    <x v="4"/>
    <x v="1"/>
    <n v="3000"/>
    <n v="500000"/>
    <n v="536000"/>
    <n v="7.8"/>
    <n v="6.2"/>
    <n v="1100884.28"/>
    <s v="HDFC Advisor"/>
    <s v="2022-11-24"/>
  </r>
  <r>
    <x v="311"/>
    <n v="27"/>
    <x v="3"/>
    <x v="0"/>
    <s v="Single"/>
    <s v="Post Graduate"/>
    <s v="Mumbai"/>
    <x v="1"/>
    <x v="4"/>
    <n v="25000"/>
    <x v="2"/>
    <x v="3"/>
    <x v="2"/>
    <x v="1"/>
    <x v="1"/>
    <x v="4"/>
    <x v="1"/>
    <n v="2000"/>
    <n v="100000"/>
    <n v="124000"/>
    <n v="16.9"/>
    <n v="17"/>
    <n v="198184.72"/>
    <s v="ICICI Advisor"/>
    <s v="2023-01-13"/>
  </r>
  <r>
    <x v="312"/>
    <n v="34"/>
    <x v="2"/>
    <x v="0"/>
    <s v="Married"/>
    <s v="Post Graduate"/>
    <s v="Delhi"/>
    <x v="2"/>
    <x v="4"/>
    <n v="60000"/>
    <x v="1"/>
    <x v="2"/>
    <x v="4"/>
    <x v="0"/>
    <x v="0"/>
    <x v="2"/>
    <x v="1"/>
    <n v="5000"/>
    <n v="50000"/>
    <n v="110000"/>
    <n v="8.199999999999999"/>
    <n v="10.1"/>
    <n v="237617.77"/>
    <s v="HDFC Advisor"/>
    <s v="2025-12-13"/>
  </r>
  <r>
    <x v="313"/>
    <n v="49"/>
    <x v="1"/>
    <x v="1"/>
    <s v="Single"/>
    <s v="Post Graduate"/>
    <s v="Hyderabad"/>
    <x v="6"/>
    <x v="4"/>
    <n v="60000"/>
    <x v="0"/>
    <x v="3"/>
    <x v="2"/>
    <x v="0"/>
    <x v="3"/>
    <x v="0"/>
    <x v="1"/>
    <n v="2000"/>
    <n v="200000"/>
    <n v="224000"/>
    <n v="12.3"/>
    <n v="11"/>
    <n v="491213.27"/>
    <s v="Self"/>
    <s v="2025-02-17"/>
  </r>
  <r>
    <x v="314"/>
    <n v="60"/>
    <x v="0"/>
    <x v="0"/>
    <s v="Single"/>
    <s v="Graduate"/>
    <s v="Bhubaneswar"/>
    <x v="4"/>
    <x v="0"/>
    <n v="60000"/>
    <x v="1"/>
    <x v="2"/>
    <x v="1"/>
    <x v="1"/>
    <x v="3"/>
    <x v="2"/>
    <x v="2"/>
    <n v="1000"/>
    <n v="500000"/>
    <n v="512000"/>
    <n v="17"/>
    <n v="17.2"/>
    <n v="894798.6899999999"/>
    <s v="ABC Wealth"/>
    <s v="2023-05-04"/>
  </r>
  <r>
    <x v="315"/>
    <n v="44"/>
    <x v="1"/>
    <x v="1"/>
    <s v="Married"/>
    <s v="Graduate"/>
    <s v="Mumbai"/>
    <x v="1"/>
    <x v="3"/>
    <n v="180000"/>
    <x v="2"/>
    <x v="4"/>
    <x v="4"/>
    <x v="0"/>
    <x v="3"/>
    <x v="3"/>
    <x v="2"/>
    <n v="2000"/>
    <n v="100000"/>
    <n v="124000"/>
    <n v="15.7"/>
    <n v="13.7"/>
    <n v="184863.36"/>
    <s v="ABC Wealth"/>
    <s v="2024-10-05"/>
  </r>
  <r>
    <x v="316"/>
    <n v="55"/>
    <x v="0"/>
    <x v="1"/>
    <s v="Single"/>
    <s v="Graduate"/>
    <s v="Ahmedabad"/>
    <x v="7"/>
    <x v="3"/>
    <n v="180000"/>
    <x v="1"/>
    <x v="2"/>
    <x v="1"/>
    <x v="0"/>
    <x v="2"/>
    <x v="0"/>
    <x v="4"/>
    <n v="15000"/>
    <n v="500000"/>
    <n v="680000"/>
    <n v="16.9"/>
    <n v="18.7"/>
    <n v="1053036.79"/>
    <s v="FinServe"/>
    <s v="2022-05-17"/>
  </r>
  <r>
    <x v="317"/>
    <n v="37"/>
    <x v="2"/>
    <x v="1"/>
    <s v="Married"/>
    <s v="Graduate"/>
    <s v="Delhi"/>
    <x v="2"/>
    <x v="3"/>
    <n v="40000"/>
    <x v="0"/>
    <x v="2"/>
    <x v="0"/>
    <x v="2"/>
    <x v="3"/>
    <x v="0"/>
    <x v="0"/>
    <n v="5000"/>
    <n v="50000"/>
    <n v="110000"/>
    <n v="7.8"/>
    <n v="9.199999999999999"/>
    <n v="248540.88"/>
    <s v="ICICI Advisor"/>
    <s v="2023-09-23"/>
  </r>
  <r>
    <x v="318"/>
    <n v="36"/>
    <x v="2"/>
    <x v="1"/>
    <s v="Single"/>
    <s v="Post Graduate"/>
    <s v="Delhi"/>
    <x v="2"/>
    <x v="4"/>
    <n v="180000"/>
    <x v="0"/>
    <x v="0"/>
    <x v="5"/>
    <x v="1"/>
    <x v="0"/>
    <x v="0"/>
    <x v="0"/>
    <n v="15000"/>
    <n v="0"/>
    <n v="180000"/>
    <n v="6.7"/>
    <n v="4.9"/>
    <n v="280802.68"/>
    <s v="ICICI Advisor"/>
    <s v="2021-01-19"/>
  </r>
  <r>
    <x v="319"/>
    <n v="37"/>
    <x v="2"/>
    <x v="0"/>
    <s v="Single"/>
    <s v="Professional"/>
    <s v="Pune"/>
    <x v="1"/>
    <x v="0"/>
    <n v="25000"/>
    <x v="0"/>
    <x v="4"/>
    <x v="4"/>
    <x v="1"/>
    <x v="2"/>
    <x v="2"/>
    <x v="1"/>
    <n v="3000"/>
    <n v="100000"/>
    <n v="136000"/>
    <n v="15.9"/>
    <n v="14.3"/>
    <n v="171730.71"/>
    <s v="ICICI Advisor"/>
    <s v="2023-01-09"/>
  </r>
  <r>
    <x v="320"/>
    <n v="34"/>
    <x v="2"/>
    <x v="1"/>
    <s v="Single"/>
    <s v="Professional"/>
    <s v="Chennai"/>
    <x v="8"/>
    <x v="4"/>
    <n v="60000"/>
    <x v="1"/>
    <x v="5"/>
    <x v="3"/>
    <x v="2"/>
    <x v="3"/>
    <x v="0"/>
    <x v="2"/>
    <n v="2000"/>
    <n v="200000"/>
    <n v="224000"/>
    <n v="11.7"/>
    <n v="13.6"/>
    <n v="314083.03"/>
    <s v="ICICI Advisor"/>
    <s v="2024-05-01"/>
  </r>
  <r>
    <x v="321"/>
    <n v="42"/>
    <x v="1"/>
    <x v="0"/>
    <s v="Single"/>
    <s v="Post Graduate"/>
    <s v="Kolkata"/>
    <x v="3"/>
    <x v="1"/>
    <n v="40000"/>
    <x v="2"/>
    <x v="1"/>
    <x v="3"/>
    <x v="3"/>
    <x v="0"/>
    <x v="0"/>
    <x v="0"/>
    <n v="1000"/>
    <n v="100000"/>
    <n v="112000"/>
    <n v="13.3"/>
    <n v="15.3"/>
    <n v="268407.59"/>
    <s v="Self"/>
    <s v="2021-12-10"/>
  </r>
  <r>
    <x v="322"/>
    <n v="61"/>
    <x v="0"/>
    <x v="1"/>
    <s v="Married"/>
    <s v="Graduate"/>
    <s v="Ahmedabad"/>
    <x v="7"/>
    <x v="0"/>
    <n v="120000"/>
    <x v="2"/>
    <x v="2"/>
    <x v="4"/>
    <x v="2"/>
    <x v="3"/>
    <x v="4"/>
    <x v="1"/>
    <n v="10000"/>
    <n v="50000"/>
    <n v="170000"/>
    <n v="12.1"/>
    <n v="11.6"/>
    <n v="393298.42"/>
    <s v="FinServe"/>
    <s v="2022-09-22"/>
  </r>
  <r>
    <x v="323"/>
    <n v="46"/>
    <x v="1"/>
    <x v="0"/>
    <s v="Married"/>
    <s v="Graduate"/>
    <s v="Lucknow"/>
    <x v="5"/>
    <x v="1"/>
    <n v="120000"/>
    <x v="2"/>
    <x v="4"/>
    <x v="2"/>
    <x v="1"/>
    <x v="2"/>
    <x v="3"/>
    <x v="4"/>
    <n v="5000"/>
    <n v="500000"/>
    <n v="560000"/>
    <n v="16.9"/>
    <n v="16.2"/>
    <n v="745180.58"/>
    <s v="ICICI Advisor"/>
    <s v="2021-01-25"/>
  </r>
  <r>
    <x v="324"/>
    <n v="43"/>
    <x v="1"/>
    <x v="0"/>
    <s v="Single"/>
    <s v="Professional"/>
    <s v="Ahmedabad"/>
    <x v="7"/>
    <x v="0"/>
    <n v="120000"/>
    <x v="2"/>
    <x v="1"/>
    <x v="3"/>
    <x v="1"/>
    <x v="3"/>
    <x v="4"/>
    <x v="0"/>
    <n v="5000"/>
    <n v="50000"/>
    <n v="110000"/>
    <n v="15.7"/>
    <n v="13"/>
    <n v="146458.1"/>
    <s v="ABC Wealth"/>
    <s v="2022-08-14"/>
  </r>
  <r>
    <x v="325"/>
    <n v="24"/>
    <x v="3"/>
    <x v="0"/>
    <s v="Married"/>
    <s v="Professional"/>
    <s v="Bhubaneswar"/>
    <x v="4"/>
    <x v="4"/>
    <n v="180000"/>
    <x v="1"/>
    <x v="3"/>
    <x v="3"/>
    <x v="1"/>
    <x v="3"/>
    <x v="4"/>
    <x v="4"/>
    <n v="5000"/>
    <n v="50000"/>
    <n v="110000"/>
    <n v="11.3"/>
    <n v="10.3"/>
    <n v="173242.76"/>
    <s v="FinServe"/>
    <s v="2021-02-14"/>
  </r>
  <r>
    <x v="326"/>
    <n v="38"/>
    <x v="2"/>
    <x v="0"/>
    <s v="Married"/>
    <s v="Professional"/>
    <s v="Kolkata"/>
    <x v="3"/>
    <x v="2"/>
    <n v="180000"/>
    <x v="0"/>
    <x v="3"/>
    <x v="5"/>
    <x v="2"/>
    <x v="1"/>
    <x v="0"/>
    <x v="4"/>
    <n v="3000"/>
    <n v="50000"/>
    <n v="86000"/>
    <n v="14.8"/>
    <n v="14.9"/>
    <n v="181287.81"/>
    <s v="ICICI Advisor"/>
    <s v="2022-11-23"/>
  </r>
  <r>
    <x v="327"/>
    <n v="34"/>
    <x v="2"/>
    <x v="1"/>
    <s v="Single"/>
    <s v="Graduate"/>
    <s v="Delhi"/>
    <x v="2"/>
    <x v="0"/>
    <n v="180000"/>
    <x v="1"/>
    <x v="4"/>
    <x v="1"/>
    <x v="2"/>
    <x v="0"/>
    <x v="1"/>
    <x v="2"/>
    <n v="1000"/>
    <n v="200000"/>
    <n v="212000"/>
    <n v="13.6"/>
    <n v="15.3"/>
    <n v="276801.09"/>
    <s v="FinServe"/>
    <s v="2021-05-17"/>
  </r>
  <r>
    <x v="328"/>
    <n v="49"/>
    <x v="1"/>
    <x v="0"/>
    <s v="Married"/>
    <s v="Graduate"/>
    <s v="Bangalore"/>
    <x v="0"/>
    <x v="0"/>
    <n v="120000"/>
    <x v="2"/>
    <x v="2"/>
    <x v="3"/>
    <x v="3"/>
    <x v="3"/>
    <x v="4"/>
    <x v="2"/>
    <n v="1000"/>
    <n v="50000"/>
    <n v="62000"/>
    <n v="6.3"/>
    <n v="4.4"/>
    <n v="63559.1"/>
    <s v="FinServe"/>
    <s v="2022-07-09"/>
  </r>
  <r>
    <x v="329"/>
    <n v="26"/>
    <x v="3"/>
    <x v="0"/>
    <s v="Married"/>
    <s v="Professional"/>
    <s v="Bhubaneswar"/>
    <x v="4"/>
    <x v="1"/>
    <n v="80000"/>
    <x v="1"/>
    <x v="2"/>
    <x v="2"/>
    <x v="0"/>
    <x v="3"/>
    <x v="4"/>
    <x v="0"/>
    <n v="15000"/>
    <n v="500000"/>
    <n v="680000"/>
    <n v="9.9"/>
    <n v="8.6"/>
    <n v="1417254.3"/>
    <s v="HDFC Advisor"/>
    <s v="2021-04-19"/>
  </r>
  <r>
    <x v="330"/>
    <n v="28"/>
    <x v="3"/>
    <x v="1"/>
    <s v="Single"/>
    <s v="Graduate"/>
    <s v="Kolkata"/>
    <x v="3"/>
    <x v="1"/>
    <n v="40000"/>
    <x v="2"/>
    <x v="2"/>
    <x v="0"/>
    <x v="2"/>
    <x v="1"/>
    <x v="3"/>
    <x v="4"/>
    <n v="2000"/>
    <n v="100000"/>
    <n v="124000"/>
    <n v="12.1"/>
    <n v="10"/>
    <n v="205178.07"/>
    <s v="ABC Wealth"/>
    <s v="2022-03-01"/>
  </r>
  <r>
    <x v="331"/>
    <n v="53"/>
    <x v="0"/>
    <x v="1"/>
    <s v="Married"/>
    <s v="Post Graduate"/>
    <s v="Mumbai"/>
    <x v="1"/>
    <x v="2"/>
    <n v="180000"/>
    <x v="2"/>
    <x v="1"/>
    <x v="5"/>
    <x v="1"/>
    <x v="0"/>
    <x v="0"/>
    <x v="1"/>
    <n v="15000"/>
    <n v="0"/>
    <n v="180000"/>
    <n v="6.6"/>
    <n v="8.300000000000001"/>
    <n v="297515.67"/>
    <s v="ABC Wealth"/>
    <s v="2025-03-15"/>
  </r>
  <r>
    <x v="332"/>
    <n v="56"/>
    <x v="0"/>
    <x v="1"/>
    <s v="Married"/>
    <s v="Post Graduate"/>
    <s v="Delhi"/>
    <x v="2"/>
    <x v="4"/>
    <n v="40000"/>
    <x v="1"/>
    <x v="2"/>
    <x v="4"/>
    <x v="1"/>
    <x v="1"/>
    <x v="4"/>
    <x v="1"/>
    <n v="3000"/>
    <n v="100000"/>
    <n v="136000"/>
    <n v="7.6"/>
    <n v="5.9"/>
    <n v="213495.51"/>
    <s v="HDFC Advisor"/>
    <s v="2021-10-02"/>
  </r>
  <r>
    <x v="333"/>
    <n v="38"/>
    <x v="2"/>
    <x v="0"/>
    <s v="Single"/>
    <s v="Post Graduate"/>
    <s v="Pune"/>
    <x v="1"/>
    <x v="1"/>
    <n v="25000"/>
    <x v="1"/>
    <x v="3"/>
    <x v="4"/>
    <x v="1"/>
    <x v="0"/>
    <x v="3"/>
    <x v="3"/>
    <n v="2000"/>
    <n v="100000"/>
    <n v="124000"/>
    <n v="15.9"/>
    <n v="14.6"/>
    <n v="272486.24"/>
    <s v="FinServe"/>
    <s v="2023-07-10"/>
  </r>
  <r>
    <x v="334"/>
    <n v="65"/>
    <x v="0"/>
    <x v="0"/>
    <s v="Married"/>
    <s v="Professional"/>
    <s v="Bhubaneswar"/>
    <x v="4"/>
    <x v="3"/>
    <n v="60000"/>
    <x v="1"/>
    <x v="3"/>
    <x v="2"/>
    <x v="0"/>
    <x v="1"/>
    <x v="2"/>
    <x v="4"/>
    <n v="15000"/>
    <n v="500000"/>
    <n v="680000"/>
    <n v="14.3"/>
    <n v="14.2"/>
    <n v="1474733.46"/>
    <s v="HDFC Advisor"/>
    <s v="2025-10-28"/>
  </r>
  <r>
    <x v="335"/>
    <n v="24"/>
    <x v="3"/>
    <x v="0"/>
    <s v="Married"/>
    <s v="Graduate"/>
    <s v="Chennai"/>
    <x v="8"/>
    <x v="0"/>
    <n v="120000"/>
    <x v="1"/>
    <x v="2"/>
    <x v="4"/>
    <x v="2"/>
    <x v="2"/>
    <x v="0"/>
    <x v="2"/>
    <n v="2000"/>
    <n v="100000"/>
    <n v="124000"/>
    <n v="15.6"/>
    <n v="17.5"/>
    <n v="282481.44"/>
    <s v="ICICI Advisor"/>
    <s v="2023-07-13"/>
  </r>
  <r>
    <x v="336"/>
    <n v="37"/>
    <x v="2"/>
    <x v="1"/>
    <s v="Married"/>
    <s v="Professional"/>
    <s v="Chennai"/>
    <x v="8"/>
    <x v="3"/>
    <n v="180000"/>
    <x v="2"/>
    <x v="1"/>
    <x v="3"/>
    <x v="1"/>
    <x v="3"/>
    <x v="3"/>
    <x v="2"/>
    <n v="3000"/>
    <n v="50000"/>
    <n v="86000"/>
    <n v="6.1"/>
    <n v="6.4"/>
    <n v="207758.68"/>
    <s v="Self"/>
    <s v="2025-05-15"/>
  </r>
  <r>
    <x v="337"/>
    <n v="56"/>
    <x v="0"/>
    <x v="0"/>
    <s v="Single"/>
    <s v="Graduate"/>
    <s v="Hyderabad"/>
    <x v="6"/>
    <x v="2"/>
    <n v="180000"/>
    <x v="1"/>
    <x v="0"/>
    <x v="0"/>
    <x v="3"/>
    <x v="1"/>
    <x v="3"/>
    <x v="4"/>
    <n v="10000"/>
    <n v="500000"/>
    <n v="620000"/>
    <n v="14.2"/>
    <n v="11.4"/>
    <n v="1048046.87"/>
    <s v="ICICI Advisor"/>
    <s v="2025-01-09"/>
  </r>
  <r>
    <x v="338"/>
    <n v="47"/>
    <x v="1"/>
    <x v="0"/>
    <s v="Married"/>
    <s v="Professional"/>
    <s v="Delhi"/>
    <x v="2"/>
    <x v="2"/>
    <n v="120000"/>
    <x v="2"/>
    <x v="4"/>
    <x v="2"/>
    <x v="1"/>
    <x v="3"/>
    <x v="1"/>
    <x v="0"/>
    <n v="3000"/>
    <n v="50000"/>
    <n v="86000"/>
    <n v="11.3"/>
    <n v="9.5"/>
    <n v="106083.32"/>
    <s v="ICICI Advisor"/>
    <s v="2023-12-12"/>
  </r>
  <r>
    <x v="339"/>
    <n v="49"/>
    <x v="1"/>
    <x v="0"/>
    <s v="Married"/>
    <s v="Post Graduate"/>
    <s v="Pune"/>
    <x v="1"/>
    <x v="4"/>
    <n v="120000"/>
    <x v="2"/>
    <x v="2"/>
    <x v="0"/>
    <x v="0"/>
    <x v="1"/>
    <x v="2"/>
    <x v="2"/>
    <n v="1000"/>
    <n v="500000"/>
    <n v="512000"/>
    <n v="9.199999999999999"/>
    <n v="8.1"/>
    <n v="528508.67"/>
    <s v="ABC Wealth"/>
    <s v="2023-02-24"/>
  </r>
  <r>
    <x v="340"/>
    <n v="38"/>
    <x v="2"/>
    <x v="1"/>
    <s v="Married"/>
    <s v="Professional"/>
    <s v="Chennai"/>
    <x v="8"/>
    <x v="4"/>
    <n v="40000"/>
    <x v="2"/>
    <x v="3"/>
    <x v="5"/>
    <x v="2"/>
    <x v="1"/>
    <x v="2"/>
    <x v="0"/>
    <n v="5000"/>
    <n v="50000"/>
    <n v="110000"/>
    <n v="11"/>
    <n v="12.6"/>
    <n v="120729.31"/>
    <s v="HDFC Advisor"/>
    <s v="2024-07-02"/>
  </r>
  <r>
    <x v="341"/>
    <n v="54"/>
    <x v="0"/>
    <x v="1"/>
    <s v="Single"/>
    <s v="Professional"/>
    <s v="Lucknow"/>
    <x v="5"/>
    <x v="4"/>
    <n v="120000"/>
    <x v="1"/>
    <x v="3"/>
    <x v="0"/>
    <x v="1"/>
    <x v="3"/>
    <x v="1"/>
    <x v="1"/>
    <n v="3000"/>
    <n v="0"/>
    <n v="36000"/>
    <n v="17.5"/>
    <n v="14.9"/>
    <n v="89156.66"/>
    <s v="ABC Wealth"/>
    <s v="2022-05-18"/>
  </r>
  <r>
    <x v="342"/>
    <n v="50"/>
    <x v="0"/>
    <x v="1"/>
    <s v="Married"/>
    <s v="Post Graduate"/>
    <s v="Bhubaneswar"/>
    <x v="4"/>
    <x v="1"/>
    <n v="120000"/>
    <x v="1"/>
    <x v="5"/>
    <x v="5"/>
    <x v="3"/>
    <x v="3"/>
    <x v="1"/>
    <x v="0"/>
    <n v="3000"/>
    <n v="200000"/>
    <n v="236000"/>
    <n v="17.5"/>
    <n v="18.8"/>
    <n v="554433.91"/>
    <s v="FinServe"/>
    <s v="2023-11-11"/>
  </r>
  <r>
    <x v="343"/>
    <n v="43"/>
    <x v="1"/>
    <x v="1"/>
    <s v="Married"/>
    <s v="Graduate"/>
    <s v="Hyderabad"/>
    <x v="6"/>
    <x v="2"/>
    <n v="60000"/>
    <x v="1"/>
    <x v="0"/>
    <x v="5"/>
    <x v="0"/>
    <x v="0"/>
    <x v="4"/>
    <x v="1"/>
    <n v="2000"/>
    <n v="0"/>
    <n v="24000"/>
    <n v="6.4"/>
    <n v="5.9"/>
    <n v="24441.8"/>
    <s v="FinServe"/>
    <s v="2022-08-19"/>
  </r>
  <r>
    <x v="344"/>
    <n v="43"/>
    <x v="1"/>
    <x v="0"/>
    <s v="Married"/>
    <s v="Graduate"/>
    <s v="Hyderabad"/>
    <x v="6"/>
    <x v="0"/>
    <n v="25000"/>
    <x v="1"/>
    <x v="4"/>
    <x v="5"/>
    <x v="0"/>
    <x v="2"/>
    <x v="1"/>
    <x v="1"/>
    <n v="1000"/>
    <n v="50000"/>
    <n v="62000"/>
    <n v="15.6"/>
    <n v="16.7"/>
    <n v="129659.19"/>
    <s v="FinServe"/>
    <s v="2025-06-28"/>
  </r>
  <r>
    <x v="345"/>
    <n v="49"/>
    <x v="1"/>
    <x v="0"/>
    <s v="Married"/>
    <s v="Post Graduate"/>
    <s v="Kolkata"/>
    <x v="3"/>
    <x v="2"/>
    <n v="180000"/>
    <x v="2"/>
    <x v="0"/>
    <x v="4"/>
    <x v="1"/>
    <x v="0"/>
    <x v="4"/>
    <x v="3"/>
    <n v="10000"/>
    <n v="200000"/>
    <n v="320000"/>
    <n v="14.3"/>
    <n v="13.8"/>
    <n v="349406.63"/>
    <s v="HDFC Advisor"/>
    <s v="2024-10-26"/>
  </r>
  <r>
    <x v="346"/>
    <n v="29"/>
    <x v="3"/>
    <x v="1"/>
    <s v="Single"/>
    <s v="Graduate"/>
    <s v="Bangalore"/>
    <x v="0"/>
    <x v="2"/>
    <n v="180000"/>
    <x v="1"/>
    <x v="0"/>
    <x v="3"/>
    <x v="3"/>
    <x v="2"/>
    <x v="2"/>
    <x v="3"/>
    <n v="10000"/>
    <n v="0"/>
    <n v="120000"/>
    <n v="10.1"/>
    <n v="10.3"/>
    <n v="254600.15"/>
    <s v="HDFC Advisor"/>
    <s v="2025-09-11"/>
  </r>
  <r>
    <x v="347"/>
    <n v="44"/>
    <x v="1"/>
    <x v="1"/>
    <s v="Single"/>
    <s v="Graduate"/>
    <s v="Kolkata"/>
    <x v="3"/>
    <x v="3"/>
    <n v="60000"/>
    <x v="2"/>
    <x v="0"/>
    <x v="1"/>
    <x v="0"/>
    <x v="1"/>
    <x v="0"/>
    <x v="1"/>
    <n v="10000"/>
    <n v="500000"/>
    <n v="620000"/>
    <n v="14.8"/>
    <n v="15.5"/>
    <n v="1500728.87"/>
    <s v="HDFC Advisor"/>
    <s v="2023-02-02"/>
  </r>
  <r>
    <x v="348"/>
    <n v="47"/>
    <x v="1"/>
    <x v="0"/>
    <s v="Single"/>
    <s v="Professional"/>
    <s v="Pune"/>
    <x v="1"/>
    <x v="0"/>
    <n v="25000"/>
    <x v="1"/>
    <x v="4"/>
    <x v="0"/>
    <x v="2"/>
    <x v="1"/>
    <x v="3"/>
    <x v="4"/>
    <n v="5000"/>
    <n v="100000"/>
    <n v="160000"/>
    <n v="7.6"/>
    <n v="6.1"/>
    <n v="386840.16"/>
    <s v="HDFC Advisor"/>
    <s v="2025-12-14"/>
  </r>
  <r>
    <x v="349"/>
    <n v="27"/>
    <x v="3"/>
    <x v="0"/>
    <s v="Single"/>
    <s v="Professional"/>
    <s v="Mumbai"/>
    <x v="1"/>
    <x v="1"/>
    <n v="40000"/>
    <x v="0"/>
    <x v="4"/>
    <x v="3"/>
    <x v="1"/>
    <x v="1"/>
    <x v="2"/>
    <x v="4"/>
    <n v="10000"/>
    <n v="0"/>
    <n v="120000"/>
    <n v="13.9"/>
    <n v="12.9"/>
    <n v="120484.49"/>
    <s v="Self"/>
    <s v="2021-10-13"/>
  </r>
  <r>
    <x v="350"/>
    <n v="22"/>
    <x v="3"/>
    <x v="1"/>
    <s v="Married"/>
    <s v="Post Graduate"/>
    <s v="Bangalore"/>
    <x v="0"/>
    <x v="3"/>
    <n v="60000"/>
    <x v="1"/>
    <x v="0"/>
    <x v="3"/>
    <x v="3"/>
    <x v="1"/>
    <x v="2"/>
    <x v="2"/>
    <n v="5000"/>
    <n v="100000"/>
    <n v="160000"/>
    <n v="9.1"/>
    <n v="8.199999999999999"/>
    <n v="397548.54"/>
    <s v="FinServe"/>
    <s v="2026-01-24"/>
  </r>
  <r>
    <x v="351"/>
    <n v="42"/>
    <x v="1"/>
    <x v="1"/>
    <s v="Married"/>
    <s v="Post Graduate"/>
    <s v="Bangalore"/>
    <x v="0"/>
    <x v="4"/>
    <n v="25000"/>
    <x v="2"/>
    <x v="4"/>
    <x v="0"/>
    <x v="2"/>
    <x v="2"/>
    <x v="3"/>
    <x v="3"/>
    <n v="2000"/>
    <n v="0"/>
    <n v="24000"/>
    <n v="7.9"/>
    <n v="9.4"/>
    <n v="59275.42"/>
    <s v="ABC Wealth"/>
    <s v="2024-02-04"/>
  </r>
  <r>
    <x v="352"/>
    <n v="56"/>
    <x v="0"/>
    <x v="0"/>
    <s v="Single"/>
    <s v="Graduate"/>
    <s v="Bhubaneswar"/>
    <x v="4"/>
    <x v="1"/>
    <n v="120000"/>
    <x v="2"/>
    <x v="0"/>
    <x v="1"/>
    <x v="0"/>
    <x v="0"/>
    <x v="1"/>
    <x v="1"/>
    <n v="2000"/>
    <n v="50000"/>
    <n v="74000"/>
    <n v="9.199999999999999"/>
    <n v="8.800000000000001"/>
    <n v="153887.2"/>
    <s v="HDFC Advisor"/>
    <s v="2026-10-01"/>
  </r>
  <r>
    <x v="353"/>
    <n v="29"/>
    <x v="3"/>
    <x v="1"/>
    <s v="Single"/>
    <s v="Graduate"/>
    <s v="Ahmedabad"/>
    <x v="7"/>
    <x v="2"/>
    <n v="60000"/>
    <x v="1"/>
    <x v="0"/>
    <x v="1"/>
    <x v="3"/>
    <x v="3"/>
    <x v="0"/>
    <x v="3"/>
    <n v="10000"/>
    <n v="0"/>
    <n v="120000"/>
    <n v="12.6"/>
    <n v="13.7"/>
    <n v="131406.92"/>
    <s v="Self"/>
    <s v="2025-09-23"/>
  </r>
  <r>
    <x v="354"/>
    <n v="63"/>
    <x v="0"/>
    <x v="0"/>
    <s v="Single"/>
    <s v="Graduate"/>
    <s v="Delhi"/>
    <x v="2"/>
    <x v="2"/>
    <n v="40000"/>
    <x v="2"/>
    <x v="4"/>
    <x v="1"/>
    <x v="3"/>
    <x v="0"/>
    <x v="2"/>
    <x v="2"/>
    <n v="2000"/>
    <n v="200000"/>
    <n v="224000"/>
    <n v="11.3"/>
    <n v="11.2"/>
    <n v="521931.6"/>
    <s v="ABC Wealth"/>
    <s v="2025-07-21"/>
  </r>
  <r>
    <x v="355"/>
    <n v="43"/>
    <x v="1"/>
    <x v="0"/>
    <s v="Married"/>
    <s v="Graduate"/>
    <s v="Ahmedabad"/>
    <x v="7"/>
    <x v="0"/>
    <n v="60000"/>
    <x v="0"/>
    <x v="0"/>
    <x v="3"/>
    <x v="2"/>
    <x v="2"/>
    <x v="2"/>
    <x v="1"/>
    <n v="1000"/>
    <n v="500000"/>
    <n v="512000"/>
    <n v="7.6"/>
    <n v="7.8"/>
    <n v="1274078.65"/>
    <s v="ABC Wealth"/>
    <s v="2023-03-06"/>
  </r>
  <r>
    <x v="356"/>
    <n v="42"/>
    <x v="1"/>
    <x v="0"/>
    <s v="Single"/>
    <s v="Professional"/>
    <s v="Mumbai"/>
    <x v="1"/>
    <x v="4"/>
    <n v="60000"/>
    <x v="2"/>
    <x v="5"/>
    <x v="4"/>
    <x v="1"/>
    <x v="0"/>
    <x v="2"/>
    <x v="0"/>
    <n v="15000"/>
    <n v="200000"/>
    <n v="380000"/>
    <n v="10"/>
    <n v="7.8"/>
    <n v="851942.59"/>
    <s v="FinServe"/>
    <s v="2025-07-22"/>
  </r>
  <r>
    <x v="357"/>
    <n v="50"/>
    <x v="0"/>
    <x v="1"/>
    <s v="Married"/>
    <s v="Professional"/>
    <s v="Chennai"/>
    <x v="8"/>
    <x v="2"/>
    <n v="60000"/>
    <x v="1"/>
    <x v="0"/>
    <x v="5"/>
    <x v="3"/>
    <x v="2"/>
    <x v="1"/>
    <x v="0"/>
    <n v="15000"/>
    <n v="100000"/>
    <n v="280000"/>
    <n v="17.8"/>
    <n v="16.6"/>
    <n v="668856.04"/>
    <s v="Self"/>
    <s v="2024-04-21"/>
  </r>
  <r>
    <x v="358"/>
    <n v="45"/>
    <x v="1"/>
    <x v="1"/>
    <s v="Single"/>
    <s v="Professional"/>
    <s v="Delhi"/>
    <x v="2"/>
    <x v="3"/>
    <n v="80000"/>
    <x v="0"/>
    <x v="5"/>
    <x v="1"/>
    <x v="2"/>
    <x v="1"/>
    <x v="2"/>
    <x v="2"/>
    <n v="10000"/>
    <n v="200000"/>
    <n v="320000"/>
    <n v="12.1"/>
    <n v="11.6"/>
    <n v="751834.34"/>
    <s v="HDFC Advisor"/>
    <s v="2025-11-01"/>
  </r>
  <r>
    <x v="359"/>
    <n v="59"/>
    <x v="0"/>
    <x v="1"/>
    <s v="Single"/>
    <s v="Graduate"/>
    <s v="Hyderabad"/>
    <x v="6"/>
    <x v="3"/>
    <n v="25000"/>
    <x v="0"/>
    <x v="1"/>
    <x v="0"/>
    <x v="3"/>
    <x v="1"/>
    <x v="0"/>
    <x v="3"/>
    <n v="2000"/>
    <n v="500000"/>
    <n v="524000"/>
    <n v="7.4"/>
    <n v="5.7"/>
    <n v="910351.22"/>
    <s v="ABC Wealth"/>
    <s v="2022-10-23"/>
  </r>
  <r>
    <x v="360"/>
    <n v="35"/>
    <x v="2"/>
    <x v="0"/>
    <s v="Single"/>
    <s v="Professional"/>
    <s v="Delhi"/>
    <x v="2"/>
    <x v="2"/>
    <n v="60000"/>
    <x v="1"/>
    <x v="0"/>
    <x v="1"/>
    <x v="2"/>
    <x v="2"/>
    <x v="0"/>
    <x v="3"/>
    <n v="2000"/>
    <n v="100000"/>
    <n v="124000"/>
    <n v="7.7"/>
    <n v="6.8"/>
    <n v="238686.33"/>
    <s v="ABC Wealth"/>
    <s v="2023-11-12"/>
  </r>
  <r>
    <x v="361"/>
    <n v="53"/>
    <x v="0"/>
    <x v="1"/>
    <s v="Married"/>
    <s v="Professional"/>
    <s v="Kolkata"/>
    <x v="3"/>
    <x v="2"/>
    <n v="40000"/>
    <x v="0"/>
    <x v="1"/>
    <x v="5"/>
    <x v="0"/>
    <x v="3"/>
    <x v="1"/>
    <x v="3"/>
    <n v="10000"/>
    <n v="0"/>
    <n v="120000"/>
    <n v="14.6"/>
    <n v="15.3"/>
    <n v="176049.99"/>
    <s v="ABC Wealth"/>
    <s v="2022-04-15"/>
  </r>
  <r>
    <x v="362"/>
    <n v="35"/>
    <x v="2"/>
    <x v="0"/>
    <s v="Single"/>
    <s v="Professional"/>
    <s v="Pune"/>
    <x v="1"/>
    <x v="3"/>
    <n v="80000"/>
    <x v="2"/>
    <x v="5"/>
    <x v="0"/>
    <x v="3"/>
    <x v="3"/>
    <x v="3"/>
    <x v="0"/>
    <n v="3000"/>
    <n v="50000"/>
    <n v="86000"/>
    <n v="15.5"/>
    <n v="16.3"/>
    <n v="136951.16"/>
    <s v="ABC Wealth"/>
    <s v="2024-03-07"/>
  </r>
  <r>
    <x v="363"/>
    <n v="58"/>
    <x v="0"/>
    <x v="0"/>
    <s v="Single"/>
    <s v="Post Graduate"/>
    <s v="Bangalore"/>
    <x v="0"/>
    <x v="0"/>
    <n v="60000"/>
    <x v="0"/>
    <x v="1"/>
    <x v="2"/>
    <x v="3"/>
    <x v="3"/>
    <x v="2"/>
    <x v="0"/>
    <n v="3000"/>
    <n v="100000"/>
    <n v="136000"/>
    <n v="9.5"/>
    <n v="7.7"/>
    <n v="270653.29"/>
    <s v="HDFC Advisor"/>
    <s v="2024-04-04"/>
  </r>
  <r>
    <x v="364"/>
    <n v="63"/>
    <x v="0"/>
    <x v="1"/>
    <s v="Single"/>
    <s v="Professional"/>
    <s v="Bangalore"/>
    <x v="0"/>
    <x v="2"/>
    <n v="60000"/>
    <x v="0"/>
    <x v="1"/>
    <x v="4"/>
    <x v="2"/>
    <x v="1"/>
    <x v="1"/>
    <x v="1"/>
    <n v="1000"/>
    <n v="50000"/>
    <n v="62000"/>
    <n v="9.199999999999999"/>
    <n v="10.6"/>
    <n v="63848.29"/>
    <s v="FinServe"/>
    <s v="2024-11-06"/>
  </r>
  <r>
    <x v="365"/>
    <n v="34"/>
    <x v="2"/>
    <x v="0"/>
    <s v="Married"/>
    <s v="Graduate"/>
    <s v="Pune"/>
    <x v="1"/>
    <x v="4"/>
    <n v="40000"/>
    <x v="0"/>
    <x v="1"/>
    <x v="4"/>
    <x v="2"/>
    <x v="3"/>
    <x v="2"/>
    <x v="1"/>
    <n v="2000"/>
    <n v="50000"/>
    <n v="74000"/>
    <n v="16.3"/>
    <n v="15.8"/>
    <n v="125033"/>
    <s v="HDFC Advisor"/>
    <s v="2021-10-17"/>
  </r>
  <r>
    <x v="366"/>
    <n v="36"/>
    <x v="2"/>
    <x v="0"/>
    <s v="Married"/>
    <s v="Post Graduate"/>
    <s v="Bhubaneswar"/>
    <x v="4"/>
    <x v="3"/>
    <n v="80000"/>
    <x v="2"/>
    <x v="5"/>
    <x v="5"/>
    <x v="2"/>
    <x v="0"/>
    <x v="3"/>
    <x v="1"/>
    <n v="10000"/>
    <n v="0"/>
    <n v="120000"/>
    <n v="9.699999999999999"/>
    <n v="6.9"/>
    <n v="252149.92"/>
    <s v="ICICI Advisor"/>
    <s v="2025-08-18"/>
  </r>
  <r>
    <x v="367"/>
    <n v="53"/>
    <x v="0"/>
    <x v="1"/>
    <s v="Single"/>
    <s v="Professional"/>
    <s v="Pune"/>
    <x v="1"/>
    <x v="2"/>
    <n v="180000"/>
    <x v="1"/>
    <x v="2"/>
    <x v="2"/>
    <x v="1"/>
    <x v="0"/>
    <x v="1"/>
    <x v="0"/>
    <n v="1000"/>
    <n v="200000"/>
    <n v="212000"/>
    <n v="8.699999999999999"/>
    <n v="7.7"/>
    <n v="227746.53"/>
    <s v="HDFC Advisor"/>
    <s v="2026-11-07"/>
  </r>
  <r>
    <x v="368"/>
    <n v="24"/>
    <x v="3"/>
    <x v="0"/>
    <s v="Married"/>
    <s v="Graduate"/>
    <s v="Pune"/>
    <x v="1"/>
    <x v="2"/>
    <n v="180000"/>
    <x v="2"/>
    <x v="4"/>
    <x v="5"/>
    <x v="1"/>
    <x v="2"/>
    <x v="2"/>
    <x v="3"/>
    <n v="10000"/>
    <n v="0"/>
    <n v="120000"/>
    <n v="14.1"/>
    <n v="12.8"/>
    <n v="185965.6"/>
    <s v="ABC Wealth"/>
    <s v="2025-09-01"/>
  </r>
  <r>
    <x v="369"/>
    <n v="64"/>
    <x v="0"/>
    <x v="1"/>
    <s v="Single"/>
    <s v="Post Graduate"/>
    <s v="Bangalore"/>
    <x v="0"/>
    <x v="0"/>
    <n v="25000"/>
    <x v="2"/>
    <x v="2"/>
    <x v="4"/>
    <x v="3"/>
    <x v="3"/>
    <x v="2"/>
    <x v="0"/>
    <n v="1000"/>
    <n v="0"/>
    <n v="12000"/>
    <n v="13.1"/>
    <n v="11"/>
    <n v="16574.66"/>
    <s v="ICICI Advisor"/>
    <s v="2025-07-01"/>
  </r>
  <r>
    <x v="370"/>
    <n v="38"/>
    <x v="2"/>
    <x v="0"/>
    <s v="Married"/>
    <s v="Post Graduate"/>
    <s v="Bhubaneswar"/>
    <x v="4"/>
    <x v="1"/>
    <n v="40000"/>
    <x v="1"/>
    <x v="5"/>
    <x v="3"/>
    <x v="0"/>
    <x v="1"/>
    <x v="0"/>
    <x v="3"/>
    <n v="10000"/>
    <n v="200000"/>
    <n v="320000"/>
    <n v="12.6"/>
    <n v="11.7"/>
    <n v="724497.79"/>
    <s v="HDFC Advisor"/>
    <s v="2022-05-25"/>
  </r>
  <r>
    <x v="371"/>
    <n v="24"/>
    <x v="3"/>
    <x v="1"/>
    <s v="Married"/>
    <s v="Post Graduate"/>
    <s v="Lucknow"/>
    <x v="5"/>
    <x v="4"/>
    <n v="120000"/>
    <x v="2"/>
    <x v="1"/>
    <x v="3"/>
    <x v="0"/>
    <x v="1"/>
    <x v="1"/>
    <x v="1"/>
    <n v="15000"/>
    <n v="50000"/>
    <n v="230000"/>
    <n v="11.2"/>
    <n v="10.4"/>
    <n v="289686.19"/>
    <s v="ICICI Advisor"/>
    <s v="2025-01-19"/>
  </r>
  <r>
    <x v="372"/>
    <n v="25"/>
    <x v="3"/>
    <x v="0"/>
    <s v="Single"/>
    <s v="Professional"/>
    <s v="Hyderabad"/>
    <x v="6"/>
    <x v="4"/>
    <n v="40000"/>
    <x v="2"/>
    <x v="4"/>
    <x v="3"/>
    <x v="3"/>
    <x v="0"/>
    <x v="0"/>
    <x v="0"/>
    <n v="10000"/>
    <n v="500000"/>
    <n v="620000"/>
    <n v="15.6"/>
    <n v="16"/>
    <n v="1444709.82"/>
    <s v="FinServe"/>
    <s v="2024-07-11"/>
  </r>
  <r>
    <x v="373"/>
    <n v="46"/>
    <x v="1"/>
    <x v="1"/>
    <s v="Married"/>
    <s v="Post Graduate"/>
    <s v="Pune"/>
    <x v="1"/>
    <x v="1"/>
    <n v="40000"/>
    <x v="1"/>
    <x v="3"/>
    <x v="1"/>
    <x v="0"/>
    <x v="2"/>
    <x v="0"/>
    <x v="0"/>
    <n v="10000"/>
    <n v="0"/>
    <n v="120000"/>
    <n v="17.1"/>
    <n v="15.1"/>
    <n v="254338.45"/>
    <s v="FinServe"/>
    <s v="2026-10-23"/>
  </r>
  <r>
    <x v="374"/>
    <n v="58"/>
    <x v="0"/>
    <x v="1"/>
    <s v="Single"/>
    <s v="Professional"/>
    <s v="Lucknow"/>
    <x v="5"/>
    <x v="1"/>
    <n v="80000"/>
    <x v="1"/>
    <x v="0"/>
    <x v="2"/>
    <x v="0"/>
    <x v="3"/>
    <x v="3"/>
    <x v="2"/>
    <n v="10000"/>
    <n v="500000"/>
    <n v="620000"/>
    <n v="15.4"/>
    <n v="13.3"/>
    <n v="1252091.29"/>
    <s v="ICICI Advisor"/>
    <s v="2021-04-27"/>
  </r>
  <r>
    <x v="375"/>
    <n v="45"/>
    <x v="1"/>
    <x v="0"/>
    <s v="Married"/>
    <s v="Professional"/>
    <s v="Ahmedabad"/>
    <x v="7"/>
    <x v="3"/>
    <n v="80000"/>
    <x v="1"/>
    <x v="0"/>
    <x v="4"/>
    <x v="1"/>
    <x v="3"/>
    <x v="2"/>
    <x v="4"/>
    <n v="5000"/>
    <n v="100000"/>
    <n v="160000"/>
    <n v="15.3"/>
    <n v="17.2"/>
    <n v="386561.79"/>
    <s v="Self"/>
    <s v="2025-12-15"/>
  </r>
  <r>
    <x v="376"/>
    <n v="50"/>
    <x v="0"/>
    <x v="1"/>
    <s v="Single"/>
    <s v="Graduate"/>
    <s v="Lucknow"/>
    <x v="5"/>
    <x v="2"/>
    <n v="80000"/>
    <x v="2"/>
    <x v="0"/>
    <x v="2"/>
    <x v="2"/>
    <x v="0"/>
    <x v="0"/>
    <x v="2"/>
    <n v="1000"/>
    <n v="100000"/>
    <n v="112000"/>
    <n v="9.300000000000001"/>
    <n v="7.6"/>
    <n v="212825.11"/>
    <s v="Self"/>
    <s v="2026-06-02"/>
  </r>
  <r>
    <x v="377"/>
    <n v="64"/>
    <x v="0"/>
    <x v="1"/>
    <s v="Single"/>
    <s v="Post Graduate"/>
    <s v="Ahmedabad"/>
    <x v="7"/>
    <x v="3"/>
    <n v="120000"/>
    <x v="1"/>
    <x v="4"/>
    <x v="5"/>
    <x v="0"/>
    <x v="3"/>
    <x v="4"/>
    <x v="1"/>
    <n v="10000"/>
    <n v="500000"/>
    <n v="620000"/>
    <n v="17.6"/>
    <n v="17.2"/>
    <n v="885476.5"/>
    <s v="ABC Wealth"/>
    <s v="2021-09-24"/>
  </r>
  <r>
    <x v="378"/>
    <n v="27"/>
    <x v="3"/>
    <x v="0"/>
    <s v="Single"/>
    <s v="Post Graduate"/>
    <s v="Mumbai"/>
    <x v="1"/>
    <x v="4"/>
    <n v="60000"/>
    <x v="2"/>
    <x v="4"/>
    <x v="2"/>
    <x v="3"/>
    <x v="1"/>
    <x v="0"/>
    <x v="3"/>
    <n v="10000"/>
    <n v="50000"/>
    <n v="170000"/>
    <n v="6.3"/>
    <n v="7.3"/>
    <n v="294689.33"/>
    <s v="HDFC Advisor"/>
    <s v="2021-04-20"/>
  </r>
  <r>
    <x v="379"/>
    <n v="53"/>
    <x v="0"/>
    <x v="0"/>
    <s v="Married"/>
    <s v="Post Graduate"/>
    <s v="Delhi"/>
    <x v="2"/>
    <x v="2"/>
    <n v="25000"/>
    <x v="2"/>
    <x v="1"/>
    <x v="2"/>
    <x v="3"/>
    <x v="0"/>
    <x v="1"/>
    <x v="4"/>
    <n v="5000"/>
    <n v="100000"/>
    <n v="160000"/>
    <n v="12.9"/>
    <n v="12.6"/>
    <n v="162850"/>
    <s v="ABC Wealth"/>
    <s v="2025-02-14"/>
  </r>
  <r>
    <x v="380"/>
    <n v="62"/>
    <x v="0"/>
    <x v="1"/>
    <s v="Married"/>
    <s v="Post Graduate"/>
    <s v="Kolkata"/>
    <x v="3"/>
    <x v="0"/>
    <n v="40000"/>
    <x v="0"/>
    <x v="5"/>
    <x v="3"/>
    <x v="3"/>
    <x v="2"/>
    <x v="0"/>
    <x v="3"/>
    <n v="15000"/>
    <n v="500000"/>
    <n v="680000"/>
    <n v="14.3"/>
    <n v="14.7"/>
    <n v="1188715.1"/>
    <s v="ABC Wealth"/>
    <s v="2023-10-21"/>
  </r>
  <r>
    <x v="381"/>
    <n v="23"/>
    <x v="3"/>
    <x v="0"/>
    <s v="Married"/>
    <s v="Professional"/>
    <s v="Pune"/>
    <x v="1"/>
    <x v="2"/>
    <n v="120000"/>
    <x v="0"/>
    <x v="1"/>
    <x v="2"/>
    <x v="2"/>
    <x v="3"/>
    <x v="2"/>
    <x v="4"/>
    <n v="5000"/>
    <n v="500000"/>
    <n v="560000"/>
    <n v="16"/>
    <n v="14.2"/>
    <n v="679955.74"/>
    <s v="ABC Wealth"/>
    <s v="2023-07-05"/>
  </r>
  <r>
    <x v="382"/>
    <n v="22"/>
    <x v="3"/>
    <x v="1"/>
    <s v="Married"/>
    <s v="Post Graduate"/>
    <s v="Chennai"/>
    <x v="8"/>
    <x v="1"/>
    <n v="180000"/>
    <x v="0"/>
    <x v="4"/>
    <x v="3"/>
    <x v="2"/>
    <x v="3"/>
    <x v="1"/>
    <x v="1"/>
    <n v="1000"/>
    <n v="0"/>
    <n v="12000"/>
    <n v="9.800000000000001"/>
    <n v="10.2"/>
    <n v="14875.51"/>
    <s v="ICICI Advisor"/>
    <s v="2022-04-21"/>
  </r>
  <r>
    <x v="383"/>
    <n v="62"/>
    <x v="0"/>
    <x v="1"/>
    <s v="Single"/>
    <s v="Post Graduate"/>
    <s v="Lucknow"/>
    <x v="5"/>
    <x v="3"/>
    <n v="25000"/>
    <x v="0"/>
    <x v="5"/>
    <x v="3"/>
    <x v="3"/>
    <x v="0"/>
    <x v="1"/>
    <x v="4"/>
    <n v="1000"/>
    <n v="0"/>
    <n v="12000"/>
    <n v="14.6"/>
    <n v="14.4"/>
    <n v="23582.2"/>
    <s v="Self"/>
    <s v="2021-07-03"/>
  </r>
  <r>
    <x v="384"/>
    <n v="59"/>
    <x v="0"/>
    <x v="1"/>
    <s v="Single"/>
    <s v="Graduate"/>
    <s v="Bangalore"/>
    <x v="0"/>
    <x v="0"/>
    <n v="60000"/>
    <x v="1"/>
    <x v="5"/>
    <x v="3"/>
    <x v="3"/>
    <x v="2"/>
    <x v="1"/>
    <x v="4"/>
    <n v="3000"/>
    <n v="50000"/>
    <n v="86000"/>
    <n v="7.4"/>
    <n v="9.300000000000001"/>
    <n v="169109.82"/>
    <s v="Self"/>
    <s v="2023-04-02"/>
  </r>
  <r>
    <x v="385"/>
    <n v="50"/>
    <x v="0"/>
    <x v="0"/>
    <s v="Single"/>
    <s v="Graduate"/>
    <s v="Bangalore"/>
    <x v="0"/>
    <x v="0"/>
    <n v="120000"/>
    <x v="2"/>
    <x v="2"/>
    <x v="5"/>
    <x v="3"/>
    <x v="0"/>
    <x v="0"/>
    <x v="0"/>
    <n v="5000"/>
    <n v="50000"/>
    <n v="110000"/>
    <n v="17.6"/>
    <n v="15.5"/>
    <n v="240766.13"/>
    <s v="ABC Wealth"/>
    <s v="2022-12-28"/>
  </r>
  <r>
    <x v="386"/>
    <n v="43"/>
    <x v="1"/>
    <x v="1"/>
    <s v="Single"/>
    <s v="Professional"/>
    <s v="Mumbai"/>
    <x v="1"/>
    <x v="2"/>
    <n v="25000"/>
    <x v="0"/>
    <x v="4"/>
    <x v="0"/>
    <x v="1"/>
    <x v="3"/>
    <x v="4"/>
    <x v="3"/>
    <n v="3000"/>
    <n v="0"/>
    <n v="36000"/>
    <n v="6.6"/>
    <n v="7.2"/>
    <n v="58059.17"/>
    <s v="FinServe"/>
    <s v="2024-09-27"/>
  </r>
  <r>
    <x v="387"/>
    <n v="60"/>
    <x v="0"/>
    <x v="1"/>
    <s v="Married"/>
    <s v="Graduate"/>
    <s v="Pune"/>
    <x v="1"/>
    <x v="4"/>
    <n v="180000"/>
    <x v="2"/>
    <x v="4"/>
    <x v="4"/>
    <x v="3"/>
    <x v="0"/>
    <x v="2"/>
    <x v="4"/>
    <n v="3000"/>
    <n v="0"/>
    <n v="36000"/>
    <n v="12.4"/>
    <n v="12.3"/>
    <n v="44541.06"/>
    <s v="Self"/>
    <s v="2021-07-20"/>
  </r>
  <r>
    <x v="388"/>
    <n v="50"/>
    <x v="0"/>
    <x v="1"/>
    <s v="Married"/>
    <s v="Professional"/>
    <s v="Mumbai"/>
    <x v="1"/>
    <x v="4"/>
    <n v="40000"/>
    <x v="2"/>
    <x v="5"/>
    <x v="4"/>
    <x v="1"/>
    <x v="0"/>
    <x v="1"/>
    <x v="3"/>
    <n v="3000"/>
    <n v="200000"/>
    <n v="236000"/>
    <n v="17"/>
    <n v="17.6"/>
    <n v="404842.65"/>
    <s v="HDFC Advisor"/>
    <s v="2022-06-13"/>
  </r>
  <r>
    <x v="389"/>
    <n v="64"/>
    <x v="0"/>
    <x v="0"/>
    <s v="Single"/>
    <s v="Graduate"/>
    <s v="Lucknow"/>
    <x v="5"/>
    <x v="3"/>
    <n v="25000"/>
    <x v="0"/>
    <x v="0"/>
    <x v="2"/>
    <x v="2"/>
    <x v="2"/>
    <x v="0"/>
    <x v="3"/>
    <n v="15000"/>
    <n v="100000"/>
    <n v="280000"/>
    <n v="11.5"/>
    <n v="11.5"/>
    <n v="338286.83"/>
    <s v="FinServe"/>
    <s v="2021-09-11"/>
  </r>
  <r>
    <x v="390"/>
    <n v="46"/>
    <x v="1"/>
    <x v="0"/>
    <s v="Married"/>
    <s v="Graduate"/>
    <s v="Bangalore"/>
    <x v="0"/>
    <x v="0"/>
    <n v="80000"/>
    <x v="0"/>
    <x v="1"/>
    <x v="5"/>
    <x v="0"/>
    <x v="3"/>
    <x v="3"/>
    <x v="0"/>
    <n v="2000"/>
    <n v="500000"/>
    <n v="524000"/>
    <n v="7.7"/>
    <n v="4.8"/>
    <n v="805021.8199999999"/>
    <s v="Self"/>
    <s v="2025-01-19"/>
  </r>
  <r>
    <x v="391"/>
    <n v="57"/>
    <x v="0"/>
    <x v="0"/>
    <s v="Single"/>
    <s v="Graduate"/>
    <s v="Bangalore"/>
    <x v="0"/>
    <x v="2"/>
    <n v="25000"/>
    <x v="1"/>
    <x v="0"/>
    <x v="2"/>
    <x v="1"/>
    <x v="3"/>
    <x v="2"/>
    <x v="0"/>
    <n v="5000"/>
    <n v="100000"/>
    <n v="160000"/>
    <n v="15.8"/>
    <n v="14.1"/>
    <n v="175367.71"/>
    <s v="ICICI Advisor"/>
    <s v="2022-03-23"/>
  </r>
  <r>
    <x v="392"/>
    <n v="51"/>
    <x v="0"/>
    <x v="1"/>
    <s v="Single"/>
    <s v="Graduate"/>
    <s v="Lucknow"/>
    <x v="5"/>
    <x v="2"/>
    <n v="40000"/>
    <x v="2"/>
    <x v="1"/>
    <x v="1"/>
    <x v="0"/>
    <x v="3"/>
    <x v="4"/>
    <x v="1"/>
    <n v="2000"/>
    <n v="50000"/>
    <n v="74000"/>
    <n v="12.4"/>
    <n v="14.2"/>
    <n v="126501.6"/>
    <s v="ABC Wealth"/>
    <s v="2024-06-23"/>
  </r>
  <r>
    <x v="393"/>
    <n v="29"/>
    <x v="3"/>
    <x v="0"/>
    <s v="Married"/>
    <s v="Professional"/>
    <s v="Hyderabad"/>
    <x v="6"/>
    <x v="2"/>
    <n v="180000"/>
    <x v="2"/>
    <x v="0"/>
    <x v="5"/>
    <x v="1"/>
    <x v="0"/>
    <x v="1"/>
    <x v="2"/>
    <n v="15000"/>
    <n v="500000"/>
    <n v="680000"/>
    <n v="11.5"/>
    <n v="11"/>
    <n v="1118899.35"/>
    <s v="HDFC Advisor"/>
    <s v="2024-09-20"/>
  </r>
  <r>
    <x v="394"/>
    <n v="27"/>
    <x v="3"/>
    <x v="1"/>
    <s v="Married"/>
    <s v="Post Graduate"/>
    <s v="Kolkata"/>
    <x v="3"/>
    <x v="1"/>
    <n v="80000"/>
    <x v="2"/>
    <x v="0"/>
    <x v="3"/>
    <x v="0"/>
    <x v="0"/>
    <x v="3"/>
    <x v="0"/>
    <n v="15000"/>
    <n v="0"/>
    <n v="180000"/>
    <n v="6.2"/>
    <n v="5.8"/>
    <n v="197572.82"/>
    <s v="ICICI Advisor"/>
    <s v="2023-03-18"/>
  </r>
  <r>
    <x v="395"/>
    <n v="59"/>
    <x v="0"/>
    <x v="1"/>
    <s v="Single"/>
    <s v="Graduate"/>
    <s v="Ahmedabad"/>
    <x v="7"/>
    <x v="4"/>
    <n v="25000"/>
    <x v="0"/>
    <x v="0"/>
    <x v="0"/>
    <x v="0"/>
    <x v="3"/>
    <x v="3"/>
    <x v="3"/>
    <n v="5000"/>
    <n v="0"/>
    <n v="60000"/>
    <n v="11.3"/>
    <n v="11.8"/>
    <n v="120954.67"/>
    <s v="ICICI Advisor"/>
    <s v="2022-10-10"/>
  </r>
  <r>
    <x v="396"/>
    <n v="43"/>
    <x v="1"/>
    <x v="0"/>
    <s v="Married"/>
    <s v="Graduate"/>
    <s v="Mumbai"/>
    <x v="1"/>
    <x v="3"/>
    <n v="25000"/>
    <x v="0"/>
    <x v="2"/>
    <x v="1"/>
    <x v="2"/>
    <x v="2"/>
    <x v="1"/>
    <x v="4"/>
    <n v="10000"/>
    <n v="500000"/>
    <n v="620000"/>
    <n v="8.199999999999999"/>
    <n v="9.5"/>
    <n v="1343442.92"/>
    <s v="FinServe"/>
    <s v="2022-01-02"/>
  </r>
  <r>
    <x v="397"/>
    <n v="41"/>
    <x v="1"/>
    <x v="1"/>
    <s v="Single"/>
    <s v="Graduate"/>
    <s v="Bangalore"/>
    <x v="0"/>
    <x v="4"/>
    <n v="180000"/>
    <x v="1"/>
    <x v="1"/>
    <x v="2"/>
    <x v="2"/>
    <x v="3"/>
    <x v="3"/>
    <x v="3"/>
    <n v="10000"/>
    <n v="100000"/>
    <n v="220000"/>
    <n v="9"/>
    <n v="10.6"/>
    <n v="434490.95"/>
    <s v="Self"/>
    <s v="2024-01-19"/>
  </r>
  <r>
    <x v="398"/>
    <n v="58"/>
    <x v="0"/>
    <x v="0"/>
    <s v="Married"/>
    <s v="Graduate"/>
    <s v="Delhi"/>
    <x v="2"/>
    <x v="1"/>
    <n v="25000"/>
    <x v="0"/>
    <x v="4"/>
    <x v="4"/>
    <x v="2"/>
    <x v="0"/>
    <x v="1"/>
    <x v="2"/>
    <n v="1000"/>
    <n v="100000"/>
    <n v="112000"/>
    <n v="13"/>
    <n v="12.6"/>
    <n v="179624.2"/>
    <s v="Self"/>
    <s v="2025-07-09"/>
  </r>
  <r>
    <x v="399"/>
    <n v="27"/>
    <x v="3"/>
    <x v="0"/>
    <s v="Married"/>
    <s v="Graduate"/>
    <s v="Bhubaneswar"/>
    <x v="4"/>
    <x v="3"/>
    <n v="80000"/>
    <x v="0"/>
    <x v="3"/>
    <x v="5"/>
    <x v="1"/>
    <x v="3"/>
    <x v="0"/>
    <x v="3"/>
    <n v="1000"/>
    <n v="50000"/>
    <n v="62000"/>
    <n v="10.3"/>
    <n v="11.6"/>
    <n v="78856.22"/>
    <s v="FinServe"/>
    <s v="2021-08-07"/>
  </r>
  <r>
    <x v="400"/>
    <n v="62"/>
    <x v="0"/>
    <x v="0"/>
    <s v="Married"/>
    <s v="Graduate"/>
    <s v="Kolkata"/>
    <x v="3"/>
    <x v="1"/>
    <n v="25000"/>
    <x v="0"/>
    <x v="1"/>
    <x v="2"/>
    <x v="0"/>
    <x v="0"/>
    <x v="3"/>
    <x v="1"/>
    <n v="3000"/>
    <n v="0"/>
    <n v="36000"/>
    <n v="11"/>
    <n v="12.8"/>
    <n v="46536.07"/>
    <s v="HDFC Advisor"/>
    <s v="2024-08-09"/>
  </r>
  <r>
    <x v="401"/>
    <n v="31"/>
    <x v="2"/>
    <x v="1"/>
    <s v="Single"/>
    <s v="Professional"/>
    <s v="Mumbai"/>
    <x v="1"/>
    <x v="3"/>
    <n v="25000"/>
    <x v="1"/>
    <x v="2"/>
    <x v="2"/>
    <x v="1"/>
    <x v="2"/>
    <x v="3"/>
    <x v="1"/>
    <n v="5000"/>
    <n v="0"/>
    <n v="60000"/>
    <n v="13.9"/>
    <n v="13.6"/>
    <n v="106261.51"/>
    <s v="Self"/>
    <s v="2023-09-21"/>
  </r>
  <r>
    <x v="402"/>
    <n v="28"/>
    <x v="3"/>
    <x v="1"/>
    <s v="Married"/>
    <s v="Post Graduate"/>
    <s v="Hyderabad"/>
    <x v="6"/>
    <x v="2"/>
    <n v="40000"/>
    <x v="2"/>
    <x v="4"/>
    <x v="4"/>
    <x v="3"/>
    <x v="2"/>
    <x v="2"/>
    <x v="0"/>
    <n v="3000"/>
    <n v="500000"/>
    <n v="536000"/>
    <n v="10.9"/>
    <n v="12.2"/>
    <n v="1234546.82"/>
    <s v="ICICI Advisor"/>
    <s v="2021-09-02"/>
  </r>
  <r>
    <x v="403"/>
    <n v="62"/>
    <x v="0"/>
    <x v="0"/>
    <s v="Married"/>
    <s v="Graduate"/>
    <s v="Mumbai"/>
    <x v="1"/>
    <x v="2"/>
    <n v="60000"/>
    <x v="0"/>
    <x v="4"/>
    <x v="5"/>
    <x v="0"/>
    <x v="3"/>
    <x v="2"/>
    <x v="3"/>
    <n v="1000"/>
    <n v="200000"/>
    <n v="212000"/>
    <n v="8.1"/>
    <n v="5.5"/>
    <n v="242197.54"/>
    <s v="FinServe"/>
    <s v="2025-05-06"/>
  </r>
  <r>
    <x v="404"/>
    <n v="26"/>
    <x v="3"/>
    <x v="1"/>
    <s v="Married"/>
    <s v="Post Graduate"/>
    <s v="Bhubaneswar"/>
    <x v="4"/>
    <x v="3"/>
    <n v="25000"/>
    <x v="1"/>
    <x v="1"/>
    <x v="0"/>
    <x v="1"/>
    <x v="2"/>
    <x v="1"/>
    <x v="4"/>
    <n v="3000"/>
    <n v="100000"/>
    <n v="136000"/>
    <n v="10.1"/>
    <n v="8.800000000000001"/>
    <n v="219213.09"/>
    <s v="ICICI Advisor"/>
    <s v="2021-10-17"/>
  </r>
  <r>
    <x v="405"/>
    <n v="31"/>
    <x v="2"/>
    <x v="1"/>
    <s v="Married"/>
    <s v="Professional"/>
    <s v="Bangalore"/>
    <x v="0"/>
    <x v="2"/>
    <n v="40000"/>
    <x v="0"/>
    <x v="5"/>
    <x v="0"/>
    <x v="2"/>
    <x v="0"/>
    <x v="1"/>
    <x v="1"/>
    <n v="10000"/>
    <n v="500000"/>
    <n v="620000"/>
    <n v="11.1"/>
    <n v="9"/>
    <n v="1239735.36"/>
    <s v="ICICI Advisor"/>
    <s v="2026-09-20"/>
  </r>
  <r>
    <x v="406"/>
    <n v="34"/>
    <x v="2"/>
    <x v="0"/>
    <s v="Single"/>
    <s v="Professional"/>
    <s v="Bangalore"/>
    <x v="0"/>
    <x v="3"/>
    <n v="40000"/>
    <x v="1"/>
    <x v="2"/>
    <x v="3"/>
    <x v="2"/>
    <x v="0"/>
    <x v="0"/>
    <x v="3"/>
    <n v="15000"/>
    <n v="0"/>
    <n v="180000"/>
    <n v="8.300000000000001"/>
    <n v="5.3"/>
    <n v="345278"/>
    <s v="Self"/>
    <s v="2021-09-19"/>
  </r>
  <r>
    <x v="407"/>
    <n v="60"/>
    <x v="0"/>
    <x v="0"/>
    <s v="Married"/>
    <s v="Professional"/>
    <s v="Bangalore"/>
    <x v="0"/>
    <x v="0"/>
    <n v="80000"/>
    <x v="2"/>
    <x v="2"/>
    <x v="2"/>
    <x v="3"/>
    <x v="3"/>
    <x v="4"/>
    <x v="1"/>
    <n v="2000"/>
    <n v="50000"/>
    <n v="74000"/>
    <n v="7.8"/>
    <n v="8.300000000000001"/>
    <n v="78851.44"/>
    <s v="HDFC Advisor"/>
    <s v="2022-08-17"/>
  </r>
  <r>
    <x v="408"/>
    <n v="59"/>
    <x v="0"/>
    <x v="0"/>
    <s v="Married"/>
    <s v="Graduate"/>
    <s v="Kolkata"/>
    <x v="3"/>
    <x v="3"/>
    <n v="60000"/>
    <x v="2"/>
    <x v="2"/>
    <x v="3"/>
    <x v="3"/>
    <x v="3"/>
    <x v="0"/>
    <x v="3"/>
    <n v="2000"/>
    <n v="0"/>
    <n v="24000"/>
    <n v="6.2"/>
    <n v="7.5"/>
    <n v="41683.18"/>
    <s v="HDFC Advisor"/>
    <s v="2023-09-10"/>
  </r>
  <r>
    <x v="409"/>
    <n v="40"/>
    <x v="1"/>
    <x v="1"/>
    <s v="Married"/>
    <s v="Professional"/>
    <s v="Delhi"/>
    <x v="2"/>
    <x v="3"/>
    <n v="80000"/>
    <x v="1"/>
    <x v="1"/>
    <x v="0"/>
    <x v="1"/>
    <x v="2"/>
    <x v="0"/>
    <x v="1"/>
    <n v="1000"/>
    <n v="100000"/>
    <n v="112000"/>
    <n v="7.4"/>
    <n v="4.5"/>
    <n v="140458.47"/>
    <s v="ICICI Advisor"/>
    <s v="2024-07-07"/>
  </r>
  <r>
    <x v="410"/>
    <n v="63"/>
    <x v="0"/>
    <x v="0"/>
    <s v="Married"/>
    <s v="Post Graduate"/>
    <s v="Mumbai"/>
    <x v="1"/>
    <x v="4"/>
    <n v="40000"/>
    <x v="1"/>
    <x v="4"/>
    <x v="4"/>
    <x v="3"/>
    <x v="3"/>
    <x v="1"/>
    <x v="3"/>
    <n v="1000"/>
    <n v="100000"/>
    <n v="112000"/>
    <n v="6.9"/>
    <n v="8.9"/>
    <n v="225893.15"/>
    <s v="HDFC Advisor"/>
    <s v="2021-08-14"/>
  </r>
  <r>
    <x v="411"/>
    <n v="54"/>
    <x v="0"/>
    <x v="1"/>
    <s v="Married"/>
    <s v="Post Graduate"/>
    <s v="Bhubaneswar"/>
    <x v="4"/>
    <x v="0"/>
    <n v="60000"/>
    <x v="0"/>
    <x v="1"/>
    <x v="3"/>
    <x v="3"/>
    <x v="1"/>
    <x v="0"/>
    <x v="3"/>
    <n v="1000"/>
    <n v="200000"/>
    <n v="212000"/>
    <n v="17.1"/>
    <n v="18.8"/>
    <n v="247923"/>
    <s v="FinServe"/>
    <s v="2026-01-01"/>
  </r>
  <r>
    <x v="412"/>
    <n v="42"/>
    <x v="1"/>
    <x v="0"/>
    <s v="Single"/>
    <s v="Professional"/>
    <s v="Delhi"/>
    <x v="2"/>
    <x v="1"/>
    <n v="25000"/>
    <x v="1"/>
    <x v="4"/>
    <x v="4"/>
    <x v="3"/>
    <x v="3"/>
    <x v="1"/>
    <x v="4"/>
    <n v="5000"/>
    <n v="0"/>
    <n v="60000"/>
    <n v="8.4"/>
    <n v="8.300000000000001"/>
    <n v="127423.67"/>
    <s v="Self"/>
    <s v="2024-08-20"/>
  </r>
  <r>
    <x v="413"/>
    <n v="44"/>
    <x v="1"/>
    <x v="0"/>
    <s v="Single"/>
    <s v="Post Graduate"/>
    <s v="Delhi"/>
    <x v="2"/>
    <x v="1"/>
    <n v="180000"/>
    <x v="2"/>
    <x v="3"/>
    <x v="4"/>
    <x v="0"/>
    <x v="2"/>
    <x v="0"/>
    <x v="4"/>
    <n v="15000"/>
    <n v="100000"/>
    <n v="280000"/>
    <n v="16.9"/>
    <n v="18.3"/>
    <n v="374626.33"/>
    <s v="ICICI Advisor"/>
    <s v="2021-04-11"/>
  </r>
  <r>
    <x v="414"/>
    <n v="61"/>
    <x v="0"/>
    <x v="1"/>
    <s v="Married"/>
    <s v="Post Graduate"/>
    <s v="Chennai"/>
    <x v="8"/>
    <x v="1"/>
    <n v="120000"/>
    <x v="0"/>
    <x v="3"/>
    <x v="2"/>
    <x v="0"/>
    <x v="1"/>
    <x v="2"/>
    <x v="1"/>
    <n v="2000"/>
    <n v="50000"/>
    <n v="74000"/>
    <n v="9.6"/>
    <n v="8.5"/>
    <n v="93544.78"/>
    <s v="ABC Wealth"/>
    <s v="2024-12-25"/>
  </r>
  <r>
    <x v="415"/>
    <n v="22"/>
    <x v="3"/>
    <x v="1"/>
    <s v="Single"/>
    <s v="Post Graduate"/>
    <s v="Bhubaneswar"/>
    <x v="4"/>
    <x v="4"/>
    <n v="120000"/>
    <x v="1"/>
    <x v="3"/>
    <x v="3"/>
    <x v="1"/>
    <x v="1"/>
    <x v="2"/>
    <x v="4"/>
    <n v="5000"/>
    <n v="50000"/>
    <n v="110000"/>
    <n v="7"/>
    <n v="7.7"/>
    <n v="186145.39"/>
    <s v="HDFC Advisor"/>
    <s v="2024-07-14"/>
  </r>
  <r>
    <x v="416"/>
    <n v="33"/>
    <x v="2"/>
    <x v="0"/>
    <s v="Single"/>
    <s v="Graduate"/>
    <s v="Bhubaneswar"/>
    <x v="4"/>
    <x v="0"/>
    <n v="120000"/>
    <x v="1"/>
    <x v="0"/>
    <x v="5"/>
    <x v="2"/>
    <x v="0"/>
    <x v="1"/>
    <x v="1"/>
    <n v="15000"/>
    <n v="200000"/>
    <n v="380000"/>
    <n v="12.6"/>
    <n v="14.3"/>
    <n v="575946.3100000001"/>
    <s v="ICICI Advisor"/>
    <s v="2022-03-14"/>
  </r>
  <r>
    <x v="417"/>
    <n v="29"/>
    <x v="3"/>
    <x v="0"/>
    <s v="Married"/>
    <s v="Post Graduate"/>
    <s v="Kolkata"/>
    <x v="3"/>
    <x v="4"/>
    <n v="180000"/>
    <x v="0"/>
    <x v="5"/>
    <x v="5"/>
    <x v="2"/>
    <x v="1"/>
    <x v="0"/>
    <x v="0"/>
    <n v="10000"/>
    <n v="200000"/>
    <n v="320000"/>
    <n v="9"/>
    <n v="7.7"/>
    <n v="607954.14"/>
    <s v="HDFC Advisor"/>
    <s v="2025-12-09"/>
  </r>
  <r>
    <x v="418"/>
    <n v="59"/>
    <x v="0"/>
    <x v="1"/>
    <s v="Single"/>
    <s v="Professional"/>
    <s v="Kolkata"/>
    <x v="3"/>
    <x v="4"/>
    <n v="180000"/>
    <x v="0"/>
    <x v="2"/>
    <x v="3"/>
    <x v="2"/>
    <x v="2"/>
    <x v="3"/>
    <x v="0"/>
    <n v="10000"/>
    <n v="0"/>
    <n v="120000"/>
    <n v="8"/>
    <n v="5.9"/>
    <n v="170467.67"/>
    <s v="Self"/>
    <s v="2021-12-17"/>
  </r>
  <r>
    <x v="419"/>
    <n v="54"/>
    <x v="0"/>
    <x v="0"/>
    <s v="Single"/>
    <s v="Professional"/>
    <s v="Lucknow"/>
    <x v="5"/>
    <x v="2"/>
    <n v="60000"/>
    <x v="2"/>
    <x v="1"/>
    <x v="5"/>
    <x v="0"/>
    <x v="1"/>
    <x v="3"/>
    <x v="3"/>
    <n v="5000"/>
    <n v="200000"/>
    <n v="260000"/>
    <n v="17.7"/>
    <n v="16.4"/>
    <n v="333186.46"/>
    <s v="ABC Wealth"/>
    <s v="2025-05-19"/>
  </r>
  <r>
    <x v="420"/>
    <n v="32"/>
    <x v="2"/>
    <x v="0"/>
    <s v="Single"/>
    <s v="Post Graduate"/>
    <s v="Bhubaneswar"/>
    <x v="4"/>
    <x v="4"/>
    <n v="60000"/>
    <x v="1"/>
    <x v="0"/>
    <x v="3"/>
    <x v="2"/>
    <x v="1"/>
    <x v="0"/>
    <x v="4"/>
    <n v="1000"/>
    <n v="200000"/>
    <n v="212000"/>
    <n v="16.8"/>
    <n v="15.9"/>
    <n v="285131.98"/>
    <s v="ABC Wealth"/>
    <s v="2026-05-26"/>
  </r>
  <r>
    <x v="421"/>
    <n v="28"/>
    <x v="3"/>
    <x v="1"/>
    <s v="Married"/>
    <s v="Professional"/>
    <s v="Mumbai"/>
    <x v="1"/>
    <x v="1"/>
    <n v="60000"/>
    <x v="1"/>
    <x v="0"/>
    <x v="2"/>
    <x v="1"/>
    <x v="2"/>
    <x v="3"/>
    <x v="3"/>
    <n v="2000"/>
    <n v="200000"/>
    <n v="224000"/>
    <n v="7.5"/>
    <n v="9"/>
    <n v="540174.95"/>
    <s v="FinServe"/>
    <s v="2025-10-23"/>
  </r>
  <r>
    <x v="422"/>
    <n v="43"/>
    <x v="1"/>
    <x v="1"/>
    <s v="Married"/>
    <s v="Post Graduate"/>
    <s v="Delhi"/>
    <x v="2"/>
    <x v="0"/>
    <n v="80000"/>
    <x v="0"/>
    <x v="0"/>
    <x v="4"/>
    <x v="3"/>
    <x v="1"/>
    <x v="0"/>
    <x v="4"/>
    <n v="5000"/>
    <n v="50000"/>
    <n v="110000"/>
    <n v="16"/>
    <n v="13.7"/>
    <n v="119112.95"/>
    <s v="HDFC Advisor"/>
    <s v="2021-06-02"/>
  </r>
  <r>
    <x v="423"/>
    <n v="41"/>
    <x v="1"/>
    <x v="1"/>
    <s v="Married"/>
    <s v="Professional"/>
    <s v="Ahmedabad"/>
    <x v="7"/>
    <x v="2"/>
    <n v="40000"/>
    <x v="1"/>
    <x v="5"/>
    <x v="1"/>
    <x v="2"/>
    <x v="1"/>
    <x v="0"/>
    <x v="2"/>
    <n v="3000"/>
    <n v="200000"/>
    <n v="236000"/>
    <n v="7.9"/>
    <n v="9.199999999999999"/>
    <n v="243363.54"/>
    <s v="HDFC Advisor"/>
    <s v="2024-05-26"/>
  </r>
  <r>
    <x v="424"/>
    <n v="34"/>
    <x v="2"/>
    <x v="0"/>
    <s v="Single"/>
    <s v="Professional"/>
    <s v="Bhubaneswar"/>
    <x v="4"/>
    <x v="2"/>
    <n v="60000"/>
    <x v="0"/>
    <x v="3"/>
    <x v="5"/>
    <x v="3"/>
    <x v="1"/>
    <x v="2"/>
    <x v="3"/>
    <n v="10000"/>
    <n v="0"/>
    <n v="120000"/>
    <n v="8.4"/>
    <n v="8.9"/>
    <n v="281902.08"/>
    <s v="ABC Wealth"/>
    <s v="2024-08-09"/>
  </r>
  <r>
    <x v="425"/>
    <n v="37"/>
    <x v="2"/>
    <x v="1"/>
    <s v="Single"/>
    <s v="Post Graduate"/>
    <s v="Bhubaneswar"/>
    <x v="4"/>
    <x v="2"/>
    <n v="60000"/>
    <x v="1"/>
    <x v="0"/>
    <x v="1"/>
    <x v="0"/>
    <x v="2"/>
    <x v="1"/>
    <x v="2"/>
    <n v="5000"/>
    <n v="50000"/>
    <n v="110000"/>
    <n v="8"/>
    <n v="8"/>
    <n v="144597.1"/>
    <s v="ABC Wealth"/>
    <s v="2021-04-16"/>
  </r>
  <r>
    <x v="426"/>
    <n v="25"/>
    <x v="3"/>
    <x v="0"/>
    <s v="Married"/>
    <s v="Post Graduate"/>
    <s v="Kolkata"/>
    <x v="3"/>
    <x v="2"/>
    <n v="120000"/>
    <x v="2"/>
    <x v="2"/>
    <x v="5"/>
    <x v="2"/>
    <x v="0"/>
    <x v="3"/>
    <x v="0"/>
    <n v="2000"/>
    <n v="0"/>
    <n v="24000"/>
    <n v="13"/>
    <n v="13.7"/>
    <n v="53222.49"/>
    <s v="ABC Wealth"/>
    <s v="2024-09-22"/>
  </r>
  <r>
    <x v="427"/>
    <n v="29"/>
    <x v="3"/>
    <x v="0"/>
    <s v="Married"/>
    <s v="Graduate"/>
    <s v="Delhi"/>
    <x v="2"/>
    <x v="2"/>
    <n v="25000"/>
    <x v="1"/>
    <x v="3"/>
    <x v="3"/>
    <x v="0"/>
    <x v="2"/>
    <x v="1"/>
    <x v="0"/>
    <n v="3000"/>
    <n v="500000"/>
    <n v="536000"/>
    <n v="17.2"/>
    <n v="16.8"/>
    <n v="1171552.32"/>
    <s v="ICICI Advisor"/>
    <s v="2025-09-03"/>
  </r>
  <r>
    <x v="428"/>
    <n v="43"/>
    <x v="1"/>
    <x v="1"/>
    <s v="Single"/>
    <s v="Professional"/>
    <s v="Bangalore"/>
    <x v="0"/>
    <x v="2"/>
    <n v="180000"/>
    <x v="0"/>
    <x v="4"/>
    <x v="2"/>
    <x v="1"/>
    <x v="3"/>
    <x v="3"/>
    <x v="3"/>
    <n v="15000"/>
    <n v="50000"/>
    <n v="230000"/>
    <n v="11.2"/>
    <n v="10.9"/>
    <n v="477515.63"/>
    <s v="ICICI Advisor"/>
    <s v="2024-07-04"/>
  </r>
  <r>
    <x v="429"/>
    <n v="63"/>
    <x v="0"/>
    <x v="1"/>
    <s v="Married"/>
    <s v="Graduate"/>
    <s v="Lucknow"/>
    <x v="5"/>
    <x v="0"/>
    <n v="180000"/>
    <x v="2"/>
    <x v="0"/>
    <x v="5"/>
    <x v="0"/>
    <x v="0"/>
    <x v="3"/>
    <x v="3"/>
    <n v="2000"/>
    <n v="500000"/>
    <n v="524000"/>
    <n v="10.4"/>
    <n v="8.699999999999999"/>
    <n v="1093902.46"/>
    <s v="Self"/>
    <s v="2026-10-03"/>
  </r>
  <r>
    <x v="430"/>
    <n v="61"/>
    <x v="0"/>
    <x v="0"/>
    <s v="Single"/>
    <s v="Professional"/>
    <s v="Ahmedabad"/>
    <x v="7"/>
    <x v="2"/>
    <n v="180000"/>
    <x v="2"/>
    <x v="0"/>
    <x v="1"/>
    <x v="3"/>
    <x v="0"/>
    <x v="4"/>
    <x v="0"/>
    <n v="15000"/>
    <n v="200000"/>
    <n v="380000"/>
    <n v="13.7"/>
    <n v="13.5"/>
    <n v="941353.33"/>
    <s v="FinServe"/>
    <s v="2024-03-11"/>
  </r>
  <r>
    <x v="431"/>
    <n v="49"/>
    <x v="1"/>
    <x v="1"/>
    <s v="Married"/>
    <s v="Post Graduate"/>
    <s v="Lucknow"/>
    <x v="5"/>
    <x v="3"/>
    <n v="80000"/>
    <x v="0"/>
    <x v="2"/>
    <x v="1"/>
    <x v="0"/>
    <x v="2"/>
    <x v="2"/>
    <x v="0"/>
    <n v="3000"/>
    <n v="100000"/>
    <n v="136000"/>
    <n v="9.1"/>
    <n v="7.6"/>
    <n v="259075.39"/>
    <s v="ABC Wealth"/>
    <s v="2025-03-28"/>
  </r>
  <r>
    <x v="432"/>
    <n v="31"/>
    <x v="2"/>
    <x v="1"/>
    <s v="Married"/>
    <s v="Graduate"/>
    <s v="Mumbai"/>
    <x v="1"/>
    <x v="3"/>
    <n v="60000"/>
    <x v="1"/>
    <x v="0"/>
    <x v="5"/>
    <x v="1"/>
    <x v="0"/>
    <x v="0"/>
    <x v="2"/>
    <n v="1000"/>
    <n v="50000"/>
    <n v="62000"/>
    <n v="17.2"/>
    <n v="14.2"/>
    <n v="133431.89"/>
    <s v="HDFC Advisor"/>
    <s v="2022-10-17"/>
  </r>
  <r>
    <x v="433"/>
    <n v="32"/>
    <x v="2"/>
    <x v="1"/>
    <s v="Married"/>
    <s v="Post Graduate"/>
    <s v="Hyderabad"/>
    <x v="6"/>
    <x v="1"/>
    <n v="25000"/>
    <x v="2"/>
    <x v="2"/>
    <x v="1"/>
    <x v="2"/>
    <x v="1"/>
    <x v="2"/>
    <x v="1"/>
    <n v="15000"/>
    <n v="500000"/>
    <n v="680000"/>
    <n v="15"/>
    <n v="13.3"/>
    <n v="1626958.22"/>
    <s v="Self"/>
    <s v="2025-06-11"/>
  </r>
  <r>
    <x v="434"/>
    <n v="29"/>
    <x v="3"/>
    <x v="1"/>
    <s v="Married"/>
    <s v="Graduate"/>
    <s v="Ahmedabad"/>
    <x v="7"/>
    <x v="1"/>
    <n v="25000"/>
    <x v="0"/>
    <x v="2"/>
    <x v="1"/>
    <x v="2"/>
    <x v="3"/>
    <x v="0"/>
    <x v="4"/>
    <n v="15000"/>
    <n v="100000"/>
    <n v="280000"/>
    <n v="15.8"/>
    <n v="13.1"/>
    <n v="634935.26"/>
    <s v="Self"/>
    <s v="2021-12-20"/>
  </r>
  <r>
    <x v="435"/>
    <n v="39"/>
    <x v="2"/>
    <x v="1"/>
    <s v="Married"/>
    <s v="Professional"/>
    <s v="Chennai"/>
    <x v="8"/>
    <x v="2"/>
    <n v="80000"/>
    <x v="0"/>
    <x v="0"/>
    <x v="1"/>
    <x v="0"/>
    <x v="1"/>
    <x v="0"/>
    <x v="1"/>
    <n v="10000"/>
    <n v="0"/>
    <n v="120000"/>
    <n v="13.1"/>
    <n v="14.8"/>
    <n v="142720"/>
    <s v="FinServe"/>
    <s v="2021-10-09"/>
  </r>
  <r>
    <x v="436"/>
    <n v="61"/>
    <x v="0"/>
    <x v="1"/>
    <s v="Married"/>
    <s v="Post Graduate"/>
    <s v="Bhubaneswar"/>
    <x v="4"/>
    <x v="3"/>
    <n v="180000"/>
    <x v="0"/>
    <x v="0"/>
    <x v="1"/>
    <x v="1"/>
    <x v="1"/>
    <x v="0"/>
    <x v="4"/>
    <n v="5000"/>
    <n v="500000"/>
    <n v="560000"/>
    <n v="6.4"/>
    <n v="6.1"/>
    <n v="1206448.41"/>
    <s v="Self"/>
    <s v="2025-10-22"/>
  </r>
  <r>
    <x v="437"/>
    <n v="31"/>
    <x v="2"/>
    <x v="0"/>
    <s v="Single"/>
    <s v="Post Graduate"/>
    <s v="Bangalore"/>
    <x v="0"/>
    <x v="1"/>
    <n v="25000"/>
    <x v="2"/>
    <x v="1"/>
    <x v="1"/>
    <x v="2"/>
    <x v="1"/>
    <x v="0"/>
    <x v="2"/>
    <n v="10000"/>
    <n v="100000"/>
    <n v="220000"/>
    <n v="9.5"/>
    <n v="9.699999999999999"/>
    <n v="289665.62"/>
    <s v="HDFC Advisor"/>
    <s v="2026-05-25"/>
  </r>
  <r>
    <x v="438"/>
    <n v="47"/>
    <x v="1"/>
    <x v="0"/>
    <s v="Single"/>
    <s v="Professional"/>
    <s v="Bangalore"/>
    <x v="0"/>
    <x v="0"/>
    <n v="80000"/>
    <x v="1"/>
    <x v="4"/>
    <x v="2"/>
    <x v="0"/>
    <x v="0"/>
    <x v="4"/>
    <x v="3"/>
    <n v="2000"/>
    <n v="100000"/>
    <n v="124000"/>
    <n v="11.4"/>
    <n v="13.4"/>
    <n v="251031.11"/>
    <s v="HDFC Advisor"/>
    <s v="2025-02-10"/>
  </r>
  <r>
    <x v="439"/>
    <n v="51"/>
    <x v="0"/>
    <x v="0"/>
    <s v="Married"/>
    <s v="Post Graduate"/>
    <s v="Lucknow"/>
    <x v="5"/>
    <x v="2"/>
    <n v="80000"/>
    <x v="2"/>
    <x v="0"/>
    <x v="2"/>
    <x v="3"/>
    <x v="2"/>
    <x v="0"/>
    <x v="0"/>
    <n v="15000"/>
    <n v="200000"/>
    <n v="380000"/>
    <n v="17.2"/>
    <n v="15.7"/>
    <n v="457267.1"/>
    <s v="ABC Wealth"/>
    <s v="2022-08-19"/>
  </r>
  <r>
    <x v="440"/>
    <n v="64"/>
    <x v="0"/>
    <x v="0"/>
    <s v="Married"/>
    <s v="Graduate"/>
    <s v="Lucknow"/>
    <x v="5"/>
    <x v="2"/>
    <n v="25000"/>
    <x v="1"/>
    <x v="5"/>
    <x v="1"/>
    <x v="3"/>
    <x v="0"/>
    <x v="3"/>
    <x v="0"/>
    <n v="5000"/>
    <n v="0"/>
    <n v="60000"/>
    <n v="8.5"/>
    <n v="6.8"/>
    <n v="108495.25"/>
    <s v="ABC Wealth"/>
    <s v="2024-02-17"/>
  </r>
  <r>
    <x v="441"/>
    <n v="42"/>
    <x v="1"/>
    <x v="1"/>
    <s v="Single"/>
    <s v="Professional"/>
    <s v="Bhubaneswar"/>
    <x v="4"/>
    <x v="3"/>
    <n v="25000"/>
    <x v="1"/>
    <x v="3"/>
    <x v="0"/>
    <x v="1"/>
    <x v="2"/>
    <x v="0"/>
    <x v="0"/>
    <n v="2000"/>
    <n v="50000"/>
    <n v="74000"/>
    <n v="8.4"/>
    <n v="5.8"/>
    <n v="144961.07"/>
    <s v="Self"/>
    <s v="2025-02-11"/>
  </r>
  <r>
    <x v="442"/>
    <n v="58"/>
    <x v="0"/>
    <x v="1"/>
    <s v="Married"/>
    <s v="Graduate"/>
    <s v="Delhi"/>
    <x v="2"/>
    <x v="3"/>
    <n v="120000"/>
    <x v="0"/>
    <x v="5"/>
    <x v="0"/>
    <x v="3"/>
    <x v="0"/>
    <x v="3"/>
    <x v="4"/>
    <n v="1000"/>
    <n v="500000"/>
    <n v="512000"/>
    <n v="10.4"/>
    <n v="10.8"/>
    <n v="1271014.4"/>
    <s v="ABC Wealth"/>
    <s v="2024-05-15"/>
  </r>
  <r>
    <x v="443"/>
    <n v="36"/>
    <x v="2"/>
    <x v="0"/>
    <s v="Single"/>
    <s v="Graduate"/>
    <s v="Bhubaneswar"/>
    <x v="4"/>
    <x v="0"/>
    <n v="60000"/>
    <x v="0"/>
    <x v="2"/>
    <x v="1"/>
    <x v="1"/>
    <x v="2"/>
    <x v="2"/>
    <x v="4"/>
    <n v="2000"/>
    <n v="100000"/>
    <n v="124000"/>
    <n v="15.9"/>
    <n v="14.8"/>
    <n v="242633.04"/>
    <s v="HDFC Advisor"/>
    <s v="2022-06-10"/>
  </r>
  <r>
    <x v="444"/>
    <n v="50"/>
    <x v="0"/>
    <x v="0"/>
    <s v="Married"/>
    <s v="Graduate"/>
    <s v="Bangalore"/>
    <x v="0"/>
    <x v="2"/>
    <n v="60000"/>
    <x v="0"/>
    <x v="5"/>
    <x v="3"/>
    <x v="2"/>
    <x v="3"/>
    <x v="0"/>
    <x v="3"/>
    <n v="10000"/>
    <n v="100000"/>
    <n v="220000"/>
    <n v="17.5"/>
    <n v="16.9"/>
    <n v="252329.96"/>
    <s v="Self"/>
    <s v="2025-10-09"/>
  </r>
  <r>
    <x v="445"/>
    <n v="49"/>
    <x v="1"/>
    <x v="1"/>
    <s v="Single"/>
    <s v="Post Graduate"/>
    <s v="Bangalore"/>
    <x v="0"/>
    <x v="0"/>
    <n v="25000"/>
    <x v="0"/>
    <x v="5"/>
    <x v="1"/>
    <x v="3"/>
    <x v="3"/>
    <x v="3"/>
    <x v="1"/>
    <n v="2000"/>
    <n v="0"/>
    <n v="24000"/>
    <n v="12.5"/>
    <n v="10.6"/>
    <n v="29773.59"/>
    <s v="ABC Wealth"/>
    <s v="2025-03-07"/>
  </r>
  <r>
    <x v="446"/>
    <n v="33"/>
    <x v="2"/>
    <x v="1"/>
    <s v="Single"/>
    <s v="Professional"/>
    <s v="Mumbai"/>
    <x v="1"/>
    <x v="2"/>
    <n v="180000"/>
    <x v="2"/>
    <x v="3"/>
    <x v="0"/>
    <x v="1"/>
    <x v="2"/>
    <x v="4"/>
    <x v="0"/>
    <n v="1000"/>
    <n v="50000"/>
    <n v="62000"/>
    <n v="9.6"/>
    <n v="8.1"/>
    <n v="153425.68"/>
    <s v="ICICI Advisor"/>
    <s v="2023-03-03"/>
  </r>
  <r>
    <x v="447"/>
    <n v="45"/>
    <x v="1"/>
    <x v="0"/>
    <s v="Single"/>
    <s v="Graduate"/>
    <s v="Kolkata"/>
    <x v="3"/>
    <x v="0"/>
    <n v="40000"/>
    <x v="2"/>
    <x v="4"/>
    <x v="5"/>
    <x v="2"/>
    <x v="0"/>
    <x v="3"/>
    <x v="3"/>
    <n v="5000"/>
    <n v="0"/>
    <n v="60000"/>
    <n v="9.5"/>
    <n v="9.699999999999999"/>
    <n v="67248.55"/>
    <s v="FinServe"/>
    <s v="2026-06-13"/>
  </r>
  <r>
    <x v="448"/>
    <n v="22"/>
    <x v="3"/>
    <x v="0"/>
    <s v="Single"/>
    <s v="Professional"/>
    <s v="Ahmedabad"/>
    <x v="7"/>
    <x v="3"/>
    <n v="25000"/>
    <x v="0"/>
    <x v="5"/>
    <x v="4"/>
    <x v="2"/>
    <x v="3"/>
    <x v="4"/>
    <x v="3"/>
    <n v="15000"/>
    <n v="200000"/>
    <n v="380000"/>
    <n v="17.8"/>
    <n v="18.8"/>
    <n v="574150.36"/>
    <s v="ABC Wealth"/>
    <s v="2022-10-10"/>
  </r>
  <r>
    <x v="449"/>
    <n v="29"/>
    <x v="3"/>
    <x v="1"/>
    <s v="Married"/>
    <s v="Graduate"/>
    <s v="Chennai"/>
    <x v="8"/>
    <x v="0"/>
    <n v="60000"/>
    <x v="1"/>
    <x v="4"/>
    <x v="1"/>
    <x v="3"/>
    <x v="3"/>
    <x v="4"/>
    <x v="0"/>
    <n v="10000"/>
    <n v="500000"/>
    <n v="620000"/>
    <n v="11.5"/>
    <n v="8.9"/>
    <n v="1537139.23"/>
    <s v="HDFC Advisor"/>
    <s v="2021-06-20"/>
  </r>
  <r>
    <x v="450"/>
    <n v="63"/>
    <x v="0"/>
    <x v="0"/>
    <s v="Single"/>
    <s v="Post Graduate"/>
    <s v="Bhubaneswar"/>
    <x v="4"/>
    <x v="3"/>
    <n v="40000"/>
    <x v="2"/>
    <x v="1"/>
    <x v="0"/>
    <x v="0"/>
    <x v="2"/>
    <x v="2"/>
    <x v="0"/>
    <n v="5000"/>
    <n v="50000"/>
    <n v="110000"/>
    <n v="7"/>
    <n v="7.5"/>
    <n v="216321.89"/>
    <s v="ICICI Advisor"/>
    <s v="2026-07-25"/>
  </r>
  <r>
    <x v="451"/>
    <n v="29"/>
    <x v="3"/>
    <x v="1"/>
    <s v="Single"/>
    <s v="Professional"/>
    <s v="Kolkata"/>
    <x v="3"/>
    <x v="0"/>
    <n v="180000"/>
    <x v="0"/>
    <x v="3"/>
    <x v="1"/>
    <x v="2"/>
    <x v="1"/>
    <x v="4"/>
    <x v="3"/>
    <n v="15000"/>
    <n v="0"/>
    <n v="180000"/>
    <n v="12.4"/>
    <n v="12.5"/>
    <n v="340342.75"/>
    <s v="Self"/>
    <s v="2024-01-04"/>
  </r>
  <r>
    <x v="452"/>
    <n v="31"/>
    <x v="2"/>
    <x v="1"/>
    <s v="Single"/>
    <s v="Post Graduate"/>
    <s v="Hyderabad"/>
    <x v="6"/>
    <x v="0"/>
    <n v="180000"/>
    <x v="0"/>
    <x v="4"/>
    <x v="0"/>
    <x v="3"/>
    <x v="3"/>
    <x v="4"/>
    <x v="3"/>
    <n v="10000"/>
    <n v="0"/>
    <n v="120000"/>
    <n v="16.1"/>
    <n v="16.5"/>
    <n v="272557.85"/>
    <s v="ABC Wealth"/>
    <s v="2023-06-12"/>
  </r>
  <r>
    <x v="453"/>
    <n v="53"/>
    <x v="0"/>
    <x v="0"/>
    <s v="Married"/>
    <s v="Professional"/>
    <s v="Hyderabad"/>
    <x v="6"/>
    <x v="0"/>
    <n v="60000"/>
    <x v="0"/>
    <x v="5"/>
    <x v="3"/>
    <x v="2"/>
    <x v="1"/>
    <x v="4"/>
    <x v="0"/>
    <n v="1000"/>
    <n v="50000"/>
    <n v="62000"/>
    <n v="11.3"/>
    <n v="11.2"/>
    <n v="121526.1"/>
    <s v="ABC Wealth"/>
    <s v="2023-04-26"/>
  </r>
  <r>
    <x v="454"/>
    <n v="28"/>
    <x v="3"/>
    <x v="1"/>
    <s v="Married"/>
    <s v="Post Graduate"/>
    <s v="Ahmedabad"/>
    <x v="7"/>
    <x v="3"/>
    <n v="180000"/>
    <x v="1"/>
    <x v="4"/>
    <x v="1"/>
    <x v="2"/>
    <x v="3"/>
    <x v="4"/>
    <x v="4"/>
    <n v="1000"/>
    <n v="100000"/>
    <n v="112000"/>
    <n v="12.2"/>
    <n v="14.1"/>
    <n v="251630.73"/>
    <s v="ICICI Advisor"/>
    <s v="2023-06-02"/>
  </r>
  <r>
    <x v="455"/>
    <n v="24"/>
    <x v="3"/>
    <x v="1"/>
    <s v="Single"/>
    <s v="Professional"/>
    <s v="Bangalore"/>
    <x v="0"/>
    <x v="2"/>
    <n v="180000"/>
    <x v="1"/>
    <x v="5"/>
    <x v="2"/>
    <x v="0"/>
    <x v="0"/>
    <x v="1"/>
    <x v="1"/>
    <n v="15000"/>
    <n v="50000"/>
    <n v="230000"/>
    <n v="10.9"/>
    <n v="11.5"/>
    <n v="374177.11"/>
    <s v="Self"/>
    <s v="2025-08-11"/>
  </r>
  <r>
    <x v="456"/>
    <n v="26"/>
    <x v="3"/>
    <x v="0"/>
    <s v="Single"/>
    <s v="Graduate"/>
    <s v="Mumbai"/>
    <x v="1"/>
    <x v="4"/>
    <n v="180000"/>
    <x v="0"/>
    <x v="1"/>
    <x v="1"/>
    <x v="0"/>
    <x v="2"/>
    <x v="2"/>
    <x v="1"/>
    <n v="15000"/>
    <n v="100000"/>
    <n v="280000"/>
    <n v="13.9"/>
    <n v="15.8"/>
    <n v="517246.15"/>
    <s v="FinServe"/>
    <s v="2026-06-23"/>
  </r>
  <r>
    <x v="457"/>
    <n v="53"/>
    <x v="0"/>
    <x v="0"/>
    <s v="Married"/>
    <s v="Graduate"/>
    <s v="Ahmedabad"/>
    <x v="7"/>
    <x v="4"/>
    <n v="40000"/>
    <x v="2"/>
    <x v="5"/>
    <x v="3"/>
    <x v="3"/>
    <x v="0"/>
    <x v="2"/>
    <x v="1"/>
    <n v="5000"/>
    <n v="200000"/>
    <n v="260000"/>
    <n v="9.1"/>
    <n v="10.4"/>
    <n v="540966.37"/>
    <s v="Self"/>
    <s v="2024-10-06"/>
  </r>
  <r>
    <x v="458"/>
    <n v="33"/>
    <x v="2"/>
    <x v="0"/>
    <s v="Single"/>
    <s v="Professional"/>
    <s v="Hyderabad"/>
    <x v="6"/>
    <x v="1"/>
    <n v="80000"/>
    <x v="0"/>
    <x v="2"/>
    <x v="0"/>
    <x v="2"/>
    <x v="2"/>
    <x v="4"/>
    <x v="3"/>
    <n v="3000"/>
    <n v="50000"/>
    <n v="86000"/>
    <n v="16.9"/>
    <n v="17"/>
    <n v="195891.8"/>
    <s v="FinServe"/>
    <s v="2024-10-07"/>
  </r>
  <r>
    <x v="459"/>
    <n v="31"/>
    <x v="2"/>
    <x v="1"/>
    <s v="Single"/>
    <s v="Post Graduate"/>
    <s v="Lucknow"/>
    <x v="5"/>
    <x v="3"/>
    <n v="25000"/>
    <x v="0"/>
    <x v="4"/>
    <x v="4"/>
    <x v="2"/>
    <x v="2"/>
    <x v="4"/>
    <x v="2"/>
    <n v="2000"/>
    <n v="0"/>
    <n v="24000"/>
    <n v="8.5"/>
    <n v="7.4"/>
    <n v="38232.68"/>
    <s v="HDFC Advisor"/>
    <s v="2024-09-24"/>
  </r>
  <r>
    <x v="460"/>
    <n v="49"/>
    <x v="1"/>
    <x v="1"/>
    <s v="Single"/>
    <s v="Professional"/>
    <s v="Kolkata"/>
    <x v="3"/>
    <x v="3"/>
    <n v="25000"/>
    <x v="1"/>
    <x v="2"/>
    <x v="4"/>
    <x v="3"/>
    <x v="2"/>
    <x v="2"/>
    <x v="4"/>
    <n v="3000"/>
    <n v="0"/>
    <n v="36000"/>
    <n v="11.5"/>
    <n v="10"/>
    <n v="75891.86"/>
    <s v="Self"/>
    <s v="2021-10-12"/>
  </r>
  <r>
    <x v="461"/>
    <n v="33"/>
    <x v="2"/>
    <x v="1"/>
    <s v="Married"/>
    <s v="Post Graduate"/>
    <s v="Lucknow"/>
    <x v="5"/>
    <x v="3"/>
    <n v="25000"/>
    <x v="2"/>
    <x v="2"/>
    <x v="0"/>
    <x v="3"/>
    <x v="1"/>
    <x v="3"/>
    <x v="4"/>
    <n v="5000"/>
    <n v="500000"/>
    <n v="560000"/>
    <n v="7.6"/>
    <n v="8.300000000000001"/>
    <n v="1114159.7"/>
    <s v="HDFC Advisor"/>
    <s v="2026-03-16"/>
  </r>
  <r>
    <x v="462"/>
    <n v="53"/>
    <x v="0"/>
    <x v="1"/>
    <s v="Single"/>
    <s v="Graduate"/>
    <s v="Chennai"/>
    <x v="8"/>
    <x v="3"/>
    <n v="180000"/>
    <x v="1"/>
    <x v="2"/>
    <x v="4"/>
    <x v="3"/>
    <x v="1"/>
    <x v="0"/>
    <x v="4"/>
    <n v="2000"/>
    <n v="500000"/>
    <n v="524000"/>
    <n v="6"/>
    <n v="5"/>
    <n v="894567.53"/>
    <s v="HDFC Advisor"/>
    <s v="2021-06-17"/>
  </r>
  <r>
    <x v="463"/>
    <n v="51"/>
    <x v="0"/>
    <x v="1"/>
    <s v="Single"/>
    <s v="Professional"/>
    <s v="Bangalore"/>
    <x v="0"/>
    <x v="3"/>
    <n v="60000"/>
    <x v="1"/>
    <x v="1"/>
    <x v="1"/>
    <x v="3"/>
    <x v="0"/>
    <x v="4"/>
    <x v="3"/>
    <n v="1000"/>
    <n v="200000"/>
    <n v="212000"/>
    <n v="16.5"/>
    <n v="18.3"/>
    <n v="402653.46"/>
    <s v="Self"/>
    <s v="2025-05-28"/>
  </r>
  <r>
    <x v="464"/>
    <n v="50"/>
    <x v="0"/>
    <x v="0"/>
    <s v="Single"/>
    <s v="Post Graduate"/>
    <s v="Chennai"/>
    <x v="8"/>
    <x v="4"/>
    <n v="120000"/>
    <x v="0"/>
    <x v="4"/>
    <x v="2"/>
    <x v="0"/>
    <x v="1"/>
    <x v="1"/>
    <x v="4"/>
    <n v="5000"/>
    <n v="50000"/>
    <n v="110000"/>
    <n v="14.6"/>
    <n v="12.7"/>
    <n v="168049.44"/>
    <s v="FinServe"/>
    <s v="2022-06-12"/>
  </r>
  <r>
    <x v="465"/>
    <n v="46"/>
    <x v="1"/>
    <x v="0"/>
    <s v="Single"/>
    <s v="Post Graduate"/>
    <s v="Ahmedabad"/>
    <x v="7"/>
    <x v="2"/>
    <n v="180000"/>
    <x v="0"/>
    <x v="1"/>
    <x v="3"/>
    <x v="0"/>
    <x v="2"/>
    <x v="0"/>
    <x v="0"/>
    <n v="5000"/>
    <n v="500000"/>
    <n v="560000"/>
    <n v="8.1"/>
    <n v="5.9"/>
    <n v="858790.23"/>
    <s v="Self"/>
    <s v="2025-08-21"/>
  </r>
  <r>
    <x v="466"/>
    <n v="27"/>
    <x v="3"/>
    <x v="1"/>
    <s v="Single"/>
    <s v="Professional"/>
    <s v="Bangalore"/>
    <x v="0"/>
    <x v="2"/>
    <n v="60000"/>
    <x v="0"/>
    <x v="0"/>
    <x v="1"/>
    <x v="0"/>
    <x v="1"/>
    <x v="2"/>
    <x v="4"/>
    <n v="2000"/>
    <n v="50000"/>
    <n v="74000"/>
    <n v="15.7"/>
    <n v="17.3"/>
    <n v="116053.11"/>
    <s v="HDFC Advisor"/>
    <s v="2024-11-08"/>
  </r>
  <r>
    <x v="467"/>
    <n v="25"/>
    <x v="3"/>
    <x v="1"/>
    <s v="Married"/>
    <s v="Professional"/>
    <s v="Lucknow"/>
    <x v="5"/>
    <x v="2"/>
    <n v="180000"/>
    <x v="1"/>
    <x v="1"/>
    <x v="0"/>
    <x v="1"/>
    <x v="1"/>
    <x v="2"/>
    <x v="2"/>
    <n v="3000"/>
    <n v="50000"/>
    <n v="86000"/>
    <n v="8"/>
    <n v="9.6"/>
    <n v="199078.27"/>
    <s v="ICICI Advisor"/>
    <s v="2024-09-03"/>
  </r>
  <r>
    <x v="468"/>
    <n v="24"/>
    <x v="3"/>
    <x v="1"/>
    <s v="Married"/>
    <s v="Graduate"/>
    <s v="Bhubaneswar"/>
    <x v="4"/>
    <x v="3"/>
    <n v="40000"/>
    <x v="2"/>
    <x v="4"/>
    <x v="0"/>
    <x v="0"/>
    <x v="3"/>
    <x v="4"/>
    <x v="2"/>
    <n v="3000"/>
    <n v="100000"/>
    <n v="136000"/>
    <n v="14.1"/>
    <n v="12.9"/>
    <n v="319426.28"/>
    <s v="ABC Wealth"/>
    <s v="2026-08-17"/>
  </r>
  <r>
    <x v="469"/>
    <n v="62"/>
    <x v="0"/>
    <x v="1"/>
    <s v="Single"/>
    <s v="Professional"/>
    <s v="Bhubaneswar"/>
    <x v="4"/>
    <x v="1"/>
    <n v="60000"/>
    <x v="1"/>
    <x v="1"/>
    <x v="5"/>
    <x v="3"/>
    <x v="1"/>
    <x v="0"/>
    <x v="1"/>
    <n v="15000"/>
    <n v="0"/>
    <n v="180000"/>
    <n v="9.300000000000001"/>
    <n v="10.8"/>
    <n v="333574.25"/>
    <s v="FinServe"/>
    <s v="2023-01-20"/>
  </r>
  <r>
    <x v="470"/>
    <n v="64"/>
    <x v="0"/>
    <x v="1"/>
    <s v="Single"/>
    <s v="Post Graduate"/>
    <s v="Hyderabad"/>
    <x v="6"/>
    <x v="1"/>
    <n v="120000"/>
    <x v="0"/>
    <x v="3"/>
    <x v="0"/>
    <x v="2"/>
    <x v="1"/>
    <x v="4"/>
    <x v="1"/>
    <n v="2000"/>
    <n v="200000"/>
    <n v="224000"/>
    <n v="6.3"/>
    <n v="7.7"/>
    <n v="274601.51"/>
    <s v="ICICI Advisor"/>
    <s v="2026-11-12"/>
  </r>
  <r>
    <x v="471"/>
    <n v="35"/>
    <x v="2"/>
    <x v="1"/>
    <s v="Single"/>
    <s v="Post Graduate"/>
    <s v="Lucknow"/>
    <x v="5"/>
    <x v="4"/>
    <n v="60000"/>
    <x v="2"/>
    <x v="2"/>
    <x v="4"/>
    <x v="2"/>
    <x v="1"/>
    <x v="2"/>
    <x v="4"/>
    <n v="5000"/>
    <n v="500000"/>
    <n v="560000"/>
    <n v="14.4"/>
    <n v="13.1"/>
    <n v="581959.74"/>
    <s v="FinServe"/>
    <s v="2026-08-01"/>
  </r>
  <r>
    <x v="472"/>
    <n v="33"/>
    <x v="2"/>
    <x v="1"/>
    <s v="Married"/>
    <s v="Post Graduate"/>
    <s v="Kolkata"/>
    <x v="3"/>
    <x v="4"/>
    <n v="80000"/>
    <x v="0"/>
    <x v="0"/>
    <x v="1"/>
    <x v="2"/>
    <x v="1"/>
    <x v="2"/>
    <x v="1"/>
    <n v="2000"/>
    <n v="500000"/>
    <n v="524000"/>
    <n v="7.2"/>
    <n v="8.300000000000001"/>
    <n v="824829.6899999999"/>
    <s v="ICICI Advisor"/>
    <s v="2022-11-10"/>
  </r>
  <r>
    <x v="473"/>
    <n v="30"/>
    <x v="2"/>
    <x v="0"/>
    <s v="Married"/>
    <s v="Professional"/>
    <s v="Kolkata"/>
    <x v="3"/>
    <x v="2"/>
    <n v="40000"/>
    <x v="1"/>
    <x v="5"/>
    <x v="3"/>
    <x v="0"/>
    <x v="3"/>
    <x v="3"/>
    <x v="4"/>
    <n v="5000"/>
    <n v="500000"/>
    <n v="560000"/>
    <n v="15.3"/>
    <n v="15.1"/>
    <n v="943124.4399999999"/>
    <s v="HDFC Advisor"/>
    <s v="2021-10-06"/>
  </r>
  <r>
    <x v="474"/>
    <n v="22"/>
    <x v="3"/>
    <x v="0"/>
    <s v="Married"/>
    <s v="Post Graduate"/>
    <s v="Bhubaneswar"/>
    <x v="4"/>
    <x v="0"/>
    <n v="180000"/>
    <x v="2"/>
    <x v="5"/>
    <x v="3"/>
    <x v="0"/>
    <x v="3"/>
    <x v="4"/>
    <x v="3"/>
    <n v="10000"/>
    <n v="0"/>
    <n v="120000"/>
    <n v="16.9"/>
    <n v="14.7"/>
    <n v="176758.71"/>
    <s v="ICICI Advisor"/>
    <s v="2021-08-05"/>
  </r>
  <r>
    <x v="475"/>
    <n v="22"/>
    <x v="3"/>
    <x v="0"/>
    <s v="Single"/>
    <s v="Professional"/>
    <s v="Bangalore"/>
    <x v="0"/>
    <x v="2"/>
    <n v="40000"/>
    <x v="0"/>
    <x v="0"/>
    <x v="4"/>
    <x v="0"/>
    <x v="1"/>
    <x v="3"/>
    <x v="3"/>
    <n v="10000"/>
    <n v="100000"/>
    <n v="220000"/>
    <n v="7"/>
    <n v="5.5"/>
    <n v="529348.75"/>
    <s v="ABC Wealth"/>
    <s v="2026-03-24"/>
  </r>
  <r>
    <x v="476"/>
    <n v="57"/>
    <x v="0"/>
    <x v="0"/>
    <s v="Married"/>
    <s v="Graduate"/>
    <s v="Bhubaneswar"/>
    <x v="4"/>
    <x v="4"/>
    <n v="60000"/>
    <x v="2"/>
    <x v="1"/>
    <x v="2"/>
    <x v="0"/>
    <x v="0"/>
    <x v="0"/>
    <x v="4"/>
    <n v="2000"/>
    <n v="50000"/>
    <n v="74000"/>
    <n v="14.3"/>
    <n v="14"/>
    <n v="146837.25"/>
    <s v="FinServe"/>
    <s v="2025-05-26"/>
  </r>
  <r>
    <x v="477"/>
    <n v="53"/>
    <x v="0"/>
    <x v="0"/>
    <s v="Married"/>
    <s v="Post Graduate"/>
    <s v="Bangalore"/>
    <x v="0"/>
    <x v="2"/>
    <n v="80000"/>
    <x v="2"/>
    <x v="3"/>
    <x v="1"/>
    <x v="3"/>
    <x v="1"/>
    <x v="2"/>
    <x v="2"/>
    <n v="5000"/>
    <n v="500000"/>
    <n v="560000"/>
    <n v="11"/>
    <n v="8.4"/>
    <n v="946334.63"/>
    <s v="HDFC Advisor"/>
    <s v="2025-10-02"/>
  </r>
  <r>
    <x v="478"/>
    <n v="36"/>
    <x v="2"/>
    <x v="0"/>
    <s v="Single"/>
    <s v="Graduate"/>
    <s v="Bangalore"/>
    <x v="0"/>
    <x v="2"/>
    <n v="40000"/>
    <x v="0"/>
    <x v="4"/>
    <x v="4"/>
    <x v="3"/>
    <x v="0"/>
    <x v="4"/>
    <x v="4"/>
    <n v="5000"/>
    <n v="100000"/>
    <n v="160000"/>
    <n v="12.1"/>
    <n v="12.6"/>
    <n v="272235.07"/>
    <s v="Self"/>
    <s v="2021-03-07"/>
  </r>
  <r>
    <x v="479"/>
    <n v="63"/>
    <x v="0"/>
    <x v="1"/>
    <s v="Married"/>
    <s v="Graduate"/>
    <s v="Hyderabad"/>
    <x v="6"/>
    <x v="0"/>
    <n v="25000"/>
    <x v="1"/>
    <x v="4"/>
    <x v="0"/>
    <x v="0"/>
    <x v="3"/>
    <x v="2"/>
    <x v="3"/>
    <n v="3000"/>
    <n v="0"/>
    <n v="36000"/>
    <n v="13.8"/>
    <n v="10.9"/>
    <n v="37512.19"/>
    <s v="ICICI Advisor"/>
    <s v="2023-05-16"/>
  </r>
  <r>
    <x v="480"/>
    <n v="31"/>
    <x v="2"/>
    <x v="1"/>
    <s v="Single"/>
    <s v="Graduate"/>
    <s v="Hyderabad"/>
    <x v="6"/>
    <x v="2"/>
    <n v="180000"/>
    <x v="0"/>
    <x v="2"/>
    <x v="5"/>
    <x v="3"/>
    <x v="1"/>
    <x v="0"/>
    <x v="1"/>
    <n v="15000"/>
    <n v="100000"/>
    <n v="280000"/>
    <n v="6.2"/>
    <n v="4.2"/>
    <n v="497907.26"/>
    <s v="HDFC Advisor"/>
    <s v="2022-01-22"/>
  </r>
  <r>
    <x v="481"/>
    <n v="54"/>
    <x v="0"/>
    <x v="0"/>
    <s v="Married"/>
    <s v="Professional"/>
    <s v="Pune"/>
    <x v="1"/>
    <x v="0"/>
    <n v="80000"/>
    <x v="1"/>
    <x v="5"/>
    <x v="2"/>
    <x v="1"/>
    <x v="0"/>
    <x v="4"/>
    <x v="2"/>
    <n v="15000"/>
    <n v="100000"/>
    <n v="280000"/>
    <n v="12.5"/>
    <n v="12.5"/>
    <n v="605441.39"/>
    <s v="HDFC Advisor"/>
    <s v="2021-09-12"/>
  </r>
  <r>
    <x v="482"/>
    <n v="57"/>
    <x v="0"/>
    <x v="0"/>
    <s v="Single"/>
    <s v="Post Graduate"/>
    <s v="Kolkata"/>
    <x v="3"/>
    <x v="0"/>
    <n v="40000"/>
    <x v="1"/>
    <x v="0"/>
    <x v="2"/>
    <x v="1"/>
    <x v="3"/>
    <x v="3"/>
    <x v="2"/>
    <n v="2000"/>
    <n v="500000"/>
    <n v="524000"/>
    <n v="7.6"/>
    <n v="9.300000000000001"/>
    <n v="674176.25"/>
    <s v="Self"/>
    <s v="2025-03-08"/>
  </r>
  <r>
    <x v="483"/>
    <n v="42"/>
    <x v="1"/>
    <x v="1"/>
    <s v="Married"/>
    <s v="Graduate"/>
    <s v="Chennai"/>
    <x v="8"/>
    <x v="4"/>
    <n v="25000"/>
    <x v="2"/>
    <x v="3"/>
    <x v="0"/>
    <x v="2"/>
    <x v="1"/>
    <x v="4"/>
    <x v="0"/>
    <n v="1000"/>
    <n v="0"/>
    <n v="12000"/>
    <n v="8.4"/>
    <n v="5.7"/>
    <n v="27494.8"/>
    <s v="HDFC Advisor"/>
    <s v="2024-04-03"/>
  </r>
  <r>
    <x v="484"/>
    <n v="52"/>
    <x v="0"/>
    <x v="1"/>
    <s v="Married"/>
    <s v="Professional"/>
    <s v="Ahmedabad"/>
    <x v="7"/>
    <x v="0"/>
    <n v="40000"/>
    <x v="1"/>
    <x v="0"/>
    <x v="3"/>
    <x v="0"/>
    <x v="3"/>
    <x v="1"/>
    <x v="4"/>
    <n v="15000"/>
    <n v="0"/>
    <n v="180000"/>
    <n v="15.2"/>
    <n v="15.1"/>
    <n v="297126.92"/>
    <s v="ICICI Advisor"/>
    <s v="2023-06-25"/>
  </r>
  <r>
    <x v="485"/>
    <n v="45"/>
    <x v="1"/>
    <x v="1"/>
    <s v="Married"/>
    <s v="Post Graduate"/>
    <s v="Delhi"/>
    <x v="2"/>
    <x v="1"/>
    <n v="180000"/>
    <x v="0"/>
    <x v="2"/>
    <x v="5"/>
    <x v="2"/>
    <x v="2"/>
    <x v="2"/>
    <x v="2"/>
    <n v="1000"/>
    <n v="500000"/>
    <n v="512000"/>
    <n v="17.9"/>
    <n v="15.7"/>
    <n v="1161868.41"/>
    <s v="HDFC Advisor"/>
    <s v="2024-01-20"/>
  </r>
  <r>
    <x v="486"/>
    <n v="38"/>
    <x v="2"/>
    <x v="1"/>
    <s v="Single"/>
    <s v="Post Graduate"/>
    <s v="Kolkata"/>
    <x v="3"/>
    <x v="4"/>
    <n v="180000"/>
    <x v="1"/>
    <x v="3"/>
    <x v="5"/>
    <x v="0"/>
    <x v="0"/>
    <x v="0"/>
    <x v="2"/>
    <n v="15000"/>
    <n v="200000"/>
    <n v="380000"/>
    <n v="8.199999999999999"/>
    <n v="7.3"/>
    <n v="873799.64"/>
    <s v="FinServe"/>
    <s v="2024-09-12"/>
  </r>
  <r>
    <x v="487"/>
    <n v="48"/>
    <x v="1"/>
    <x v="1"/>
    <s v="Single"/>
    <s v="Post Graduate"/>
    <s v="Pune"/>
    <x v="1"/>
    <x v="1"/>
    <n v="25000"/>
    <x v="2"/>
    <x v="0"/>
    <x v="5"/>
    <x v="1"/>
    <x v="0"/>
    <x v="3"/>
    <x v="4"/>
    <n v="5000"/>
    <n v="0"/>
    <n v="60000"/>
    <n v="8"/>
    <n v="9.199999999999999"/>
    <n v="98063.41"/>
    <s v="Self"/>
    <s v="2024-02-11"/>
  </r>
  <r>
    <x v="488"/>
    <n v="54"/>
    <x v="0"/>
    <x v="0"/>
    <s v="Married"/>
    <s v="Professional"/>
    <s v="Hyderabad"/>
    <x v="6"/>
    <x v="0"/>
    <n v="80000"/>
    <x v="1"/>
    <x v="3"/>
    <x v="5"/>
    <x v="2"/>
    <x v="1"/>
    <x v="0"/>
    <x v="0"/>
    <n v="2000"/>
    <n v="500000"/>
    <n v="524000"/>
    <n v="11.5"/>
    <n v="10.6"/>
    <n v="889910.64"/>
    <s v="FinServe"/>
    <s v="2026-07-26"/>
  </r>
  <r>
    <x v="489"/>
    <n v="37"/>
    <x v="2"/>
    <x v="1"/>
    <s v="Married"/>
    <s v="Graduate"/>
    <s v="Chennai"/>
    <x v="8"/>
    <x v="0"/>
    <n v="60000"/>
    <x v="2"/>
    <x v="1"/>
    <x v="0"/>
    <x v="0"/>
    <x v="3"/>
    <x v="1"/>
    <x v="1"/>
    <n v="3000"/>
    <n v="500000"/>
    <n v="536000"/>
    <n v="15.2"/>
    <n v="15.9"/>
    <n v="666558.1"/>
    <s v="Self"/>
    <s v="2021-07-21"/>
  </r>
  <r>
    <x v="490"/>
    <n v="37"/>
    <x v="2"/>
    <x v="1"/>
    <s v="Married"/>
    <s v="Post Graduate"/>
    <s v="Bangalore"/>
    <x v="0"/>
    <x v="0"/>
    <n v="120000"/>
    <x v="2"/>
    <x v="0"/>
    <x v="2"/>
    <x v="2"/>
    <x v="3"/>
    <x v="0"/>
    <x v="1"/>
    <n v="5000"/>
    <n v="100000"/>
    <n v="160000"/>
    <n v="15.9"/>
    <n v="15.2"/>
    <n v="253766.87"/>
    <s v="ICICI Advisor"/>
    <s v="2022-07-24"/>
  </r>
  <r>
    <x v="491"/>
    <n v="44"/>
    <x v="1"/>
    <x v="0"/>
    <s v="Married"/>
    <s v="Graduate"/>
    <s v="Hyderabad"/>
    <x v="6"/>
    <x v="4"/>
    <n v="25000"/>
    <x v="2"/>
    <x v="3"/>
    <x v="3"/>
    <x v="1"/>
    <x v="1"/>
    <x v="4"/>
    <x v="4"/>
    <n v="5000"/>
    <n v="0"/>
    <n v="60000"/>
    <n v="11.4"/>
    <n v="11.1"/>
    <n v="134148.74"/>
    <s v="ICICI Advisor"/>
    <s v="2025-01-11"/>
  </r>
  <r>
    <x v="492"/>
    <n v="35"/>
    <x v="2"/>
    <x v="0"/>
    <s v="Married"/>
    <s v="Graduate"/>
    <s v="Bangalore"/>
    <x v="0"/>
    <x v="0"/>
    <n v="120000"/>
    <x v="0"/>
    <x v="4"/>
    <x v="4"/>
    <x v="1"/>
    <x v="0"/>
    <x v="1"/>
    <x v="1"/>
    <n v="15000"/>
    <n v="500000"/>
    <n v="680000"/>
    <n v="8.9"/>
    <n v="9.699999999999999"/>
    <n v="695996.9300000001"/>
    <s v="HDFC Advisor"/>
    <s v="2026-02-12"/>
  </r>
  <r>
    <x v="493"/>
    <n v="45"/>
    <x v="1"/>
    <x v="0"/>
    <s v="Married"/>
    <s v="Professional"/>
    <s v="Lucknow"/>
    <x v="5"/>
    <x v="1"/>
    <n v="120000"/>
    <x v="1"/>
    <x v="5"/>
    <x v="2"/>
    <x v="0"/>
    <x v="2"/>
    <x v="0"/>
    <x v="0"/>
    <n v="3000"/>
    <n v="50000"/>
    <n v="86000"/>
    <n v="13.2"/>
    <n v="13.7"/>
    <n v="171874.76"/>
    <s v="ICICI Advisor"/>
    <s v="2026-02-06"/>
  </r>
  <r>
    <x v="494"/>
    <n v="30"/>
    <x v="2"/>
    <x v="1"/>
    <s v="Single"/>
    <s v="Post Graduate"/>
    <s v="Mumbai"/>
    <x v="1"/>
    <x v="2"/>
    <n v="120000"/>
    <x v="0"/>
    <x v="1"/>
    <x v="1"/>
    <x v="0"/>
    <x v="0"/>
    <x v="4"/>
    <x v="1"/>
    <n v="3000"/>
    <n v="100000"/>
    <n v="136000"/>
    <n v="8.4"/>
    <n v="6.6"/>
    <n v="148860.79"/>
    <s v="Self"/>
    <s v="2025-04-28"/>
  </r>
  <r>
    <x v="495"/>
    <n v="37"/>
    <x v="2"/>
    <x v="0"/>
    <s v="Married"/>
    <s v="Professional"/>
    <s v="Lucknow"/>
    <x v="5"/>
    <x v="3"/>
    <n v="40000"/>
    <x v="0"/>
    <x v="5"/>
    <x v="1"/>
    <x v="3"/>
    <x v="0"/>
    <x v="3"/>
    <x v="0"/>
    <n v="10000"/>
    <n v="500000"/>
    <n v="620000"/>
    <n v="11"/>
    <n v="10.5"/>
    <n v="734524.6"/>
    <s v="FinServe"/>
    <s v="2022-02-25"/>
  </r>
  <r>
    <x v="496"/>
    <n v="24"/>
    <x v="3"/>
    <x v="0"/>
    <s v="Single"/>
    <s v="Professional"/>
    <s v="Hyderabad"/>
    <x v="6"/>
    <x v="0"/>
    <n v="25000"/>
    <x v="2"/>
    <x v="4"/>
    <x v="1"/>
    <x v="1"/>
    <x v="0"/>
    <x v="1"/>
    <x v="2"/>
    <n v="15000"/>
    <n v="50000"/>
    <n v="230000"/>
    <n v="12.3"/>
    <n v="9.9"/>
    <n v="464544.3"/>
    <s v="Self"/>
    <s v="2022-12-22"/>
  </r>
  <r>
    <x v="497"/>
    <n v="40"/>
    <x v="1"/>
    <x v="0"/>
    <s v="Single"/>
    <s v="Post Graduate"/>
    <s v="Ahmedabad"/>
    <x v="7"/>
    <x v="4"/>
    <n v="40000"/>
    <x v="1"/>
    <x v="1"/>
    <x v="3"/>
    <x v="2"/>
    <x v="3"/>
    <x v="4"/>
    <x v="0"/>
    <n v="10000"/>
    <n v="100000"/>
    <n v="220000"/>
    <n v="17.2"/>
    <n v="17.9"/>
    <n v="493229.93"/>
    <s v="ABC Wealth"/>
    <s v="2022-07-27"/>
  </r>
  <r>
    <x v="498"/>
    <n v="24"/>
    <x v="3"/>
    <x v="1"/>
    <s v="Married"/>
    <s v="Graduate"/>
    <s v="Kolkata"/>
    <x v="3"/>
    <x v="0"/>
    <n v="25000"/>
    <x v="0"/>
    <x v="0"/>
    <x v="3"/>
    <x v="0"/>
    <x v="1"/>
    <x v="2"/>
    <x v="2"/>
    <n v="1000"/>
    <n v="500000"/>
    <n v="512000"/>
    <n v="11.1"/>
    <n v="12.5"/>
    <n v="910089.38"/>
    <s v="Self"/>
    <s v="2021-03-27"/>
  </r>
  <r>
    <x v="499"/>
    <n v="29"/>
    <x v="3"/>
    <x v="0"/>
    <s v="Single"/>
    <s v="Post Graduate"/>
    <s v="Hyderabad"/>
    <x v="6"/>
    <x v="4"/>
    <n v="60000"/>
    <x v="2"/>
    <x v="4"/>
    <x v="1"/>
    <x v="1"/>
    <x v="1"/>
    <x v="1"/>
    <x v="3"/>
    <n v="10000"/>
    <n v="200000"/>
    <n v="320000"/>
    <n v="17.3"/>
    <n v="17.7"/>
    <n v="751695.51"/>
    <s v="FinServe"/>
    <s v="2024-10-21"/>
  </r>
  <r>
    <x v="500"/>
    <n v="60"/>
    <x v="0"/>
    <x v="1"/>
    <s v="Married"/>
    <s v="Post Graduate"/>
    <s v="Delhi"/>
    <x v="2"/>
    <x v="0"/>
    <n v="180000"/>
    <x v="1"/>
    <x v="0"/>
    <x v="5"/>
    <x v="2"/>
    <x v="0"/>
    <x v="3"/>
    <x v="0"/>
    <n v="10000"/>
    <n v="200000"/>
    <n v="320000"/>
    <n v="15.4"/>
    <n v="12.7"/>
    <n v="695918.5699999999"/>
    <s v="HDFC Advisor"/>
    <s v="2024-07-24"/>
  </r>
  <r>
    <x v="501"/>
    <n v="48"/>
    <x v="1"/>
    <x v="1"/>
    <s v="Single"/>
    <s v="Professional"/>
    <s v="Hyderabad"/>
    <x v="6"/>
    <x v="3"/>
    <n v="80000"/>
    <x v="1"/>
    <x v="5"/>
    <x v="5"/>
    <x v="2"/>
    <x v="2"/>
    <x v="3"/>
    <x v="1"/>
    <n v="2000"/>
    <n v="100000"/>
    <n v="124000"/>
    <n v="16"/>
    <n v="15.5"/>
    <n v="268256.18"/>
    <s v="Self"/>
    <s v="2021-05-02"/>
  </r>
  <r>
    <x v="502"/>
    <n v="51"/>
    <x v="0"/>
    <x v="1"/>
    <s v="Single"/>
    <s v="Professional"/>
    <s v="Pune"/>
    <x v="1"/>
    <x v="2"/>
    <n v="60000"/>
    <x v="0"/>
    <x v="5"/>
    <x v="2"/>
    <x v="2"/>
    <x v="2"/>
    <x v="2"/>
    <x v="4"/>
    <n v="5000"/>
    <n v="200000"/>
    <n v="260000"/>
    <n v="12.9"/>
    <n v="12.6"/>
    <n v="564005.48"/>
    <s v="Self"/>
    <s v="2023-04-23"/>
  </r>
  <r>
    <x v="503"/>
    <n v="54"/>
    <x v="0"/>
    <x v="1"/>
    <s v="Single"/>
    <s v="Post Graduate"/>
    <s v="Chennai"/>
    <x v="8"/>
    <x v="2"/>
    <n v="25000"/>
    <x v="0"/>
    <x v="1"/>
    <x v="1"/>
    <x v="0"/>
    <x v="2"/>
    <x v="2"/>
    <x v="4"/>
    <n v="2000"/>
    <n v="500000"/>
    <n v="524000"/>
    <n v="9.4"/>
    <n v="9.6"/>
    <n v="605186.27"/>
    <s v="ABC Wealth"/>
    <s v="2025-08-26"/>
  </r>
  <r>
    <x v="504"/>
    <n v="24"/>
    <x v="3"/>
    <x v="1"/>
    <s v="Single"/>
    <s v="Graduate"/>
    <s v="Bhubaneswar"/>
    <x v="4"/>
    <x v="1"/>
    <n v="80000"/>
    <x v="0"/>
    <x v="1"/>
    <x v="2"/>
    <x v="0"/>
    <x v="3"/>
    <x v="1"/>
    <x v="2"/>
    <n v="15000"/>
    <n v="0"/>
    <n v="180000"/>
    <n v="7.7"/>
    <n v="6.1"/>
    <n v="386161.56"/>
    <s v="FinServe"/>
    <s v="2025-11-20"/>
  </r>
  <r>
    <x v="505"/>
    <n v="36"/>
    <x v="2"/>
    <x v="1"/>
    <s v="Married"/>
    <s v="Professional"/>
    <s v="Chennai"/>
    <x v="8"/>
    <x v="1"/>
    <n v="180000"/>
    <x v="2"/>
    <x v="5"/>
    <x v="4"/>
    <x v="2"/>
    <x v="3"/>
    <x v="4"/>
    <x v="4"/>
    <n v="1000"/>
    <n v="500000"/>
    <n v="512000"/>
    <n v="10.3"/>
    <n v="9.199999999999999"/>
    <n v="791502.95"/>
    <s v="ABC Wealth"/>
    <s v="2025-01-18"/>
  </r>
  <r>
    <x v="506"/>
    <n v="58"/>
    <x v="0"/>
    <x v="0"/>
    <s v="Single"/>
    <s v="Post Graduate"/>
    <s v="Pune"/>
    <x v="1"/>
    <x v="2"/>
    <n v="25000"/>
    <x v="1"/>
    <x v="5"/>
    <x v="1"/>
    <x v="1"/>
    <x v="3"/>
    <x v="0"/>
    <x v="3"/>
    <n v="10000"/>
    <n v="200000"/>
    <n v="320000"/>
    <n v="14.8"/>
    <n v="16.7"/>
    <n v="477000.1"/>
    <s v="ABC Wealth"/>
    <s v="2024-04-22"/>
  </r>
  <r>
    <x v="507"/>
    <n v="49"/>
    <x v="1"/>
    <x v="1"/>
    <s v="Married"/>
    <s v="Post Graduate"/>
    <s v="Mumbai"/>
    <x v="1"/>
    <x v="4"/>
    <n v="25000"/>
    <x v="0"/>
    <x v="2"/>
    <x v="2"/>
    <x v="2"/>
    <x v="3"/>
    <x v="1"/>
    <x v="2"/>
    <n v="2000"/>
    <n v="100000"/>
    <n v="124000"/>
    <n v="11.1"/>
    <n v="8.6"/>
    <n v="180365.51"/>
    <s v="ABC Wealth"/>
    <s v="2023-05-07"/>
  </r>
  <r>
    <x v="508"/>
    <n v="36"/>
    <x v="2"/>
    <x v="0"/>
    <s v="Single"/>
    <s v="Professional"/>
    <s v="Kolkata"/>
    <x v="3"/>
    <x v="0"/>
    <n v="120000"/>
    <x v="2"/>
    <x v="5"/>
    <x v="3"/>
    <x v="0"/>
    <x v="1"/>
    <x v="0"/>
    <x v="1"/>
    <n v="3000"/>
    <n v="50000"/>
    <n v="86000"/>
    <n v="14.2"/>
    <n v="14.9"/>
    <n v="147152.17"/>
    <s v="FinServe"/>
    <s v="2024-11-14"/>
  </r>
  <r>
    <x v="509"/>
    <n v="22"/>
    <x v="3"/>
    <x v="1"/>
    <s v="Married"/>
    <s v="Professional"/>
    <s v="Kolkata"/>
    <x v="3"/>
    <x v="0"/>
    <n v="180000"/>
    <x v="2"/>
    <x v="1"/>
    <x v="2"/>
    <x v="3"/>
    <x v="1"/>
    <x v="2"/>
    <x v="4"/>
    <n v="10000"/>
    <n v="100000"/>
    <n v="220000"/>
    <n v="6.1"/>
    <n v="7.2"/>
    <n v="445750.75"/>
    <s v="ABC Wealth"/>
    <s v="2022-03-18"/>
  </r>
  <r>
    <x v="510"/>
    <n v="25"/>
    <x v="3"/>
    <x v="1"/>
    <s v="Single"/>
    <s v="Post Graduate"/>
    <s v="Chennai"/>
    <x v="8"/>
    <x v="1"/>
    <n v="40000"/>
    <x v="0"/>
    <x v="3"/>
    <x v="0"/>
    <x v="0"/>
    <x v="0"/>
    <x v="1"/>
    <x v="0"/>
    <n v="1000"/>
    <n v="50000"/>
    <n v="62000"/>
    <n v="7.5"/>
    <n v="8"/>
    <n v="76773.53999999999"/>
    <s v="ICICI Advisor"/>
    <s v="2022-03-28"/>
  </r>
  <r>
    <x v="511"/>
    <n v="48"/>
    <x v="1"/>
    <x v="1"/>
    <s v="Single"/>
    <s v="Professional"/>
    <s v="Bhubaneswar"/>
    <x v="4"/>
    <x v="2"/>
    <n v="120000"/>
    <x v="0"/>
    <x v="5"/>
    <x v="2"/>
    <x v="0"/>
    <x v="1"/>
    <x v="2"/>
    <x v="4"/>
    <n v="10000"/>
    <n v="50000"/>
    <n v="170000"/>
    <n v="15"/>
    <n v="16.8"/>
    <n v="276304.36"/>
    <s v="ABC Wealth"/>
    <s v="2024-09-07"/>
  </r>
  <r>
    <x v="512"/>
    <n v="35"/>
    <x v="2"/>
    <x v="0"/>
    <s v="Single"/>
    <s v="Post Graduate"/>
    <s v="Ahmedabad"/>
    <x v="7"/>
    <x v="1"/>
    <n v="40000"/>
    <x v="0"/>
    <x v="4"/>
    <x v="1"/>
    <x v="3"/>
    <x v="2"/>
    <x v="4"/>
    <x v="3"/>
    <n v="15000"/>
    <n v="100000"/>
    <n v="280000"/>
    <n v="7.8"/>
    <n v="5.6"/>
    <n v="467124.8"/>
    <s v="FinServe"/>
    <s v="2023-05-25"/>
  </r>
  <r>
    <x v="513"/>
    <n v="52"/>
    <x v="0"/>
    <x v="0"/>
    <s v="Married"/>
    <s v="Graduate"/>
    <s v="Chennai"/>
    <x v="8"/>
    <x v="3"/>
    <n v="40000"/>
    <x v="0"/>
    <x v="5"/>
    <x v="2"/>
    <x v="1"/>
    <x v="2"/>
    <x v="3"/>
    <x v="4"/>
    <n v="3000"/>
    <n v="100000"/>
    <n v="136000"/>
    <n v="15.5"/>
    <n v="16.7"/>
    <n v="171706.05"/>
    <s v="ABC Wealth"/>
    <s v="2026-03-13"/>
  </r>
  <r>
    <x v="514"/>
    <n v="32"/>
    <x v="2"/>
    <x v="1"/>
    <s v="Married"/>
    <s v="Post Graduate"/>
    <s v="Delhi"/>
    <x v="2"/>
    <x v="1"/>
    <n v="25000"/>
    <x v="0"/>
    <x v="2"/>
    <x v="0"/>
    <x v="0"/>
    <x v="3"/>
    <x v="0"/>
    <x v="4"/>
    <n v="5000"/>
    <n v="200000"/>
    <n v="260000"/>
    <n v="15.2"/>
    <n v="16.7"/>
    <n v="337227.28"/>
    <s v="FinServe"/>
    <s v="2021-12-15"/>
  </r>
  <r>
    <x v="515"/>
    <n v="58"/>
    <x v="0"/>
    <x v="1"/>
    <s v="Single"/>
    <s v="Graduate"/>
    <s v="Hyderabad"/>
    <x v="6"/>
    <x v="0"/>
    <n v="25000"/>
    <x v="0"/>
    <x v="0"/>
    <x v="3"/>
    <x v="1"/>
    <x v="0"/>
    <x v="1"/>
    <x v="4"/>
    <n v="5000"/>
    <n v="200000"/>
    <n v="260000"/>
    <n v="17.2"/>
    <n v="16.9"/>
    <n v="512461.49"/>
    <s v="FinServe"/>
    <s v="2021-06-19"/>
  </r>
  <r>
    <x v="516"/>
    <n v="58"/>
    <x v="0"/>
    <x v="0"/>
    <s v="Single"/>
    <s v="Professional"/>
    <s v="Delhi"/>
    <x v="2"/>
    <x v="2"/>
    <n v="40000"/>
    <x v="0"/>
    <x v="0"/>
    <x v="1"/>
    <x v="3"/>
    <x v="3"/>
    <x v="3"/>
    <x v="2"/>
    <n v="10000"/>
    <n v="200000"/>
    <n v="320000"/>
    <n v="12.8"/>
    <n v="10"/>
    <n v="630849.08"/>
    <s v="Self"/>
    <s v="2023-09-11"/>
  </r>
  <r>
    <x v="517"/>
    <n v="24"/>
    <x v="3"/>
    <x v="0"/>
    <s v="Single"/>
    <s v="Post Graduate"/>
    <s v="Chennai"/>
    <x v="8"/>
    <x v="2"/>
    <n v="120000"/>
    <x v="2"/>
    <x v="1"/>
    <x v="5"/>
    <x v="3"/>
    <x v="0"/>
    <x v="2"/>
    <x v="0"/>
    <n v="3000"/>
    <n v="500000"/>
    <n v="536000"/>
    <n v="17.5"/>
    <n v="16.9"/>
    <n v="1181858.6"/>
    <s v="FinServe"/>
    <s v="2022-10-20"/>
  </r>
  <r>
    <x v="518"/>
    <n v="35"/>
    <x v="2"/>
    <x v="1"/>
    <s v="Single"/>
    <s v="Professional"/>
    <s v="Bangalore"/>
    <x v="0"/>
    <x v="1"/>
    <n v="25000"/>
    <x v="0"/>
    <x v="5"/>
    <x v="0"/>
    <x v="3"/>
    <x v="0"/>
    <x v="0"/>
    <x v="4"/>
    <n v="10000"/>
    <n v="100000"/>
    <n v="220000"/>
    <n v="11.2"/>
    <n v="9.199999999999999"/>
    <n v="403921.99"/>
    <s v="HDFC Advisor"/>
    <s v="2021-03-16"/>
  </r>
  <r>
    <x v="519"/>
    <n v="53"/>
    <x v="0"/>
    <x v="1"/>
    <s v="Married"/>
    <s v="Professional"/>
    <s v="Kolkata"/>
    <x v="3"/>
    <x v="0"/>
    <n v="80000"/>
    <x v="2"/>
    <x v="4"/>
    <x v="5"/>
    <x v="1"/>
    <x v="0"/>
    <x v="0"/>
    <x v="3"/>
    <n v="10000"/>
    <n v="0"/>
    <n v="120000"/>
    <n v="12.2"/>
    <n v="12.1"/>
    <n v="137980.25"/>
    <s v="HDFC Advisor"/>
    <s v="2024-01-05"/>
  </r>
  <r>
    <x v="520"/>
    <n v="34"/>
    <x v="2"/>
    <x v="0"/>
    <s v="Single"/>
    <s v="Post Graduate"/>
    <s v="Pune"/>
    <x v="1"/>
    <x v="1"/>
    <n v="80000"/>
    <x v="1"/>
    <x v="1"/>
    <x v="5"/>
    <x v="1"/>
    <x v="3"/>
    <x v="1"/>
    <x v="0"/>
    <n v="15000"/>
    <n v="100000"/>
    <n v="280000"/>
    <n v="15.8"/>
    <n v="13.8"/>
    <n v="631045.0699999999"/>
    <s v="FinServe"/>
    <s v="2021-03-25"/>
  </r>
  <r>
    <x v="521"/>
    <n v="39"/>
    <x v="2"/>
    <x v="1"/>
    <s v="Married"/>
    <s v="Graduate"/>
    <s v="Lucknow"/>
    <x v="5"/>
    <x v="0"/>
    <n v="60000"/>
    <x v="2"/>
    <x v="4"/>
    <x v="3"/>
    <x v="3"/>
    <x v="2"/>
    <x v="3"/>
    <x v="3"/>
    <n v="1000"/>
    <n v="0"/>
    <n v="12000"/>
    <n v="16.8"/>
    <n v="15.7"/>
    <n v="29922.29"/>
    <s v="FinServe"/>
    <s v="2026-02-24"/>
  </r>
  <r>
    <x v="522"/>
    <n v="21"/>
    <x v="3"/>
    <x v="1"/>
    <s v="Single"/>
    <s v="Post Graduate"/>
    <s v="Bhubaneswar"/>
    <x v="4"/>
    <x v="3"/>
    <n v="25000"/>
    <x v="1"/>
    <x v="3"/>
    <x v="2"/>
    <x v="1"/>
    <x v="3"/>
    <x v="4"/>
    <x v="1"/>
    <n v="15000"/>
    <n v="50000"/>
    <n v="230000"/>
    <n v="6.4"/>
    <n v="7.4"/>
    <n v="424447.86"/>
    <s v="FinServe"/>
    <s v="2025-11-24"/>
  </r>
  <r>
    <x v="523"/>
    <n v="36"/>
    <x v="2"/>
    <x v="1"/>
    <s v="Married"/>
    <s v="Professional"/>
    <s v="Chennai"/>
    <x v="8"/>
    <x v="0"/>
    <n v="120000"/>
    <x v="2"/>
    <x v="5"/>
    <x v="4"/>
    <x v="2"/>
    <x v="2"/>
    <x v="3"/>
    <x v="2"/>
    <n v="2000"/>
    <n v="500000"/>
    <n v="524000"/>
    <n v="13.6"/>
    <n v="12.9"/>
    <n v="632960.4300000001"/>
    <s v="Self"/>
    <s v="2024-07-17"/>
  </r>
  <r>
    <x v="524"/>
    <n v="59"/>
    <x v="0"/>
    <x v="1"/>
    <s v="Married"/>
    <s v="Graduate"/>
    <s v="Ahmedabad"/>
    <x v="7"/>
    <x v="3"/>
    <n v="180000"/>
    <x v="0"/>
    <x v="3"/>
    <x v="4"/>
    <x v="2"/>
    <x v="1"/>
    <x v="0"/>
    <x v="0"/>
    <n v="2000"/>
    <n v="500000"/>
    <n v="524000"/>
    <n v="8.4"/>
    <n v="6.7"/>
    <n v="872069.86"/>
    <s v="FinServe"/>
    <s v="2025-05-18"/>
  </r>
  <r>
    <x v="525"/>
    <n v="31"/>
    <x v="2"/>
    <x v="0"/>
    <s v="Married"/>
    <s v="Post Graduate"/>
    <s v="Mumbai"/>
    <x v="1"/>
    <x v="3"/>
    <n v="120000"/>
    <x v="0"/>
    <x v="3"/>
    <x v="4"/>
    <x v="1"/>
    <x v="1"/>
    <x v="2"/>
    <x v="1"/>
    <n v="5000"/>
    <n v="100000"/>
    <n v="160000"/>
    <n v="11.9"/>
    <n v="10.4"/>
    <n v="252457.06"/>
    <s v="FinServe"/>
    <s v="2026-02-15"/>
  </r>
  <r>
    <x v="526"/>
    <n v="43"/>
    <x v="1"/>
    <x v="1"/>
    <s v="Married"/>
    <s v="Graduate"/>
    <s v="Hyderabad"/>
    <x v="6"/>
    <x v="2"/>
    <n v="80000"/>
    <x v="0"/>
    <x v="2"/>
    <x v="2"/>
    <x v="3"/>
    <x v="2"/>
    <x v="0"/>
    <x v="3"/>
    <n v="1000"/>
    <n v="0"/>
    <n v="12000"/>
    <n v="7.5"/>
    <n v="8.199999999999999"/>
    <n v="27945.23"/>
    <s v="FinServe"/>
    <s v="2026-04-26"/>
  </r>
  <r>
    <x v="527"/>
    <n v="41"/>
    <x v="1"/>
    <x v="1"/>
    <s v="Married"/>
    <s v="Graduate"/>
    <s v="Hyderabad"/>
    <x v="6"/>
    <x v="4"/>
    <n v="120000"/>
    <x v="1"/>
    <x v="3"/>
    <x v="1"/>
    <x v="1"/>
    <x v="2"/>
    <x v="4"/>
    <x v="2"/>
    <n v="1000"/>
    <n v="100000"/>
    <n v="112000"/>
    <n v="16"/>
    <n v="17"/>
    <n v="251084.64"/>
    <s v="Self"/>
    <s v="2026-08-07"/>
  </r>
  <r>
    <x v="528"/>
    <n v="62"/>
    <x v="0"/>
    <x v="1"/>
    <s v="Married"/>
    <s v="Post Graduate"/>
    <s v="Ahmedabad"/>
    <x v="7"/>
    <x v="0"/>
    <n v="25000"/>
    <x v="2"/>
    <x v="4"/>
    <x v="1"/>
    <x v="2"/>
    <x v="0"/>
    <x v="4"/>
    <x v="4"/>
    <n v="15000"/>
    <n v="0"/>
    <n v="180000"/>
    <n v="16.9"/>
    <n v="16.4"/>
    <n v="243899.58"/>
    <s v="Self"/>
    <s v="2026-06-03"/>
  </r>
  <r>
    <x v="529"/>
    <n v="33"/>
    <x v="2"/>
    <x v="0"/>
    <s v="Single"/>
    <s v="Post Graduate"/>
    <s v="Ahmedabad"/>
    <x v="7"/>
    <x v="4"/>
    <n v="120000"/>
    <x v="1"/>
    <x v="5"/>
    <x v="1"/>
    <x v="1"/>
    <x v="0"/>
    <x v="3"/>
    <x v="4"/>
    <n v="1000"/>
    <n v="200000"/>
    <n v="212000"/>
    <n v="8.4"/>
    <n v="7.3"/>
    <n v="460539.73"/>
    <s v="HDFC Advisor"/>
    <s v="2022-09-19"/>
  </r>
  <r>
    <x v="530"/>
    <n v="38"/>
    <x v="2"/>
    <x v="0"/>
    <s v="Single"/>
    <s v="Professional"/>
    <s v="Lucknow"/>
    <x v="5"/>
    <x v="1"/>
    <n v="80000"/>
    <x v="2"/>
    <x v="1"/>
    <x v="1"/>
    <x v="0"/>
    <x v="3"/>
    <x v="3"/>
    <x v="1"/>
    <n v="10000"/>
    <n v="100000"/>
    <n v="220000"/>
    <n v="15.5"/>
    <n v="16.5"/>
    <n v="287927.57"/>
    <s v="ABC Wealth"/>
    <s v="2026-03-05"/>
  </r>
  <r>
    <x v="531"/>
    <n v="31"/>
    <x v="2"/>
    <x v="1"/>
    <s v="Married"/>
    <s v="Post Graduate"/>
    <s v="Bangalore"/>
    <x v="0"/>
    <x v="2"/>
    <n v="120000"/>
    <x v="1"/>
    <x v="0"/>
    <x v="2"/>
    <x v="1"/>
    <x v="1"/>
    <x v="0"/>
    <x v="4"/>
    <n v="1000"/>
    <n v="500000"/>
    <n v="512000"/>
    <n v="12.7"/>
    <n v="9.9"/>
    <n v="974959.86"/>
    <s v="FinServe"/>
    <s v="2026-03-01"/>
  </r>
  <r>
    <x v="532"/>
    <n v="36"/>
    <x v="2"/>
    <x v="0"/>
    <s v="Married"/>
    <s v="Post Graduate"/>
    <s v="Ahmedabad"/>
    <x v="7"/>
    <x v="0"/>
    <n v="80000"/>
    <x v="0"/>
    <x v="0"/>
    <x v="4"/>
    <x v="1"/>
    <x v="1"/>
    <x v="0"/>
    <x v="2"/>
    <n v="5000"/>
    <n v="200000"/>
    <n v="260000"/>
    <n v="15.6"/>
    <n v="12.7"/>
    <n v="484238.52"/>
    <s v="FinServe"/>
    <s v="2021-06-07"/>
  </r>
  <r>
    <x v="533"/>
    <n v="25"/>
    <x v="3"/>
    <x v="1"/>
    <s v="Single"/>
    <s v="Graduate"/>
    <s v="Hyderabad"/>
    <x v="6"/>
    <x v="0"/>
    <n v="40000"/>
    <x v="0"/>
    <x v="1"/>
    <x v="4"/>
    <x v="0"/>
    <x v="3"/>
    <x v="2"/>
    <x v="3"/>
    <n v="15000"/>
    <n v="200000"/>
    <n v="380000"/>
    <n v="13.2"/>
    <n v="11.5"/>
    <n v="396639.92"/>
    <s v="HDFC Advisor"/>
    <s v="2022-07-27"/>
  </r>
  <r>
    <x v="534"/>
    <n v="60"/>
    <x v="0"/>
    <x v="1"/>
    <s v="Single"/>
    <s v="Graduate"/>
    <s v="Chennai"/>
    <x v="8"/>
    <x v="4"/>
    <n v="80000"/>
    <x v="0"/>
    <x v="4"/>
    <x v="5"/>
    <x v="0"/>
    <x v="3"/>
    <x v="1"/>
    <x v="4"/>
    <n v="2000"/>
    <n v="100000"/>
    <n v="124000"/>
    <n v="15.6"/>
    <n v="15.3"/>
    <n v="295475.94"/>
    <s v="ICICI Advisor"/>
    <s v="2026-01-21"/>
  </r>
  <r>
    <x v="535"/>
    <n v="47"/>
    <x v="1"/>
    <x v="1"/>
    <s v="Single"/>
    <s v="Graduate"/>
    <s v="Bangalore"/>
    <x v="0"/>
    <x v="3"/>
    <n v="25000"/>
    <x v="0"/>
    <x v="3"/>
    <x v="1"/>
    <x v="2"/>
    <x v="3"/>
    <x v="4"/>
    <x v="3"/>
    <n v="10000"/>
    <n v="200000"/>
    <n v="320000"/>
    <n v="12.8"/>
    <n v="14"/>
    <n v="496358.06"/>
    <s v="ABC Wealth"/>
    <s v="2021-11-24"/>
  </r>
  <r>
    <x v="536"/>
    <n v="61"/>
    <x v="0"/>
    <x v="1"/>
    <s v="Single"/>
    <s v="Professional"/>
    <s v="Ahmedabad"/>
    <x v="7"/>
    <x v="4"/>
    <n v="25000"/>
    <x v="1"/>
    <x v="0"/>
    <x v="0"/>
    <x v="2"/>
    <x v="3"/>
    <x v="3"/>
    <x v="4"/>
    <n v="2000"/>
    <n v="200000"/>
    <n v="224000"/>
    <n v="15.1"/>
    <n v="15.3"/>
    <n v="450970.41"/>
    <s v="ICICI Advisor"/>
    <s v="2023-03-09"/>
  </r>
  <r>
    <x v="537"/>
    <n v="50"/>
    <x v="0"/>
    <x v="1"/>
    <s v="Married"/>
    <s v="Graduate"/>
    <s v="Hyderabad"/>
    <x v="6"/>
    <x v="2"/>
    <n v="40000"/>
    <x v="0"/>
    <x v="1"/>
    <x v="0"/>
    <x v="1"/>
    <x v="0"/>
    <x v="0"/>
    <x v="2"/>
    <n v="10000"/>
    <n v="100000"/>
    <n v="220000"/>
    <n v="12.7"/>
    <n v="14.6"/>
    <n v="338237.11"/>
    <s v="Self"/>
    <s v="2021-11-25"/>
  </r>
  <r>
    <x v="538"/>
    <n v="44"/>
    <x v="1"/>
    <x v="0"/>
    <s v="Single"/>
    <s v="Graduate"/>
    <s v="Pune"/>
    <x v="1"/>
    <x v="3"/>
    <n v="25000"/>
    <x v="2"/>
    <x v="0"/>
    <x v="0"/>
    <x v="3"/>
    <x v="3"/>
    <x v="0"/>
    <x v="0"/>
    <n v="15000"/>
    <n v="0"/>
    <n v="180000"/>
    <n v="15.8"/>
    <n v="13.7"/>
    <n v="269080.85"/>
    <s v="Self"/>
    <s v="2021-12-09"/>
  </r>
  <r>
    <x v="539"/>
    <n v="58"/>
    <x v="0"/>
    <x v="0"/>
    <s v="Single"/>
    <s v="Post Graduate"/>
    <s v="Pune"/>
    <x v="1"/>
    <x v="2"/>
    <n v="60000"/>
    <x v="1"/>
    <x v="2"/>
    <x v="5"/>
    <x v="0"/>
    <x v="0"/>
    <x v="3"/>
    <x v="2"/>
    <n v="2000"/>
    <n v="500000"/>
    <n v="524000"/>
    <n v="10.2"/>
    <n v="11.3"/>
    <n v="695191.08"/>
    <s v="Self"/>
    <s v="2025-08-21"/>
  </r>
  <r>
    <x v="540"/>
    <n v="21"/>
    <x v="3"/>
    <x v="1"/>
    <s v="Single"/>
    <s v="Graduate"/>
    <s v="Bhubaneswar"/>
    <x v="4"/>
    <x v="0"/>
    <n v="80000"/>
    <x v="2"/>
    <x v="0"/>
    <x v="5"/>
    <x v="2"/>
    <x v="3"/>
    <x v="2"/>
    <x v="0"/>
    <n v="5000"/>
    <n v="0"/>
    <n v="60000"/>
    <n v="16.4"/>
    <n v="17.5"/>
    <n v="133083.95"/>
    <s v="ICICI Advisor"/>
    <s v="2025-09-19"/>
  </r>
  <r>
    <x v="541"/>
    <n v="35"/>
    <x v="2"/>
    <x v="0"/>
    <s v="Single"/>
    <s v="Professional"/>
    <s v="Chennai"/>
    <x v="8"/>
    <x v="4"/>
    <n v="120000"/>
    <x v="1"/>
    <x v="5"/>
    <x v="5"/>
    <x v="2"/>
    <x v="0"/>
    <x v="3"/>
    <x v="1"/>
    <n v="3000"/>
    <n v="100000"/>
    <n v="136000"/>
    <n v="14"/>
    <n v="13.7"/>
    <n v="183587.6"/>
    <s v="Self"/>
    <s v="2024-11-12"/>
  </r>
  <r>
    <x v="542"/>
    <n v="24"/>
    <x v="3"/>
    <x v="0"/>
    <s v="Married"/>
    <s v="Professional"/>
    <s v="Lucknow"/>
    <x v="5"/>
    <x v="0"/>
    <n v="40000"/>
    <x v="0"/>
    <x v="1"/>
    <x v="5"/>
    <x v="3"/>
    <x v="0"/>
    <x v="2"/>
    <x v="1"/>
    <n v="15000"/>
    <n v="500000"/>
    <n v="680000"/>
    <n v="7"/>
    <n v="6.6"/>
    <n v="817501.0699999999"/>
    <s v="ABC Wealth"/>
    <s v="2026-06-28"/>
  </r>
  <r>
    <x v="543"/>
    <n v="44"/>
    <x v="1"/>
    <x v="0"/>
    <s v="Single"/>
    <s v="Post Graduate"/>
    <s v="Hyderabad"/>
    <x v="6"/>
    <x v="3"/>
    <n v="25000"/>
    <x v="0"/>
    <x v="2"/>
    <x v="4"/>
    <x v="2"/>
    <x v="1"/>
    <x v="0"/>
    <x v="2"/>
    <n v="10000"/>
    <n v="50000"/>
    <n v="170000"/>
    <n v="14.2"/>
    <n v="13.9"/>
    <n v="287751.97"/>
    <s v="FinServe"/>
    <s v="2026-10-17"/>
  </r>
  <r>
    <x v="544"/>
    <n v="56"/>
    <x v="0"/>
    <x v="0"/>
    <s v="Single"/>
    <s v="Graduate"/>
    <s v="Lucknow"/>
    <x v="5"/>
    <x v="0"/>
    <n v="40000"/>
    <x v="1"/>
    <x v="1"/>
    <x v="3"/>
    <x v="1"/>
    <x v="0"/>
    <x v="1"/>
    <x v="4"/>
    <n v="15000"/>
    <n v="0"/>
    <n v="180000"/>
    <n v="9.699999999999999"/>
    <n v="11.5"/>
    <n v="302611.84"/>
    <s v="FinServe"/>
    <s v="2021-01-14"/>
  </r>
  <r>
    <x v="545"/>
    <n v="28"/>
    <x v="3"/>
    <x v="1"/>
    <s v="Married"/>
    <s v="Graduate"/>
    <s v="Chennai"/>
    <x v="8"/>
    <x v="2"/>
    <n v="60000"/>
    <x v="0"/>
    <x v="3"/>
    <x v="2"/>
    <x v="0"/>
    <x v="2"/>
    <x v="4"/>
    <x v="1"/>
    <n v="15000"/>
    <n v="100000"/>
    <n v="280000"/>
    <n v="6.4"/>
    <n v="8.1"/>
    <n v="497858.45"/>
    <s v="FinServe"/>
    <s v="2021-12-07"/>
  </r>
  <r>
    <x v="546"/>
    <n v="28"/>
    <x v="3"/>
    <x v="0"/>
    <s v="Single"/>
    <s v="Professional"/>
    <s v="Delhi"/>
    <x v="2"/>
    <x v="0"/>
    <n v="60000"/>
    <x v="2"/>
    <x v="5"/>
    <x v="0"/>
    <x v="3"/>
    <x v="2"/>
    <x v="4"/>
    <x v="1"/>
    <n v="3000"/>
    <n v="500000"/>
    <n v="536000"/>
    <n v="12.9"/>
    <n v="14.4"/>
    <n v="1018262.72"/>
    <s v="Self"/>
    <s v="2023-10-09"/>
  </r>
  <r>
    <x v="547"/>
    <n v="60"/>
    <x v="0"/>
    <x v="1"/>
    <s v="Single"/>
    <s v="Professional"/>
    <s v="Pune"/>
    <x v="1"/>
    <x v="4"/>
    <n v="180000"/>
    <x v="0"/>
    <x v="3"/>
    <x v="1"/>
    <x v="1"/>
    <x v="1"/>
    <x v="0"/>
    <x v="0"/>
    <n v="15000"/>
    <n v="200000"/>
    <n v="380000"/>
    <n v="7.9"/>
    <n v="6.8"/>
    <n v="576828.3100000001"/>
    <s v="ABC Wealth"/>
    <s v="2022-02-12"/>
  </r>
  <r>
    <x v="548"/>
    <n v="28"/>
    <x v="3"/>
    <x v="0"/>
    <s v="Single"/>
    <s v="Post Graduate"/>
    <s v="Lucknow"/>
    <x v="5"/>
    <x v="1"/>
    <n v="80000"/>
    <x v="0"/>
    <x v="3"/>
    <x v="3"/>
    <x v="1"/>
    <x v="1"/>
    <x v="4"/>
    <x v="4"/>
    <n v="1000"/>
    <n v="500000"/>
    <n v="512000"/>
    <n v="9.699999999999999"/>
    <n v="7.8"/>
    <n v="856443.2"/>
    <s v="ICICI Advisor"/>
    <s v="2021-08-24"/>
  </r>
  <r>
    <x v="549"/>
    <n v="65"/>
    <x v="0"/>
    <x v="1"/>
    <s v="Single"/>
    <s v="Professional"/>
    <s v="Delhi"/>
    <x v="2"/>
    <x v="3"/>
    <n v="180000"/>
    <x v="0"/>
    <x v="0"/>
    <x v="1"/>
    <x v="3"/>
    <x v="2"/>
    <x v="2"/>
    <x v="3"/>
    <n v="15000"/>
    <n v="0"/>
    <n v="180000"/>
    <n v="10.8"/>
    <n v="10.3"/>
    <n v="320733.36"/>
    <s v="ICICI Advisor"/>
    <s v="2022-02-23"/>
  </r>
  <r>
    <x v="550"/>
    <n v="39"/>
    <x v="2"/>
    <x v="1"/>
    <s v="Married"/>
    <s v="Professional"/>
    <s v="Ahmedabad"/>
    <x v="7"/>
    <x v="4"/>
    <n v="80000"/>
    <x v="0"/>
    <x v="2"/>
    <x v="5"/>
    <x v="1"/>
    <x v="1"/>
    <x v="2"/>
    <x v="0"/>
    <n v="5000"/>
    <n v="0"/>
    <n v="60000"/>
    <n v="11.8"/>
    <n v="13.8"/>
    <n v="106792.03"/>
    <s v="FinServe"/>
    <s v="2024-11-15"/>
  </r>
  <r>
    <x v="551"/>
    <n v="50"/>
    <x v="0"/>
    <x v="1"/>
    <s v="Single"/>
    <s v="Professional"/>
    <s v="Kolkata"/>
    <x v="3"/>
    <x v="0"/>
    <n v="80000"/>
    <x v="1"/>
    <x v="3"/>
    <x v="0"/>
    <x v="2"/>
    <x v="3"/>
    <x v="2"/>
    <x v="3"/>
    <n v="2000"/>
    <n v="50000"/>
    <n v="74000"/>
    <n v="6.3"/>
    <n v="7.6"/>
    <n v="114405.76"/>
    <s v="ABC Wealth"/>
    <s v="2021-01-11"/>
  </r>
  <r>
    <x v="552"/>
    <n v="28"/>
    <x v="3"/>
    <x v="0"/>
    <s v="Married"/>
    <s v="Post Graduate"/>
    <s v="Pune"/>
    <x v="1"/>
    <x v="4"/>
    <n v="25000"/>
    <x v="2"/>
    <x v="1"/>
    <x v="1"/>
    <x v="3"/>
    <x v="3"/>
    <x v="2"/>
    <x v="2"/>
    <n v="10000"/>
    <n v="50000"/>
    <n v="170000"/>
    <n v="13.9"/>
    <n v="13.6"/>
    <n v="231639.27"/>
    <s v="Self"/>
    <s v="2026-03-02"/>
  </r>
  <r>
    <x v="553"/>
    <n v="39"/>
    <x v="2"/>
    <x v="1"/>
    <s v="Married"/>
    <s v="Professional"/>
    <s v="Bangalore"/>
    <x v="0"/>
    <x v="4"/>
    <n v="60000"/>
    <x v="2"/>
    <x v="3"/>
    <x v="3"/>
    <x v="1"/>
    <x v="1"/>
    <x v="3"/>
    <x v="3"/>
    <n v="5000"/>
    <n v="50000"/>
    <n v="110000"/>
    <n v="11.1"/>
    <n v="10.9"/>
    <n v="151145.32"/>
    <s v="ICICI Advisor"/>
    <s v="2025-08-02"/>
  </r>
  <r>
    <x v="554"/>
    <n v="44"/>
    <x v="1"/>
    <x v="0"/>
    <s v="Single"/>
    <s v="Graduate"/>
    <s v="Bangalore"/>
    <x v="0"/>
    <x v="1"/>
    <n v="80000"/>
    <x v="2"/>
    <x v="5"/>
    <x v="1"/>
    <x v="2"/>
    <x v="2"/>
    <x v="2"/>
    <x v="4"/>
    <n v="2000"/>
    <n v="0"/>
    <n v="24000"/>
    <n v="10.3"/>
    <n v="7.3"/>
    <n v="58813.96"/>
    <s v="ICICI Advisor"/>
    <s v="2025-08-16"/>
  </r>
  <r>
    <x v="555"/>
    <n v="51"/>
    <x v="0"/>
    <x v="1"/>
    <s v="Single"/>
    <s v="Professional"/>
    <s v="Hyderabad"/>
    <x v="6"/>
    <x v="1"/>
    <n v="180000"/>
    <x v="1"/>
    <x v="4"/>
    <x v="5"/>
    <x v="0"/>
    <x v="0"/>
    <x v="2"/>
    <x v="4"/>
    <n v="1000"/>
    <n v="200000"/>
    <n v="212000"/>
    <n v="13.8"/>
    <n v="15.6"/>
    <n v="381511.52"/>
    <s v="FinServe"/>
    <s v="2026-06-20"/>
  </r>
  <r>
    <x v="556"/>
    <n v="58"/>
    <x v="0"/>
    <x v="1"/>
    <s v="Single"/>
    <s v="Professional"/>
    <s v="Kolkata"/>
    <x v="3"/>
    <x v="0"/>
    <n v="180000"/>
    <x v="1"/>
    <x v="2"/>
    <x v="3"/>
    <x v="1"/>
    <x v="0"/>
    <x v="0"/>
    <x v="3"/>
    <n v="10000"/>
    <n v="50000"/>
    <n v="170000"/>
    <n v="9"/>
    <n v="8.300000000000001"/>
    <n v="413509.24"/>
    <s v="FinServe"/>
    <s v="2023-08-09"/>
  </r>
  <r>
    <x v="557"/>
    <n v="37"/>
    <x v="2"/>
    <x v="1"/>
    <s v="Married"/>
    <s v="Post Graduate"/>
    <s v="Mumbai"/>
    <x v="1"/>
    <x v="4"/>
    <n v="60000"/>
    <x v="1"/>
    <x v="0"/>
    <x v="3"/>
    <x v="1"/>
    <x v="0"/>
    <x v="4"/>
    <x v="3"/>
    <n v="2000"/>
    <n v="100000"/>
    <n v="124000"/>
    <n v="7.7"/>
    <n v="9.300000000000001"/>
    <n v="199548.6"/>
    <s v="HDFC Advisor"/>
    <s v="2024-06-07"/>
  </r>
  <r>
    <x v="558"/>
    <n v="40"/>
    <x v="1"/>
    <x v="0"/>
    <s v="Married"/>
    <s v="Graduate"/>
    <s v="Hyderabad"/>
    <x v="6"/>
    <x v="4"/>
    <n v="80000"/>
    <x v="2"/>
    <x v="0"/>
    <x v="1"/>
    <x v="3"/>
    <x v="3"/>
    <x v="3"/>
    <x v="4"/>
    <n v="2000"/>
    <n v="0"/>
    <n v="24000"/>
    <n v="17.3"/>
    <n v="18.4"/>
    <n v="32751.6"/>
    <s v="ICICI Advisor"/>
    <s v="2026-12-19"/>
  </r>
  <r>
    <x v="559"/>
    <n v="45"/>
    <x v="1"/>
    <x v="0"/>
    <s v="Single"/>
    <s v="Post Graduate"/>
    <s v="Hyderabad"/>
    <x v="6"/>
    <x v="3"/>
    <n v="180000"/>
    <x v="2"/>
    <x v="3"/>
    <x v="0"/>
    <x v="3"/>
    <x v="3"/>
    <x v="4"/>
    <x v="4"/>
    <n v="15000"/>
    <n v="500000"/>
    <n v="680000"/>
    <n v="10.7"/>
    <n v="11.1"/>
    <n v="1392305.39"/>
    <s v="Self"/>
    <s v="2021-05-24"/>
  </r>
  <r>
    <x v="560"/>
    <n v="63"/>
    <x v="0"/>
    <x v="0"/>
    <s v="Single"/>
    <s v="Graduate"/>
    <s v="Chennai"/>
    <x v="8"/>
    <x v="1"/>
    <n v="25000"/>
    <x v="0"/>
    <x v="0"/>
    <x v="2"/>
    <x v="1"/>
    <x v="2"/>
    <x v="2"/>
    <x v="1"/>
    <n v="3000"/>
    <n v="50000"/>
    <n v="86000"/>
    <n v="10.5"/>
    <n v="8.4"/>
    <n v="101331.63"/>
    <s v="ABC Wealth"/>
    <s v="2024-04-24"/>
  </r>
  <r>
    <x v="561"/>
    <n v="46"/>
    <x v="1"/>
    <x v="0"/>
    <s v="Married"/>
    <s v="Graduate"/>
    <s v="Hyderabad"/>
    <x v="6"/>
    <x v="3"/>
    <n v="80000"/>
    <x v="0"/>
    <x v="0"/>
    <x v="0"/>
    <x v="2"/>
    <x v="2"/>
    <x v="1"/>
    <x v="2"/>
    <n v="10000"/>
    <n v="100000"/>
    <n v="220000"/>
    <n v="11.2"/>
    <n v="9.5"/>
    <n v="381127.24"/>
    <s v="ABC Wealth"/>
    <s v="2026-03-26"/>
  </r>
  <r>
    <x v="562"/>
    <n v="52"/>
    <x v="0"/>
    <x v="0"/>
    <s v="Single"/>
    <s v="Post Graduate"/>
    <s v="Hyderabad"/>
    <x v="6"/>
    <x v="4"/>
    <n v="40000"/>
    <x v="2"/>
    <x v="0"/>
    <x v="4"/>
    <x v="0"/>
    <x v="3"/>
    <x v="0"/>
    <x v="4"/>
    <n v="3000"/>
    <n v="0"/>
    <n v="36000"/>
    <n v="12.5"/>
    <n v="12.1"/>
    <n v="75012.88"/>
    <s v="ABC Wealth"/>
    <s v="2022-12-17"/>
  </r>
  <r>
    <x v="563"/>
    <n v="35"/>
    <x v="2"/>
    <x v="1"/>
    <s v="Single"/>
    <s v="Post Graduate"/>
    <s v="Chennai"/>
    <x v="8"/>
    <x v="3"/>
    <n v="25000"/>
    <x v="2"/>
    <x v="2"/>
    <x v="1"/>
    <x v="1"/>
    <x v="1"/>
    <x v="1"/>
    <x v="2"/>
    <n v="15000"/>
    <n v="200000"/>
    <n v="380000"/>
    <n v="12.7"/>
    <n v="13.2"/>
    <n v="937821.91"/>
    <s v="ABC Wealth"/>
    <s v="2024-06-15"/>
  </r>
  <r>
    <x v="564"/>
    <n v="50"/>
    <x v="0"/>
    <x v="1"/>
    <s v="Married"/>
    <s v="Post Graduate"/>
    <s v="Chennai"/>
    <x v="8"/>
    <x v="1"/>
    <n v="60000"/>
    <x v="0"/>
    <x v="0"/>
    <x v="4"/>
    <x v="2"/>
    <x v="1"/>
    <x v="3"/>
    <x v="2"/>
    <n v="5000"/>
    <n v="50000"/>
    <n v="110000"/>
    <n v="17"/>
    <n v="16.2"/>
    <n v="133345.52"/>
    <s v="FinServe"/>
    <s v="2026-03-10"/>
  </r>
  <r>
    <x v="565"/>
    <n v="52"/>
    <x v="0"/>
    <x v="1"/>
    <s v="Single"/>
    <s v="Graduate"/>
    <s v="Bhubaneswar"/>
    <x v="4"/>
    <x v="2"/>
    <n v="120000"/>
    <x v="1"/>
    <x v="4"/>
    <x v="2"/>
    <x v="0"/>
    <x v="2"/>
    <x v="4"/>
    <x v="1"/>
    <n v="1000"/>
    <n v="200000"/>
    <n v="212000"/>
    <n v="10.8"/>
    <n v="10.9"/>
    <n v="461906.84"/>
    <s v="ABC Wealth"/>
    <s v="2026-07-01"/>
  </r>
  <r>
    <x v="566"/>
    <n v="65"/>
    <x v="0"/>
    <x v="0"/>
    <s v="Married"/>
    <s v="Post Graduate"/>
    <s v="Hyderabad"/>
    <x v="6"/>
    <x v="3"/>
    <n v="80000"/>
    <x v="0"/>
    <x v="5"/>
    <x v="3"/>
    <x v="3"/>
    <x v="1"/>
    <x v="1"/>
    <x v="4"/>
    <n v="3000"/>
    <n v="500000"/>
    <n v="536000"/>
    <n v="14"/>
    <n v="11.8"/>
    <n v="749643.83"/>
    <s v="ABC Wealth"/>
    <s v="2022-02-02"/>
  </r>
  <r>
    <x v="567"/>
    <n v="41"/>
    <x v="1"/>
    <x v="1"/>
    <s v="Married"/>
    <s v="Post Graduate"/>
    <s v="Pune"/>
    <x v="1"/>
    <x v="4"/>
    <n v="25000"/>
    <x v="1"/>
    <x v="4"/>
    <x v="1"/>
    <x v="2"/>
    <x v="0"/>
    <x v="2"/>
    <x v="0"/>
    <n v="3000"/>
    <n v="0"/>
    <n v="36000"/>
    <n v="12.2"/>
    <n v="10.5"/>
    <n v="82298.17999999999"/>
    <s v="Self"/>
    <s v="2022-08-25"/>
  </r>
  <r>
    <x v="568"/>
    <n v="33"/>
    <x v="2"/>
    <x v="1"/>
    <s v="Single"/>
    <s v="Post Graduate"/>
    <s v="Lucknow"/>
    <x v="5"/>
    <x v="4"/>
    <n v="25000"/>
    <x v="2"/>
    <x v="1"/>
    <x v="4"/>
    <x v="3"/>
    <x v="3"/>
    <x v="2"/>
    <x v="2"/>
    <n v="15000"/>
    <n v="100000"/>
    <n v="280000"/>
    <n v="9.1"/>
    <n v="8.9"/>
    <n v="338801.91"/>
    <s v="ICICI Advisor"/>
    <s v="2022-05-18"/>
  </r>
  <r>
    <x v="569"/>
    <n v="54"/>
    <x v="0"/>
    <x v="0"/>
    <s v="Single"/>
    <s v="Professional"/>
    <s v="Bangalore"/>
    <x v="0"/>
    <x v="4"/>
    <n v="180000"/>
    <x v="0"/>
    <x v="5"/>
    <x v="0"/>
    <x v="0"/>
    <x v="2"/>
    <x v="4"/>
    <x v="4"/>
    <n v="2000"/>
    <n v="500000"/>
    <n v="524000"/>
    <n v="15.4"/>
    <n v="13.5"/>
    <n v="1150919.8"/>
    <s v="Self"/>
    <s v="2021-06-08"/>
  </r>
  <r>
    <x v="570"/>
    <n v="62"/>
    <x v="0"/>
    <x v="1"/>
    <s v="Single"/>
    <s v="Graduate"/>
    <s v="Bhubaneswar"/>
    <x v="4"/>
    <x v="1"/>
    <n v="60000"/>
    <x v="2"/>
    <x v="5"/>
    <x v="0"/>
    <x v="0"/>
    <x v="3"/>
    <x v="1"/>
    <x v="3"/>
    <n v="5000"/>
    <n v="0"/>
    <n v="60000"/>
    <n v="14.2"/>
    <n v="15.8"/>
    <n v="82678.75"/>
    <s v="HDFC Advisor"/>
    <s v="2024-12-05"/>
  </r>
  <r>
    <x v="571"/>
    <n v="38"/>
    <x v="2"/>
    <x v="1"/>
    <s v="Single"/>
    <s v="Post Graduate"/>
    <s v="Kolkata"/>
    <x v="3"/>
    <x v="3"/>
    <n v="180000"/>
    <x v="0"/>
    <x v="0"/>
    <x v="2"/>
    <x v="0"/>
    <x v="1"/>
    <x v="4"/>
    <x v="1"/>
    <n v="3000"/>
    <n v="500000"/>
    <n v="536000"/>
    <n v="12.7"/>
    <n v="9.800000000000001"/>
    <n v="1069733.4"/>
    <s v="Self"/>
    <s v="2025-11-04"/>
  </r>
  <r>
    <x v="572"/>
    <n v="61"/>
    <x v="0"/>
    <x v="1"/>
    <s v="Single"/>
    <s v="Post Graduate"/>
    <s v="Bangalore"/>
    <x v="0"/>
    <x v="3"/>
    <n v="25000"/>
    <x v="0"/>
    <x v="2"/>
    <x v="2"/>
    <x v="2"/>
    <x v="0"/>
    <x v="0"/>
    <x v="3"/>
    <n v="15000"/>
    <n v="200000"/>
    <n v="380000"/>
    <n v="6.7"/>
    <n v="7.4"/>
    <n v="803958.9399999999"/>
    <s v="FinServe"/>
    <s v="2025-04-05"/>
  </r>
  <r>
    <x v="573"/>
    <n v="28"/>
    <x v="3"/>
    <x v="1"/>
    <s v="Single"/>
    <s v="Post Graduate"/>
    <s v="Bangalore"/>
    <x v="0"/>
    <x v="0"/>
    <n v="25000"/>
    <x v="2"/>
    <x v="0"/>
    <x v="3"/>
    <x v="0"/>
    <x v="1"/>
    <x v="2"/>
    <x v="3"/>
    <n v="10000"/>
    <n v="0"/>
    <n v="120000"/>
    <n v="13.5"/>
    <n v="15"/>
    <n v="253328.75"/>
    <s v="ABC Wealth"/>
    <s v="2025-08-27"/>
  </r>
  <r>
    <x v="574"/>
    <n v="36"/>
    <x v="2"/>
    <x v="1"/>
    <s v="Single"/>
    <s v="Professional"/>
    <s v="Hyderabad"/>
    <x v="6"/>
    <x v="2"/>
    <n v="120000"/>
    <x v="2"/>
    <x v="0"/>
    <x v="5"/>
    <x v="3"/>
    <x v="0"/>
    <x v="4"/>
    <x v="2"/>
    <n v="5000"/>
    <n v="50000"/>
    <n v="110000"/>
    <n v="9.9"/>
    <n v="10.9"/>
    <n v="249426.83"/>
    <s v="HDFC Advisor"/>
    <s v="2025-04-08"/>
  </r>
  <r>
    <x v="575"/>
    <n v="47"/>
    <x v="1"/>
    <x v="1"/>
    <s v="Married"/>
    <s v="Post Graduate"/>
    <s v="Delhi"/>
    <x v="2"/>
    <x v="4"/>
    <n v="120000"/>
    <x v="1"/>
    <x v="2"/>
    <x v="4"/>
    <x v="3"/>
    <x v="1"/>
    <x v="2"/>
    <x v="3"/>
    <n v="2000"/>
    <n v="50000"/>
    <n v="74000"/>
    <n v="15.9"/>
    <n v="13"/>
    <n v="105778.58"/>
    <s v="HDFC Advisor"/>
    <s v="2025-06-21"/>
  </r>
  <r>
    <x v="576"/>
    <n v="41"/>
    <x v="1"/>
    <x v="0"/>
    <s v="Married"/>
    <s v="Professional"/>
    <s v="Pune"/>
    <x v="1"/>
    <x v="4"/>
    <n v="120000"/>
    <x v="2"/>
    <x v="3"/>
    <x v="5"/>
    <x v="3"/>
    <x v="2"/>
    <x v="1"/>
    <x v="2"/>
    <n v="15000"/>
    <n v="0"/>
    <n v="180000"/>
    <n v="16.3"/>
    <n v="13.4"/>
    <n v="186492.66"/>
    <s v="ICICI Advisor"/>
    <s v="2023-12-19"/>
  </r>
  <r>
    <x v="577"/>
    <n v="41"/>
    <x v="1"/>
    <x v="1"/>
    <s v="Single"/>
    <s v="Professional"/>
    <s v="Hyderabad"/>
    <x v="6"/>
    <x v="2"/>
    <n v="120000"/>
    <x v="2"/>
    <x v="5"/>
    <x v="2"/>
    <x v="0"/>
    <x v="2"/>
    <x v="2"/>
    <x v="0"/>
    <n v="3000"/>
    <n v="200000"/>
    <n v="236000"/>
    <n v="9.9"/>
    <n v="10.5"/>
    <n v="414035.02"/>
    <s v="HDFC Advisor"/>
    <s v="2021-08-25"/>
  </r>
  <r>
    <x v="578"/>
    <n v="29"/>
    <x v="3"/>
    <x v="0"/>
    <s v="Married"/>
    <s v="Graduate"/>
    <s v="Kolkata"/>
    <x v="3"/>
    <x v="3"/>
    <n v="25000"/>
    <x v="2"/>
    <x v="2"/>
    <x v="3"/>
    <x v="0"/>
    <x v="0"/>
    <x v="2"/>
    <x v="2"/>
    <n v="10000"/>
    <n v="100000"/>
    <n v="220000"/>
    <n v="6.9"/>
    <n v="6.6"/>
    <n v="474422.64"/>
    <s v="HDFC Advisor"/>
    <s v="2022-09-02"/>
  </r>
  <r>
    <x v="579"/>
    <n v="23"/>
    <x v="3"/>
    <x v="1"/>
    <s v="Married"/>
    <s v="Post Graduate"/>
    <s v="Delhi"/>
    <x v="2"/>
    <x v="2"/>
    <n v="60000"/>
    <x v="2"/>
    <x v="3"/>
    <x v="0"/>
    <x v="1"/>
    <x v="2"/>
    <x v="1"/>
    <x v="4"/>
    <n v="1000"/>
    <n v="0"/>
    <n v="12000"/>
    <n v="15.2"/>
    <n v="14.4"/>
    <n v="15531.72"/>
    <s v="FinServe"/>
    <s v="2026-12-09"/>
  </r>
  <r>
    <x v="580"/>
    <n v="62"/>
    <x v="0"/>
    <x v="1"/>
    <s v="Single"/>
    <s v="Graduate"/>
    <s v="Lucknow"/>
    <x v="5"/>
    <x v="0"/>
    <n v="60000"/>
    <x v="1"/>
    <x v="2"/>
    <x v="3"/>
    <x v="0"/>
    <x v="1"/>
    <x v="3"/>
    <x v="1"/>
    <n v="1000"/>
    <n v="0"/>
    <n v="12000"/>
    <n v="12.4"/>
    <n v="14.3"/>
    <n v="12695.6"/>
    <s v="Self"/>
    <s v="2024-12-06"/>
  </r>
  <r>
    <x v="581"/>
    <n v="37"/>
    <x v="2"/>
    <x v="0"/>
    <s v="Married"/>
    <s v="Graduate"/>
    <s v="Chennai"/>
    <x v="8"/>
    <x v="3"/>
    <n v="80000"/>
    <x v="2"/>
    <x v="2"/>
    <x v="0"/>
    <x v="1"/>
    <x v="3"/>
    <x v="2"/>
    <x v="3"/>
    <n v="1000"/>
    <n v="50000"/>
    <n v="62000"/>
    <n v="14.1"/>
    <n v="14.2"/>
    <n v="75210.28"/>
    <s v="ICICI Advisor"/>
    <s v="2021-09-24"/>
  </r>
  <r>
    <x v="582"/>
    <n v="29"/>
    <x v="3"/>
    <x v="0"/>
    <s v="Married"/>
    <s v="Professional"/>
    <s v="Delhi"/>
    <x v="2"/>
    <x v="4"/>
    <n v="120000"/>
    <x v="1"/>
    <x v="0"/>
    <x v="3"/>
    <x v="1"/>
    <x v="0"/>
    <x v="0"/>
    <x v="1"/>
    <n v="5000"/>
    <n v="200000"/>
    <n v="260000"/>
    <n v="17.6"/>
    <n v="17"/>
    <n v="508928.15"/>
    <s v="FinServe"/>
    <s v="2023-09-28"/>
  </r>
  <r>
    <x v="583"/>
    <n v="41"/>
    <x v="1"/>
    <x v="1"/>
    <s v="Married"/>
    <s v="Graduate"/>
    <s v="Delhi"/>
    <x v="2"/>
    <x v="4"/>
    <n v="180000"/>
    <x v="1"/>
    <x v="1"/>
    <x v="2"/>
    <x v="3"/>
    <x v="3"/>
    <x v="3"/>
    <x v="2"/>
    <n v="3000"/>
    <n v="100000"/>
    <n v="136000"/>
    <n v="6.4"/>
    <n v="5.9"/>
    <n v="301555.07"/>
    <s v="FinServe"/>
    <s v="2025-07-21"/>
  </r>
  <r>
    <x v="584"/>
    <n v="26"/>
    <x v="3"/>
    <x v="0"/>
    <s v="Married"/>
    <s v="Graduate"/>
    <s v="Chennai"/>
    <x v="8"/>
    <x v="3"/>
    <n v="120000"/>
    <x v="2"/>
    <x v="3"/>
    <x v="0"/>
    <x v="1"/>
    <x v="3"/>
    <x v="0"/>
    <x v="1"/>
    <n v="3000"/>
    <n v="50000"/>
    <n v="86000"/>
    <n v="7.3"/>
    <n v="6.6"/>
    <n v="114884.6"/>
    <s v="FinServe"/>
    <s v="2024-08-10"/>
  </r>
  <r>
    <x v="585"/>
    <n v="59"/>
    <x v="0"/>
    <x v="0"/>
    <s v="Single"/>
    <s v="Professional"/>
    <s v="Ahmedabad"/>
    <x v="7"/>
    <x v="3"/>
    <n v="40000"/>
    <x v="0"/>
    <x v="2"/>
    <x v="2"/>
    <x v="1"/>
    <x v="2"/>
    <x v="1"/>
    <x v="2"/>
    <n v="5000"/>
    <n v="200000"/>
    <n v="260000"/>
    <n v="17.3"/>
    <n v="15.6"/>
    <n v="340975.68"/>
    <s v="ICICI Advisor"/>
    <s v="2022-01-07"/>
  </r>
  <r>
    <x v="586"/>
    <n v="64"/>
    <x v="0"/>
    <x v="1"/>
    <s v="Single"/>
    <s v="Graduate"/>
    <s v="Mumbai"/>
    <x v="1"/>
    <x v="2"/>
    <n v="80000"/>
    <x v="0"/>
    <x v="0"/>
    <x v="4"/>
    <x v="1"/>
    <x v="1"/>
    <x v="1"/>
    <x v="3"/>
    <n v="3000"/>
    <n v="0"/>
    <n v="36000"/>
    <n v="15.9"/>
    <n v="16.3"/>
    <n v="67943.50999999999"/>
    <s v="Self"/>
    <s v="2024-03-25"/>
  </r>
  <r>
    <x v="587"/>
    <n v="25"/>
    <x v="3"/>
    <x v="1"/>
    <s v="Single"/>
    <s v="Graduate"/>
    <s v="Lucknow"/>
    <x v="5"/>
    <x v="0"/>
    <n v="60000"/>
    <x v="1"/>
    <x v="4"/>
    <x v="3"/>
    <x v="3"/>
    <x v="1"/>
    <x v="2"/>
    <x v="2"/>
    <n v="1000"/>
    <n v="0"/>
    <n v="12000"/>
    <n v="16"/>
    <n v="17.1"/>
    <n v="20563.1"/>
    <s v="HDFC Advisor"/>
    <s v="2025-01-10"/>
  </r>
  <r>
    <x v="588"/>
    <n v="52"/>
    <x v="0"/>
    <x v="1"/>
    <s v="Married"/>
    <s v="Professional"/>
    <s v="Ahmedabad"/>
    <x v="7"/>
    <x v="2"/>
    <n v="80000"/>
    <x v="2"/>
    <x v="3"/>
    <x v="0"/>
    <x v="1"/>
    <x v="2"/>
    <x v="1"/>
    <x v="1"/>
    <n v="3000"/>
    <n v="200000"/>
    <n v="236000"/>
    <n v="16.8"/>
    <n v="15.9"/>
    <n v="301692.79"/>
    <s v="ICICI Advisor"/>
    <s v="2022-01-14"/>
  </r>
  <r>
    <x v="589"/>
    <n v="62"/>
    <x v="0"/>
    <x v="1"/>
    <s v="Single"/>
    <s v="Graduate"/>
    <s v="Ahmedabad"/>
    <x v="7"/>
    <x v="0"/>
    <n v="25000"/>
    <x v="2"/>
    <x v="0"/>
    <x v="1"/>
    <x v="3"/>
    <x v="0"/>
    <x v="1"/>
    <x v="1"/>
    <n v="3000"/>
    <n v="200000"/>
    <n v="236000"/>
    <n v="8"/>
    <n v="6.4"/>
    <n v="331292.61"/>
    <s v="ABC Wealth"/>
    <s v="2021-10-24"/>
  </r>
  <r>
    <x v="590"/>
    <n v="31"/>
    <x v="2"/>
    <x v="1"/>
    <s v="Married"/>
    <s v="Post Graduate"/>
    <s v="Bangalore"/>
    <x v="0"/>
    <x v="2"/>
    <n v="180000"/>
    <x v="1"/>
    <x v="5"/>
    <x v="2"/>
    <x v="0"/>
    <x v="0"/>
    <x v="0"/>
    <x v="1"/>
    <n v="15000"/>
    <n v="50000"/>
    <n v="230000"/>
    <n v="15.4"/>
    <n v="12.5"/>
    <n v="365995.51"/>
    <s v="ABC Wealth"/>
    <s v="2022-07-01"/>
  </r>
  <r>
    <x v="591"/>
    <n v="27"/>
    <x v="3"/>
    <x v="1"/>
    <s v="Married"/>
    <s v="Professional"/>
    <s v="Mumbai"/>
    <x v="1"/>
    <x v="0"/>
    <n v="25000"/>
    <x v="2"/>
    <x v="3"/>
    <x v="1"/>
    <x v="2"/>
    <x v="1"/>
    <x v="3"/>
    <x v="3"/>
    <n v="1000"/>
    <n v="200000"/>
    <n v="212000"/>
    <n v="17.7"/>
    <n v="18.4"/>
    <n v="293392.64"/>
    <s v="ICICI Advisor"/>
    <s v="2023-12-13"/>
  </r>
  <r>
    <x v="592"/>
    <n v="54"/>
    <x v="0"/>
    <x v="0"/>
    <s v="Married"/>
    <s v="Professional"/>
    <s v="Kolkata"/>
    <x v="3"/>
    <x v="0"/>
    <n v="120000"/>
    <x v="0"/>
    <x v="0"/>
    <x v="5"/>
    <x v="3"/>
    <x v="3"/>
    <x v="0"/>
    <x v="0"/>
    <n v="15000"/>
    <n v="50000"/>
    <n v="230000"/>
    <n v="10.6"/>
    <n v="11"/>
    <n v="269976.92"/>
    <s v="HDFC Advisor"/>
    <s v="2024-06-27"/>
  </r>
  <r>
    <x v="593"/>
    <n v="53"/>
    <x v="0"/>
    <x v="0"/>
    <s v="Single"/>
    <s v="Graduate"/>
    <s v="Ahmedabad"/>
    <x v="7"/>
    <x v="2"/>
    <n v="120000"/>
    <x v="1"/>
    <x v="2"/>
    <x v="5"/>
    <x v="1"/>
    <x v="3"/>
    <x v="2"/>
    <x v="1"/>
    <n v="2000"/>
    <n v="500000"/>
    <n v="524000"/>
    <n v="16.1"/>
    <n v="13.4"/>
    <n v="1047369.79"/>
    <s v="ICICI Advisor"/>
    <s v="2026-08-26"/>
  </r>
  <r>
    <x v="594"/>
    <n v="62"/>
    <x v="0"/>
    <x v="0"/>
    <s v="Married"/>
    <s v="Professional"/>
    <s v="Bangalore"/>
    <x v="0"/>
    <x v="4"/>
    <n v="120000"/>
    <x v="0"/>
    <x v="4"/>
    <x v="3"/>
    <x v="2"/>
    <x v="2"/>
    <x v="1"/>
    <x v="2"/>
    <n v="15000"/>
    <n v="0"/>
    <n v="180000"/>
    <n v="17.3"/>
    <n v="18.9"/>
    <n v="372054.68"/>
    <s v="Self"/>
    <s v="2026-09-01"/>
  </r>
  <r>
    <x v="595"/>
    <n v="38"/>
    <x v="2"/>
    <x v="0"/>
    <s v="Married"/>
    <s v="Post Graduate"/>
    <s v="Pune"/>
    <x v="1"/>
    <x v="1"/>
    <n v="25000"/>
    <x v="1"/>
    <x v="2"/>
    <x v="2"/>
    <x v="3"/>
    <x v="3"/>
    <x v="4"/>
    <x v="2"/>
    <n v="2000"/>
    <n v="50000"/>
    <n v="74000"/>
    <n v="15.6"/>
    <n v="16.5"/>
    <n v="174941.38"/>
    <s v="ABC Wealth"/>
    <s v="2026-01-07"/>
  </r>
  <r>
    <x v="596"/>
    <n v="52"/>
    <x v="0"/>
    <x v="0"/>
    <s v="Married"/>
    <s v="Professional"/>
    <s v="Bhubaneswar"/>
    <x v="4"/>
    <x v="3"/>
    <n v="40000"/>
    <x v="0"/>
    <x v="0"/>
    <x v="1"/>
    <x v="2"/>
    <x v="0"/>
    <x v="2"/>
    <x v="3"/>
    <n v="1000"/>
    <n v="100000"/>
    <n v="112000"/>
    <n v="13.2"/>
    <n v="15.2"/>
    <n v="222326.65"/>
    <s v="ICICI Advisor"/>
    <s v="2021-09-12"/>
  </r>
  <r>
    <x v="597"/>
    <n v="24"/>
    <x v="3"/>
    <x v="1"/>
    <s v="Single"/>
    <s v="Professional"/>
    <s v="Mumbai"/>
    <x v="1"/>
    <x v="4"/>
    <n v="40000"/>
    <x v="0"/>
    <x v="5"/>
    <x v="4"/>
    <x v="0"/>
    <x v="2"/>
    <x v="2"/>
    <x v="0"/>
    <n v="2000"/>
    <n v="50000"/>
    <n v="74000"/>
    <n v="12.8"/>
    <n v="11.7"/>
    <n v="172475.97"/>
    <s v="Self"/>
    <s v="2023-02-10"/>
  </r>
  <r>
    <x v="598"/>
    <n v="65"/>
    <x v="0"/>
    <x v="0"/>
    <s v="Married"/>
    <s v="Graduate"/>
    <s v="Pune"/>
    <x v="1"/>
    <x v="2"/>
    <n v="60000"/>
    <x v="1"/>
    <x v="1"/>
    <x v="3"/>
    <x v="3"/>
    <x v="1"/>
    <x v="3"/>
    <x v="0"/>
    <n v="5000"/>
    <n v="0"/>
    <n v="60000"/>
    <n v="9.6"/>
    <n v="9.199999999999999"/>
    <n v="60299.02"/>
    <s v="ABC Wealth"/>
    <s v="2021-12-17"/>
  </r>
  <r>
    <x v="599"/>
    <n v="28"/>
    <x v="3"/>
    <x v="1"/>
    <s v="Married"/>
    <s v="Professional"/>
    <s v="Bangalore"/>
    <x v="0"/>
    <x v="1"/>
    <n v="120000"/>
    <x v="0"/>
    <x v="0"/>
    <x v="3"/>
    <x v="1"/>
    <x v="0"/>
    <x v="0"/>
    <x v="0"/>
    <n v="5000"/>
    <n v="50000"/>
    <n v="110000"/>
    <n v="15.6"/>
    <n v="15.5"/>
    <n v="111338.4"/>
    <s v="ICICI Advisor"/>
    <s v="2022-01-15"/>
  </r>
  <r>
    <x v="600"/>
    <n v="52"/>
    <x v="0"/>
    <x v="0"/>
    <s v="Single"/>
    <s v="Graduate"/>
    <s v="Hyderabad"/>
    <x v="6"/>
    <x v="0"/>
    <n v="25000"/>
    <x v="0"/>
    <x v="1"/>
    <x v="2"/>
    <x v="2"/>
    <x v="2"/>
    <x v="4"/>
    <x v="0"/>
    <n v="3000"/>
    <n v="50000"/>
    <n v="86000"/>
    <n v="9.9"/>
    <n v="10.5"/>
    <n v="149166.06"/>
    <s v="ICICI Advisor"/>
    <s v="2023-10-19"/>
  </r>
  <r>
    <x v="601"/>
    <n v="57"/>
    <x v="0"/>
    <x v="1"/>
    <s v="Single"/>
    <s v="Graduate"/>
    <s v="Lucknow"/>
    <x v="5"/>
    <x v="3"/>
    <n v="60000"/>
    <x v="2"/>
    <x v="4"/>
    <x v="0"/>
    <x v="1"/>
    <x v="3"/>
    <x v="4"/>
    <x v="3"/>
    <n v="3000"/>
    <n v="100000"/>
    <n v="136000"/>
    <n v="8.699999999999999"/>
    <n v="10.3"/>
    <n v="205853.25"/>
    <s v="FinServe"/>
    <s v="2024-01-02"/>
  </r>
  <r>
    <x v="602"/>
    <n v="26"/>
    <x v="3"/>
    <x v="1"/>
    <s v="Married"/>
    <s v="Professional"/>
    <s v="Bangalore"/>
    <x v="0"/>
    <x v="3"/>
    <n v="80000"/>
    <x v="0"/>
    <x v="2"/>
    <x v="5"/>
    <x v="2"/>
    <x v="3"/>
    <x v="3"/>
    <x v="2"/>
    <n v="10000"/>
    <n v="100000"/>
    <n v="220000"/>
    <n v="11.5"/>
    <n v="11.5"/>
    <n v="417393.86"/>
    <s v="ICICI Advisor"/>
    <s v="2024-10-25"/>
  </r>
  <r>
    <x v="603"/>
    <n v="59"/>
    <x v="0"/>
    <x v="1"/>
    <s v="Single"/>
    <s v="Graduate"/>
    <s v="Pune"/>
    <x v="1"/>
    <x v="1"/>
    <n v="25000"/>
    <x v="2"/>
    <x v="0"/>
    <x v="3"/>
    <x v="2"/>
    <x v="0"/>
    <x v="4"/>
    <x v="0"/>
    <n v="15000"/>
    <n v="0"/>
    <n v="180000"/>
    <n v="11.6"/>
    <n v="11.3"/>
    <n v="342167.22"/>
    <s v="Self"/>
    <s v="2025-06-16"/>
  </r>
  <r>
    <x v="604"/>
    <n v="22"/>
    <x v="3"/>
    <x v="1"/>
    <s v="Married"/>
    <s v="Post Graduate"/>
    <s v="Kolkata"/>
    <x v="3"/>
    <x v="3"/>
    <n v="25000"/>
    <x v="0"/>
    <x v="0"/>
    <x v="0"/>
    <x v="1"/>
    <x v="0"/>
    <x v="3"/>
    <x v="3"/>
    <n v="3000"/>
    <n v="500000"/>
    <n v="536000"/>
    <n v="12.8"/>
    <n v="10.3"/>
    <n v="762958.4300000001"/>
    <s v="Self"/>
    <s v="2025-11-12"/>
  </r>
  <r>
    <x v="605"/>
    <n v="42"/>
    <x v="1"/>
    <x v="1"/>
    <s v="Single"/>
    <s v="Graduate"/>
    <s v="Pune"/>
    <x v="1"/>
    <x v="2"/>
    <n v="80000"/>
    <x v="0"/>
    <x v="5"/>
    <x v="2"/>
    <x v="3"/>
    <x v="0"/>
    <x v="3"/>
    <x v="4"/>
    <n v="10000"/>
    <n v="0"/>
    <n v="120000"/>
    <n v="11.3"/>
    <n v="12.6"/>
    <n v="275885.74"/>
    <s v="Self"/>
    <s v="2024-08-09"/>
  </r>
  <r>
    <x v="606"/>
    <n v="39"/>
    <x v="2"/>
    <x v="1"/>
    <s v="Single"/>
    <s v="Graduate"/>
    <s v="Bhubaneswar"/>
    <x v="4"/>
    <x v="3"/>
    <n v="40000"/>
    <x v="2"/>
    <x v="0"/>
    <x v="5"/>
    <x v="0"/>
    <x v="1"/>
    <x v="2"/>
    <x v="3"/>
    <n v="15000"/>
    <n v="500000"/>
    <n v="680000"/>
    <n v="7.1"/>
    <n v="9"/>
    <n v="735184.99"/>
    <s v="HDFC Advisor"/>
    <s v="2025-06-09"/>
  </r>
  <r>
    <x v="607"/>
    <n v="25"/>
    <x v="3"/>
    <x v="0"/>
    <s v="Married"/>
    <s v="Professional"/>
    <s v="Pune"/>
    <x v="1"/>
    <x v="1"/>
    <n v="25000"/>
    <x v="0"/>
    <x v="3"/>
    <x v="1"/>
    <x v="2"/>
    <x v="3"/>
    <x v="2"/>
    <x v="0"/>
    <n v="10000"/>
    <n v="0"/>
    <n v="120000"/>
    <n v="15.2"/>
    <n v="13.5"/>
    <n v="283476.1"/>
    <s v="ABC Wealth"/>
    <s v="2023-06-24"/>
  </r>
  <r>
    <x v="608"/>
    <n v="56"/>
    <x v="0"/>
    <x v="1"/>
    <s v="Single"/>
    <s v="Graduate"/>
    <s v="Hyderabad"/>
    <x v="6"/>
    <x v="0"/>
    <n v="120000"/>
    <x v="0"/>
    <x v="3"/>
    <x v="1"/>
    <x v="3"/>
    <x v="0"/>
    <x v="0"/>
    <x v="3"/>
    <n v="5000"/>
    <n v="0"/>
    <n v="60000"/>
    <n v="17"/>
    <n v="15"/>
    <n v="65281.38"/>
    <s v="HDFC Advisor"/>
    <s v="2022-09-05"/>
  </r>
  <r>
    <x v="609"/>
    <n v="29"/>
    <x v="3"/>
    <x v="0"/>
    <s v="Single"/>
    <s v="Professional"/>
    <s v="Pune"/>
    <x v="1"/>
    <x v="2"/>
    <n v="180000"/>
    <x v="0"/>
    <x v="4"/>
    <x v="1"/>
    <x v="0"/>
    <x v="0"/>
    <x v="1"/>
    <x v="2"/>
    <n v="3000"/>
    <n v="500000"/>
    <n v="536000"/>
    <n v="13.2"/>
    <n v="11.9"/>
    <n v="1001976.63"/>
    <s v="Self"/>
    <s v="2025-02-14"/>
  </r>
  <r>
    <x v="610"/>
    <n v="27"/>
    <x v="3"/>
    <x v="0"/>
    <s v="Married"/>
    <s v="Professional"/>
    <s v="Bangalore"/>
    <x v="0"/>
    <x v="2"/>
    <n v="120000"/>
    <x v="2"/>
    <x v="1"/>
    <x v="1"/>
    <x v="1"/>
    <x v="0"/>
    <x v="3"/>
    <x v="3"/>
    <n v="15000"/>
    <n v="100000"/>
    <n v="280000"/>
    <n v="14.5"/>
    <n v="13.8"/>
    <n v="510873.17"/>
    <s v="FinServe"/>
    <s v="2025-08-10"/>
  </r>
  <r>
    <x v="611"/>
    <n v="58"/>
    <x v="0"/>
    <x v="0"/>
    <s v="Married"/>
    <s v="Professional"/>
    <s v="Pune"/>
    <x v="1"/>
    <x v="3"/>
    <n v="60000"/>
    <x v="0"/>
    <x v="3"/>
    <x v="2"/>
    <x v="3"/>
    <x v="2"/>
    <x v="1"/>
    <x v="4"/>
    <n v="5000"/>
    <n v="100000"/>
    <n v="160000"/>
    <n v="10.3"/>
    <n v="9.800000000000001"/>
    <n v="234961.2"/>
    <s v="ABC Wealth"/>
    <s v="2023-07-27"/>
  </r>
  <r>
    <x v="612"/>
    <n v="40"/>
    <x v="1"/>
    <x v="1"/>
    <s v="Single"/>
    <s v="Professional"/>
    <s v="Pune"/>
    <x v="1"/>
    <x v="1"/>
    <n v="25000"/>
    <x v="1"/>
    <x v="2"/>
    <x v="2"/>
    <x v="3"/>
    <x v="1"/>
    <x v="0"/>
    <x v="1"/>
    <n v="2000"/>
    <n v="100000"/>
    <n v="124000"/>
    <n v="14"/>
    <n v="15"/>
    <n v="269797.24"/>
    <s v="ABC Wealth"/>
    <s v="2024-03-06"/>
  </r>
  <r>
    <x v="613"/>
    <n v="54"/>
    <x v="0"/>
    <x v="0"/>
    <s v="Single"/>
    <s v="Professional"/>
    <s v="Mumbai"/>
    <x v="1"/>
    <x v="4"/>
    <n v="180000"/>
    <x v="0"/>
    <x v="4"/>
    <x v="5"/>
    <x v="1"/>
    <x v="2"/>
    <x v="1"/>
    <x v="3"/>
    <n v="5000"/>
    <n v="100000"/>
    <n v="160000"/>
    <n v="6.5"/>
    <n v="6.3"/>
    <n v="324302.77"/>
    <s v="ICICI Advisor"/>
    <s v="2021-04-24"/>
  </r>
  <r>
    <x v="614"/>
    <n v="58"/>
    <x v="0"/>
    <x v="0"/>
    <s v="Married"/>
    <s v="Graduate"/>
    <s v="Bangalore"/>
    <x v="0"/>
    <x v="1"/>
    <n v="40000"/>
    <x v="1"/>
    <x v="3"/>
    <x v="0"/>
    <x v="2"/>
    <x v="3"/>
    <x v="1"/>
    <x v="0"/>
    <n v="5000"/>
    <n v="0"/>
    <n v="60000"/>
    <n v="17.2"/>
    <n v="16"/>
    <n v="146041.31"/>
    <s v="HDFC Advisor"/>
    <s v="2026-06-15"/>
  </r>
  <r>
    <x v="615"/>
    <n v="38"/>
    <x v="2"/>
    <x v="1"/>
    <s v="Married"/>
    <s v="Post Graduate"/>
    <s v="Mumbai"/>
    <x v="1"/>
    <x v="4"/>
    <n v="25000"/>
    <x v="2"/>
    <x v="4"/>
    <x v="1"/>
    <x v="3"/>
    <x v="2"/>
    <x v="0"/>
    <x v="3"/>
    <n v="1000"/>
    <n v="50000"/>
    <n v="62000"/>
    <n v="16.4"/>
    <n v="14.7"/>
    <n v="62651.25"/>
    <s v="ABC Wealth"/>
    <s v="2026-08-17"/>
  </r>
  <r>
    <x v="616"/>
    <n v="55"/>
    <x v="0"/>
    <x v="0"/>
    <s v="Married"/>
    <s v="Professional"/>
    <s v="Pune"/>
    <x v="1"/>
    <x v="4"/>
    <n v="120000"/>
    <x v="1"/>
    <x v="2"/>
    <x v="4"/>
    <x v="3"/>
    <x v="0"/>
    <x v="4"/>
    <x v="3"/>
    <n v="15000"/>
    <n v="0"/>
    <n v="180000"/>
    <n v="6.7"/>
    <n v="7.4"/>
    <n v="304149.15"/>
    <s v="HDFC Advisor"/>
    <s v="2025-07-01"/>
  </r>
  <r>
    <x v="617"/>
    <n v="48"/>
    <x v="1"/>
    <x v="0"/>
    <s v="Single"/>
    <s v="Post Graduate"/>
    <s v="Chennai"/>
    <x v="8"/>
    <x v="4"/>
    <n v="80000"/>
    <x v="1"/>
    <x v="2"/>
    <x v="2"/>
    <x v="0"/>
    <x v="3"/>
    <x v="0"/>
    <x v="1"/>
    <n v="1000"/>
    <n v="200000"/>
    <n v="212000"/>
    <n v="6.3"/>
    <n v="5.4"/>
    <n v="474577.38"/>
    <s v="HDFC Advisor"/>
    <s v="2023-05-13"/>
  </r>
  <r>
    <x v="618"/>
    <n v="35"/>
    <x v="2"/>
    <x v="0"/>
    <s v="Single"/>
    <s v="Professional"/>
    <s v="Ahmedabad"/>
    <x v="7"/>
    <x v="4"/>
    <n v="25000"/>
    <x v="0"/>
    <x v="1"/>
    <x v="4"/>
    <x v="2"/>
    <x v="3"/>
    <x v="0"/>
    <x v="3"/>
    <n v="1000"/>
    <n v="0"/>
    <n v="12000"/>
    <n v="8.6"/>
    <n v="6.6"/>
    <n v="13513.37"/>
    <s v="ABC Wealth"/>
    <s v="2023-05-21"/>
  </r>
  <r>
    <x v="619"/>
    <n v="29"/>
    <x v="3"/>
    <x v="0"/>
    <s v="Single"/>
    <s v="Graduate"/>
    <s v="Ahmedabad"/>
    <x v="7"/>
    <x v="4"/>
    <n v="80000"/>
    <x v="0"/>
    <x v="2"/>
    <x v="5"/>
    <x v="3"/>
    <x v="0"/>
    <x v="0"/>
    <x v="4"/>
    <n v="10000"/>
    <n v="0"/>
    <n v="120000"/>
    <n v="14.6"/>
    <n v="16.1"/>
    <n v="132413.04"/>
    <s v="Self"/>
    <s v="2026-09-09"/>
  </r>
  <r>
    <x v="620"/>
    <n v="42"/>
    <x v="1"/>
    <x v="0"/>
    <s v="Married"/>
    <s v="Professional"/>
    <s v="Chennai"/>
    <x v="8"/>
    <x v="1"/>
    <n v="40000"/>
    <x v="1"/>
    <x v="2"/>
    <x v="0"/>
    <x v="3"/>
    <x v="1"/>
    <x v="1"/>
    <x v="4"/>
    <n v="3000"/>
    <n v="500000"/>
    <n v="536000"/>
    <n v="11.2"/>
    <n v="13"/>
    <n v="573900.65"/>
    <s v="FinServe"/>
    <s v="2022-02-24"/>
  </r>
  <r>
    <x v="621"/>
    <n v="41"/>
    <x v="1"/>
    <x v="0"/>
    <s v="Single"/>
    <s v="Professional"/>
    <s v="Mumbai"/>
    <x v="1"/>
    <x v="4"/>
    <n v="25000"/>
    <x v="1"/>
    <x v="3"/>
    <x v="1"/>
    <x v="2"/>
    <x v="1"/>
    <x v="1"/>
    <x v="2"/>
    <n v="1000"/>
    <n v="200000"/>
    <n v="212000"/>
    <n v="12.6"/>
    <n v="13.9"/>
    <n v="339742.78"/>
    <s v="Self"/>
    <s v="2021-06-23"/>
  </r>
  <r>
    <x v="622"/>
    <n v="40"/>
    <x v="1"/>
    <x v="0"/>
    <s v="Single"/>
    <s v="Professional"/>
    <s v="Chennai"/>
    <x v="8"/>
    <x v="3"/>
    <n v="25000"/>
    <x v="0"/>
    <x v="4"/>
    <x v="5"/>
    <x v="0"/>
    <x v="2"/>
    <x v="1"/>
    <x v="0"/>
    <n v="3000"/>
    <n v="100000"/>
    <n v="136000"/>
    <n v="13.1"/>
    <n v="10.5"/>
    <n v="305535.62"/>
    <s v="FinServe"/>
    <s v="2022-11-06"/>
  </r>
  <r>
    <x v="623"/>
    <n v="43"/>
    <x v="1"/>
    <x v="0"/>
    <s v="Married"/>
    <s v="Professional"/>
    <s v="Lucknow"/>
    <x v="5"/>
    <x v="4"/>
    <n v="180000"/>
    <x v="1"/>
    <x v="5"/>
    <x v="3"/>
    <x v="2"/>
    <x v="3"/>
    <x v="1"/>
    <x v="0"/>
    <n v="1000"/>
    <n v="500000"/>
    <n v="512000"/>
    <n v="14.6"/>
    <n v="13.1"/>
    <n v="529492.49"/>
    <s v="ICICI Advisor"/>
    <s v="2021-04-15"/>
  </r>
  <r>
    <x v="624"/>
    <n v="22"/>
    <x v="3"/>
    <x v="1"/>
    <s v="Married"/>
    <s v="Professional"/>
    <s v="Hyderabad"/>
    <x v="6"/>
    <x v="0"/>
    <n v="120000"/>
    <x v="1"/>
    <x v="1"/>
    <x v="5"/>
    <x v="1"/>
    <x v="3"/>
    <x v="3"/>
    <x v="4"/>
    <n v="2000"/>
    <n v="500000"/>
    <n v="524000"/>
    <n v="15"/>
    <n v="14.3"/>
    <n v="1153077.43"/>
    <s v="FinServe"/>
    <s v="2022-08-24"/>
  </r>
  <r>
    <x v="625"/>
    <n v="56"/>
    <x v="0"/>
    <x v="1"/>
    <s v="Single"/>
    <s v="Post Graduate"/>
    <s v="Pune"/>
    <x v="1"/>
    <x v="0"/>
    <n v="180000"/>
    <x v="2"/>
    <x v="1"/>
    <x v="5"/>
    <x v="2"/>
    <x v="3"/>
    <x v="3"/>
    <x v="1"/>
    <n v="2000"/>
    <n v="500000"/>
    <n v="524000"/>
    <n v="10.5"/>
    <n v="11.2"/>
    <n v="754317.4399999999"/>
    <s v="FinServe"/>
    <s v="2025-05-20"/>
  </r>
  <r>
    <x v="626"/>
    <n v="37"/>
    <x v="2"/>
    <x v="1"/>
    <s v="Married"/>
    <s v="Professional"/>
    <s v="Chennai"/>
    <x v="8"/>
    <x v="4"/>
    <n v="25000"/>
    <x v="1"/>
    <x v="4"/>
    <x v="5"/>
    <x v="2"/>
    <x v="3"/>
    <x v="4"/>
    <x v="4"/>
    <n v="5000"/>
    <n v="200000"/>
    <n v="260000"/>
    <n v="7.8"/>
    <n v="8.1"/>
    <n v="298292.53"/>
    <s v="FinServe"/>
    <s v="2022-09-08"/>
  </r>
  <r>
    <x v="627"/>
    <n v="40"/>
    <x v="1"/>
    <x v="0"/>
    <s v="Married"/>
    <s v="Graduate"/>
    <s v="Bhubaneswar"/>
    <x v="4"/>
    <x v="0"/>
    <n v="25000"/>
    <x v="1"/>
    <x v="4"/>
    <x v="4"/>
    <x v="1"/>
    <x v="2"/>
    <x v="2"/>
    <x v="3"/>
    <n v="1000"/>
    <n v="200000"/>
    <n v="212000"/>
    <n v="7"/>
    <n v="7.1"/>
    <n v="238167.73"/>
    <s v="Self"/>
    <s v="2022-07-10"/>
  </r>
  <r>
    <x v="628"/>
    <n v="58"/>
    <x v="0"/>
    <x v="0"/>
    <s v="Single"/>
    <s v="Post Graduate"/>
    <s v="Mumbai"/>
    <x v="1"/>
    <x v="3"/>
    <n v="80000"/>
    <x v="2"/>
    <x v="1"/>
    <x v="4"/>
    <x v="0"/>
    <x v="1"/>
    <x v="2"/>
    <x v="3"/>
    <n v="5000"/>
    <n v="500000"/>
    <n v="560000"/>
    <n v="6.6"/>
    <n v="5.5"/>
    <n v="833017.86"/>
    <s v="ICICI Advisor"/>
    <s v="2025-06-19"/>
  </r>
  <r>
    <x v="629"/>
    <n v="32"/>
    <x v="2"/>
    <x v="1"/>
    <s v="Single"/>
    <s v="Post Graduate"/>
    <s v="Mumbai"/>
    <x v="1"/>
    <x v="1"/>
    <n v="120000"/>
    <x v="0"/>
    <x v="3"/>
    <x v="3"/>
    <x v="2"/>
    <x v="2"/>
    <x v="4"/>
    <x v="2"/>
    <n v="1000"/>
    <n v="100000"/>
    <n v="112000"/>
    <n v="8.4"/>
    <n v="5.5"/>
    <n v="260728.19"/>
    <s v="ABC Wealth"/>
    <s v="2022-03-13"/>
  </r>
  <r>
    <x v="630"/>
    <n v="36"/>
    <x v="2"/>
    <x v="0"/>
    <s v="Married"/>
    <s v="Professional"/>
    <s v="Kolkata"/>
    <x v="3"/>
    <x v="1"/>
    <n v="120000"/>
    <x v="2"/>
    <x v="3"/>
    <x v="0"/>
    <x v="1"/>
    <x v="1"/>
    <x v="4"/>
    <x v="2"/>
    <n v="2000"/>
    <n v="50000"/>
    <n v="74000"/>
    <n v="8"/>
    <n v="9.6"/>
    <n v="83325.48"/>
    <s v="Self"/>
    <s v="2021-05-15"/>
  </r>
  <r>
    <x v="631"/>
    <n v="31"/>
    <x v="2"/>
    <x v="0"/>
    <s v="Married"/>
    <s v="Post Graduate"/>
    <s v="Lucknow"/>
    <x v="5"/>
    <x v="1"/>
    <n v="25000"/>
    <x v="2"/>
    <x v="0"/>
    <x v="1"/>
    <x v="2"/>
    <x v="1"/>
    <x v="2"/>
    <x v="0"/>
    <n v="1000"/>
    <n v="500000"/>
    <n v="512000"/>
    <n v="14.9"/>
    <n v="14"/>
    <n v="619427.2"/>
    <s v="FinServe"/>
    <s v="2021-08-26"/>
  </r>
  <r>
    <x v="632"/>
    <n v="43"/>
    <x v="1"/>
    <x v="1"/>
    <s v="Married"/>
    <s v="Graduate"/>
    <s v="Chennai"/>
    <x v="8"/>
    <x v="4"/>
    <n v="25000"/>
    <x v="1"/>
    <x v="5"/>
    <x v="0"/>
    <x v="3"/>
    <x v="0"/>
    <x v="2"/>
    <x v="1"/>
    <n v="5000"/>
    <n v="100000"/>
    <n v="160000"/>
    <n v="8.9"/>
    <n v="8.199999999999999"/>
    <n v="305568.85"/>
    <s v="Self"/>
    <s v="2024-10-26"/>
  </r>
  <r>
    <x v="633"/>
    <n v="63"/>
    <x v="0"/>
    <x v="1"/>
    <s v="Single"/>
    <s v="Post Graduate"/>
    <s v="Pune"/>
    <x v="1"/>
    <x v="0"/>
    <n v="60000"/>
    <x v="0"/>
    <x v="2"/>
    <x v="1"/>
    <x v="0"/>
    <x v="1"/>
    <x v="0"/>
    <x v="0"/>
    <n v="15000"/>
    <n v="100000"/>
    <n v="280000"/>
    <n v="10.9"/>
    <n v="10.9"/>
    <n v="616333.21"/>
    <s v="FinServe"/>
    <s v="2025-01-12"/>
  </r>
  <r>
    <x v="634"/>
    <n v="47"/>
    <x v="1"/>
    <x v="1"/>
    <s v="Married"/>
    <s v="Professional"/>
    <s v="Delhi"/>
    <x v="2"/>
    <x v="4"/>
    <n v="60000"/>
    <x v="0"/>
    <x v="2"/>
    <x v="2"/>
    <x v="3"/>
    <x v="3"/>
    <x v="4"/>
    <x v="1"/>
    <n v="15000"/>
    <n v="50000"/>
    <n v="230000"/>
    <n v="8.300000000000001"/>
    <n v="6.8"/>
    <n v="259465.57"/>
    <s v="ICICI Advisor"/>
    <s v="2021-06-03"/>
  </r>
  <r>
    <x v="635"/>
    <n v="64"/>
    <x v="0"/>
    <x v="1"/>
    <s v="Single"/>
    <s v="Professional"/>
    <s v="Hyderabad"/>
    <x v="6"/>
    <x v="0"/>
    <n v="180000"/>
    <x v="2"/>
    <x v="5"/>
    <x v="4"/>
    <x v="0"/>
    <x v="1"/>
    <x v="2"/>
    <x v="1"/>
    <n v="15000"/>
    <n v="500000"/>
    <n v="680000"/>
    <n v="10.9"/>
    <n v="10.7"/>
    <n v="1478822.49"/>
    <s v="ABC Wealth"/>
    <s v="2026-11-06"/>
  </r>
  <r>
    <x v="636"/>
    <n v="55"/>
    <x v="0"/>
    <x v="1"/>
    <s v="Married"/>
    <s v="Post Graduate"/>
    <s v="Mumbai"/>
    <x v="1"/>
    <x v="4"/>
    <n v="25000"/>
    <x v="1"/>
    <x v="5"/>
    <x v="1"/>
    <x v="3"/>
    <x v="3"/>
    <x v="4"/>
    <x v="1"/>
    <n v="1000"/>
    <n v="500000"/>
    <n v="512000"/>
    <n v="13.6"/>
    <n v="12.7"/>
    <n v="674293.1899999999"/>
    <s v="HDFC Advisor"/>
    <s v="2024-08-19"/>
  </r>
  <r>
    <x v="637"/>
    <n v="44"/>
    <x v="1"/>
    <x v="1"/>
    <s v="Married"/>
    <s v="Professional"/>
    <s v="Pune"/>
    <x v="1"/>
    <x v="1"/>
    <n v="120000"/>
    <x v="0"/>
    <x v="4"/>
    <x v="3"/>
    <x v="0"/>
    <x v="2"/>
    <x v="4"/>
    <x v="4"/>
    <n v="2000"/>
    <n v="100000"/>
    <n v="124000"/>
    <n v="12.1"/>
    <n v="11.3"/>
    <n v="282415.9"/>
    <s v="FinServe"/>
    <s v="2024-06-27"/>
  </r>
  <r>
    <x v="638"/>
    <n v="27"/>
    <x v="3"/>
    <x v="1"/>
    <s v="Single"/>
    <s v="Post Graduate"/>
    <s v="Pune"/>
    <x v="1"/>
    <x v="0"/>
    <n v="180000"/>
    <x v="1"/>
    <x v="5"/>
    <x v="4"/>
    <x v="1"/>
    <x v="1"/>
    <x v="4"/>
    <x v="3"/>
    <n v="10000"/>
    <n v="200000"/>
    <n v="320000"/>
    <n v="8.800000000000001"/>
    <n v="8.800000000000001"/>
    <n v="390281.13"/>
    <s v="ABC Wealth"/>
    <s v="2023-03-11"/>
  </r>
  <r>
    <x v="639"/>
    <n v="45"/>
    <x v="1"/>
    <x v="0"/>
    <s v="Single"/>
    <s v="Graduate"/>
    <s v="Lucknow"/>
    <x v="5"/>
    <x v="1"/>
    <n v="40000"/>
    <x v="0"/>
    <x v="5"/>
    <x v="4"/>
    <x v="3"/>
    <x v="3"/>
    <x v="4"/>
    <x v="1"/>
    <n v="3000"/>
    <n v="200000"/>
    <n v="236000"/>
    <n v="13.4"/>
    <n v="11.7"/>
    <n v="391486.8"/>
    <s v="HDFC Advisor"/>
    <s v="2021-10-24"/>
  </r>
  <r>
    <x v="640"/>
    <n v="39"/>
    <x v="2"/>
    <x v="0"/>
    <s v="Single"/>
    <s v="Graduate"/>
    <s v="Chennai"/>
    <x v="8"/>
    <x v="2"/>
    <n v="180000"/>
    <x v="1"/>
    <x v="4"/>
    <x v="3"/>
    <x v="2"/>
    <x v="3"/>
    <x v="4"/>
    <x v="3"/>
    <n v="1000"/>
    <n v="200000"/>
    <n v="212000"/>
    <n v="13.5"/>
    <n v="11.9"/>
    <n v="285547.76"/>
    <s v="ABC Wealth"/>
    <s v="2022-02-07"/>
  </r>
  <r>
    <x v="641"/>
    <n v="53"/>
    <x v="0"/>
    <x v="0"/>
    <s v="Married"/>
    <s v="Professional"/>
    <s v="Lucknow"/>
    <x v="5"/>
    <x v="2"/>
    <n v="25000"/>
    <x v="2"/>
    <x v="0"/>
    <x v="4"/>
    <x v="2"/>
    <x v="3"/>
    <x v="0"/>
    <x v="2"/>
    <n v="2000"/>
    <n v="200000"/>
    <n v="224000"/>
    <n v="9.199999999999999"/>
    <n v="8.300000000000001"/>
    <n v="316453.65"/>
    <s v="FinServe"/>
    <s v="2026-12-26"/>
  </r>
  <r>
    <x v="642"/>
    <n v="25"/>
    <x v="3"/>
    <x v="0"/>
    <s v="Single"/>
    <s v="Professional"/>
    <s v="Lucknow"/>
    <x v="5"/>
    <x v="2"/>
    <n v="25000"/>
    <x v="2"/>
    <x v="1"/>
    <x v="0"/>
    <x v="0"/>
    <x v="0"/>
    <x v="3"/>
    <x v="3"/>
    <n v="3000"/>
    <n v="0"/>
    <n v="36000"/>
    <n v="16.1"/>
    <n v="16.7"/>
    <n v="54687.12"/>
    <s v="ICICI Advisor"/>
    <s v="2023-03-01"/>
  </r>
  <r>
    <x v="643"/>
    <n v="57"/>
    <x v="0"/>
    <x v="1"/>
    <s v="Single"/>
    <s v="Professional"/>
    <s v="Delhi"/>
    <x v="2"/>
    <x v="0"/>
    <n v="80000"/>
    <x v="1"/>
    <x v="2"/>
    <x v="3"/>
    <x v="2"/>
    <x v="2"/>
    <x v="2"/>
    <x v="4"/>
    <n v="5000"/>
    <n v="200000"/>
    <n v="260000"/>
    <n v="12.9"/>
    <n v="13.4"/>
    <n v="462536.48"/>
    <s v="FinServe"/>
    <s v="2025-05-22"/>
  </r>
  <r>
    <x v="644"/>
    <n v="51"/>
    <x v="0"/>
    <x v="0"/>
    <s v="Married"/>
    <s v="Graduate"/>
    <s v="Pune"/>
    <x v="1"/>
    <x v="1"/>
    <n v="120000"/>
    <x v="1"/>
    <x v="5"/>
    <x v="0"/>
    <x v="2"/>
    <x v="1"/>
    <x v="1"/>
    <x v="0"/>
    <n v="15000"/>
    <n v="0"/>
    <n v="180000"/>
    <n v="6.2"/>
    <n v="4.1"/>
    <n v="215458.54"/>
    <s v="HDFC Advisor"/>
    <s v="2025-05-01"/>
  </r>
  <r>
    <x v="645"/>
    <n v="26"/>
    <x v="3"/>
    <x v="1"/>
    <s v="Single"/>
    <s v="Professional"/>
    <s v="Kolkata"/>
    <x v="3"/>
    <x v="0"/>
    <n v="25000"/>
    <x v="1"/>
    <x v="0"/>
    <x v="3"/>
    <x v="3"/>
    <x v="0"/>
    <x v="2"/>
    <x v="1"/>
    <n v="15000"/>
    <n v="100000"/>
    <n v="280000"/>
    <n v="12.5"/>
    <n v="11.4"/>
    <n v="699043.25"/>
    <s v="ICICI Advisor"/>
    <s v="2021-01-09"/>
  </r>
  <r>
    <x v="646"/>
    <n v="49"/>
    <x v="1"/>
    <x v="1"/>
    <s v="Married"/>
    <s v="Professional"/>
    <s v="Bhubaneswar"/>
    <x v="4"/>
    <x v="3"/>
    <n v="80000"/>
    <x v="0"/>
    <x v="0"/>
    <x v="3"/>
    <x v="3"/>
    <x v="2"/>
    <x v="0"/>
    <x v="2"/>
    <n v="1000"/>
    <n v="50000"/>
    <n v="62000"/>
    <n v="9.800000000000001"/>
    <n v="7"/>
    <n v="87462.82000000001"/>
    <s v="FinServe"/>
    <s v="2023-10-11"/>
  </r>
  <r>
    <x v="647"/>
    <n v="56"/>
    <x v="0"/>
    <x v="0"/>
    <s v="Single"/>
    <s v="Graduate"/>
    <s v="Delhi"/>
    <x v="2"/>
    <x v="2"/>
    <n v="180000"/>
    <x v="2"/>
    <x v="3"/>
    <x v="3"/>
    <x v="0"/>
    <x v="3"/>
    <x v="2"/>
    <x v="0"/>
    <n v="2000"/>
    <n v="200000"/>
    <n v="224000"/>
    <n v="7.5"/>
    <n v="7.7"/>
    <n v="516118.67"/>
    <s v="HDFC Advisor"/>
    <s v="2022-11-17"/>
  </r>
  <r>
    <x v="648"/>
    <n v="38"/>
    <x v="2"/>
    <x v="1"/>
    <s v="Single"/>
    <s v="Professional"/>
    <s v="Chennai"/>
    <x v="8"/>
    <x v="1"/>
    <n v="40000"/>
    <x v="1"/>
    <x v="5"/>
    <x v="1"/>
    <x v="0"/>
    <x v="3"/>
    <x v="1"/>
    <x v="2"/>
    <n v="5000"/>
    <n v="500000"/>
    <n v="560000"/>
    <n v="15.3"/>
    <n v="13.1"/>
    <n v="1051084.34"/>
    <s v="HDFC Advisor"/>
    <s v="2024-04-10"/>
  </r>
  <r>
    <x v="649"/>
    <n v="50"/>
    <x v="0"/>
    <x v="1"/>
    <s v="Married"/>
    <s v="Graduate"/>
    <s v="Bangalore"/>
    <x v="0"/>
    <x v="3"/>
    <n v="25000"/>
    <x v="0"/>
    <x v="1"/>
    <x v="2"/>
    <x v="1"/>
    <x v="3"/>
    <x v="3"/>
    <x v="2"/>
    <n v="10000"/>
    <n v="100000"/>
    <n v="220000"/>
    <n v="6.9"/>
    <n v="4.5"/>
    <n v="428404.99"/>
    <s v="HDFC Advisor"/>
    <s v="2025-11-05"/>
  </r>
  <r>
    <x v="650"/>
    <n v="37"/>
    <x v="2"/>
    <x v="1"/>
    <s v="Single"/>
    <s v="Graduate"/>
    <s v="Delhi"/>
    <x v="2"/>
    <x v="4"/>
    <n v="25000"/>
    <x v="2"/>
    <x v="3"/>
    <x v="0"/>
    <x v="3"/>
    <x v="2"/>
    <x v="1"/>
    <x v="4"/>
    <n v="3000"/>
    <n v="100000"/>
    <n v="136000"/>
    <n v="14.5"/>
    <n v="13.8"/>
    <n v="159765.01"/>
    <s v="HDFC Advisor"/>
    <s v="2023-04-26"/>
  </r>
  <r>
    <x v="651"/>
    <n v="58"/>
    <x v="0"/>
    <x v="0"/>
    <s v="Single"/>
    <s v="Professional"/>
    <s v="Chennai"/>
    <x v="8"/>
    <x v="0"/>
    <n v="60000"/>
    <x v="0"/>
    <x v="4"/>
    <x v="2"/>
    <x v="3"/>
    <x v="3"/>
    <x v="0"/>
    <x v="4"/>
    <n v="10000"/>
    <n v="500000"/>
    <n v="620000"/>
    <n v="7.7"/>
    <n v="8.5"/>
    <n v="1504586.17"/>
    <s v="ABC Wealth"/>
    <s v="2021-01-16"/>
  </r>
  <r>
    <x v="652"/>
    <n v="46"/>
    <x v="1"/>
    <x v="0"/>
    <s v="Single"/>
    <s v="Professional"/>
    <s v="Chennai"/>
    <x v="8"/>
    <x v="0"/>
    <n v="25000"/>
    <x v="2"/>
    <x v="5"/>
    <x v="5"/>
    <x v="0"/>
    <x v="0"/>
    <x v="2"/>
    <x v="2"/>
    <n v="2000"/>
    <n v="500000"/>
    <n v="524000"/>
    <n v="6.8"/>
    <n v="7.1"/>
    <n v="1006946.87"/>
    <s v="FinServe"/>
    <s v="2022-03-23"/>
  </r>
  <r>
    <x v="653"/>
    <n v="43"/>
    <x v="1"/>
    <x v="1"/>
    <s v="Married"/>
    <s v="Graduate"/>
    <s v="Ahmedabad"/>
    <x v="7"/>
    <x v="1"/>
    <n v="25000"/>
    <x v="2"/>
    <x v="2"/>
    <x v="1"/>
    <x v="1"/>
    <x v="3"/>
    <x v="3"/>
    <x v="4"/>
    <n v="10000"/>
    <n v="200000"/>
    <n v="320000"/>
    <n v="14.9"/>
    <n v="16.1"/>
    <n v="578992.28"/>
    <s v="Self"/>
    <s v="2024-10-24"/>
  </r>
  <r>
    <x v="654"/>
    <n v="34"/>
    <x v="2"/>
    <x v="0"/>
    <s v="Single"/>
    <s v="Professional"/>
    <s v="Hyderabad"/>
    <x v="6"/>
    <x v="3"/>
    <n v="60000"/>
    <x v="0"/>
    <x v="2"/>
    <x v="0"/>
    <x v="1"/>
    <x v="1"/>
    <x v="4"/>
    <x v="4"/>
    <n v="1000"/>
    <n v="100000"/>
    <n v="112000"/>
    <n v="7.4"/>
    <n v="7.6"/>
    <n v="269282.9"/>
    <s v="ABC Wealth"/>
    <s v="2026-07-25"/>
  </r>
  <r>
    <x v="655"/>
    <n v="27"/>
    <x v="3"/>
    <x v="1"/>
    <s v="Married"/>
    <s v="Graduate"/>
    <s v="Bangalore"/>
    <x v="0"/>
    <x v="1"/>
    <n v="40000"/>
    <x v="1"/>
    <x v="1"/>
    <x v="2"/>
    <x v="2"/>
    <x v="1"/>
    <x v="1"/>
    <x v="3"/>
    <n v="15000"/>
    <n v="200000"/>
    <n v="380000"/>
    <n v="8.1"/>
    <n v="9.1"/>
    <n v="802514.96"/>
    <s v="ABC Wealth"/>
    <s v="2026-09-01"/>
  </r>
  <r>
    <x v="656"/>
    <n v="25"/>
    <x v="3"/>
    <x v="0"/>
    <s v="Single"/>
    <s v="Professional"/>
    <s v="Lucknow"/>
    <x v="5"/>
    <x v="2"/>
    <n v="120000"/>
    <x v="1"/>
    <x v="5"/>
    <x v="5"/>
    <x v="1"/>
    <x v="0"/>
    <x v="4"/>
    <x v="1"/>
    <n v="15000"/>
    <n v="500000"/>
    <n v="680000"/>
    <n v="9.1"/>
    <n v="6.3"/>
    <n v="1271096.46"/>
    <s v="FinServe"/>
    <s v="2023-06-21"/>
  </r>
  <r>
    <x v="657"/>
    <n v="36"/>
    <x v="2"/>
    <x v="1"/>
    <s v="Single"/>
    <s v="Professional"/>
    <s v="Bhubaneswar"/>
    <x v="4"/>
    <x v="1"/>
    <n v="40000"/>
    <x v="2"/>
    <x v="4"/>
    <x v="3"/>
    <x v="2"/>
    <x v="3"/>
    <x v="0"/>
    <x v="4"/>
    <n v="3000"/>
    <n v="500000"/>
    <n v="536000"/>
    <n v="7.5"/>
    <n v="7.2"/>
    <n v="894598.92"/>
    <s v="ICICI Advisor"/>
    <s v="2021-09-13"/>
  </r>
  <r>
    <x v="658"/>
    <n v="43"/>
    <x v="1"/>
    <x v="0"/>
    <s v="Single"/>
    <s v="Post Graduate"/>
    <s v="Bhubaneswar"/>
    <x v="4"/>
    <x v="4"/>
    <n v="40000"/>
    <x v="0"/>
    <x v="3"/>
    <x v="2"/>
    <x v="3"/>
    <x v="2"/>
    <x v="4"/>
    <x v="1"/>
    <n v="10000"/>
    <n v="500000"/>
    <n v="620000"/>
    <n v="16.6"/>
    <n v="14.7"/>
    <n v="1278155.5"/>
    <s v="Self"/>
    <s v="2025-12-18"/>
  </r>
  <r>
    <x v="659"/>
    <n v="36"/>
    <x v="2"/>
    <x v="0"/>
    <s v="Single"/>
    <s v="Graduate"/>
    <s v="Delhi"/>
    <x v="2"/>
    <x v="0"/>
    <n v="60000"/>
    <x v="0"/>
    <x v="5"/>
    <x v="5"/>
    <x v="1"/>
    <x v="3"/>
    <x v="0"/>
    <x v="4"/>
    <n v="3000"/>
    <n v="500000"/>
    <n v="536000"/>
    <n v="9.800000000000001"/>
    <n v="7.1"/>
    <n v="575406.79"/>
    <s v="ABC Wealth"/>
    <s v="2026-03-17"/>
  </r>
  <r>
    <x v="660"/>
    <n v="65"/>
    <x v="0"/>
    <x v="0"/>
    <s v="Single"/>
    <s v="Post Graduate"/>
    <s v="Mumbai"/>
    <x v="1"/>
    <x v="3"/>
    <n v="60000"/>
    <x v="0"/>
    <x v="3"/>
    <x v="2"/>
    <x v="2"/>
    <x v="2"/>
    <x v="2"/>
    <x v="0"/>
    <n v="1000"/>
    <n v="100000"/>
    <n v="112000"/>
    <n v="16.1"/>
    <n v="15.2"/>
    <n v="158438.71"/>
    <s v="FinServe"/>
    <s v="2023-08-20"/>
  </r>
  <r>
    <x v="661"/>
    <n v="57"/>
    <x v="0"/>
    <x v="1"/>
    <s v="Single"/>
    <s v="Post Graduate"/>
    <s v="Chennai"/>
    <x v="8"/>
    <x v="2"/>
    <n v="180000"/>
    <x v="2"/>
    <x v="1"/>
    <x v="4"/>
    <x v="1"/>
    <x v="2"/>
    <x v="3"/>
    <x v="3"/>
    <n v="2000"/>
    <n v="200000"/>
    <n v="224000"/>
    <n v="13.2"/>
    <n v="10.3"/>
    <n v="435341.62"/>
    <s v="ABC Wealth"/>
    <s v="2024-12-11"/>
  </r>
  <r>
    <x v="662"/>
    <n v="28"/>
    <x v="3"/>
    <x v="0"/>
    <s v="Married"/>
    <s v="Professional"/>
    <s v="Ahmedabad"/>
    <x v="7"/>
    <x v="0"/>
    <n v="120000"/>
    <x v="1"/>
    <x v="4"/>
    <x v="2"/>
    <x v="3"/>
    <x v="3"/>
    <x v="3"/>
    <x v="0"/>
    <n v="2000"/>
    <n v="200000"/>
    <n v="224000"/>
    <n v="12.8"/>
    <n v="14.4"/>
    <n v="287849.86"/>
    <s v="FinServe"/>
    <s v="2022-11-02"/>
  </r>
  <r>
    <x v="663"/>
    <n v="59"/>
    <x v="0"/>
    <x v="0"/>
    <s v="Married"/>
    <s v="Professional"/>
    <s v="Pune"/>
    <x v="1"/>
    <x v="2"/>
    <n v="180000"/>
    <x v="0"/>
    <x v="1"/>
    <x v="0"/>
    <x v="3"/>
    <x v="3"/>
    <x v="1"/>
    <x v="2"/>
    <n v="10000"/>
    <n v="500000"/>
    <n v="620000"/>
    <n v="10.4"/>
    <n v="11.7"/>
    <n v="939005.21"/>
    <s v="ABC Wealth"/>
    <s v="2021-06-28"/>
  </r>
  <r>
    <x v="664"/>
    <n v="51"/>
    <x v="0"/>
    <x v="0"/>
    <s v="Married"/>
    <s v="Professional"/>
    <s v="Ahmedabad"/>
    <x v="7"/>
    <x v="0"/>
    <n v="120000"/>
    <x v="0"/>
    <x v="1"/>
    <x v="4"/>
    <x v="2"/>
    <x v="3"/>
    <x v="2"/>
    <x v="1"/>
    <n v="3000"/>
    <n v="0"/>
    <n v="36000"/>
    <n v="14.4"/>
    <n v="16.1"/>
    <n v="81949.31"/>
    <s v="ABC Wealth"/>
    <s v="2023-05-02"/>
  </r>
  <r>
    <x v="665"/>
    <n v="43"/>
    <x v="1"/>
    <x v="1"/>
    <s v="Married"/>
    <s v="Graduate"/>
    <s v="Hyderabad"/>
    <x v="6"/>
    <x v="4"/>
    <n v="180000"/>
    <x v="0"/>
    <x v="0"/>
    <x v="0"/>
    <x v="3"/>
    <x v="0"/>
    <x v="3"/>
    <x v="2"/>
    <n v="5000"/>
    <n v="100000"/>
    <n v="160000"/>
    <n v="16.8"/>
    <n v="15.6"/>
    <n v="198393.25"/>
    <s v="FinServe"/>
    <s v="2026-02-13"/>
  </r>
  <r>
    <x v="666"/>
    <n v="31"/>
    <x v="2"/>
    <x v="1"/>
    <s v="Single"/>
    <s v="Post Graduate"/>
    <s v="Kolkata"/>
    <x v="3"/>
    <x v="0"/>
    <n v="80000"/>
    <x v="2"/>
    <x v="2"/>
    <x v="1"/>
    <x v="3"/>
    <x v="2"/>
    <x v="0"/>
    <x v="4"/>
    <n v="3000"/>
    <n v="200000"/>
    <n v="236000"/>
    <n v="6.5"/>
    <n v="5.1"/>
    <n v="505772.6"/>
    <s v="ICICI Advisor"/>
    <s v="2023-10-13"/>
  </r>
  <r>
    <x v="667"/>
    <n v="37"/>
    <x v="2"/>
    <x v="0"/>
    <s v="Single"/>
    <s v="Graduate"/>
    <s v="Delhi"/>
    <x v="2"/>
    <x v="2"/>
    <n v="120000"/>
    <x v="2"/>
    <x v="3"/>
    <x v="4"/>
    <x v="2"/>
    <x v="1"/>
    <x v="1"/>
    <x v="4"/>
    <n v="5000"/>
    <n v="100000"/>
    <n v="160000"/>
    <n v="7.5"/>
    <n v="6.6"/>
    <n v="296613.08"/>
    <s v="ABC Wealth"/>
    <s v="2026-04-01"/>
  </r>
  <r>
    <x v="668"/>
    <n v="27"/>
    <x v="3"/>
    <x v="1"/>
    <s v="Married"/>
    <s v="Professional"/>
    <s v="Kolkata"/>
    <x v="3"/>
    <x v="2"/>
    <n v="180000"/>
    <x v="1"/>
    <x v="1"/>
    <x v="5"/>
    <x v="1"/>
    <x v="0"/>
    <x v="1"/>
    <x v="4"/>
    <n v="2000"/>
    <n v="200000"/>
    <n v="224000"/>
    <n v="14.9"/>
    <n v="16.7"/>
    <n v="270297.16"/>
    <s v="Self"/>
    <s v="2026-07-04"/>
  </r>
  <r>
    <x v="669"/>
    <n v="53"/>
    <x v="0"/>
    <x v="1"/>
    <s v="Single"/>
    <s v="Post Graduate"/>
    <s v="Kolkata"/>
    <x v="3"/>
    <x v="4"/>
    <n v="25000"/>
    <x v="2"/>
    <x v="4"/>
    <x v="4"/>
    <x v="3"/>
    <x v="3"/>
    <x v="2"/>
    <x v="0"/>
    <n v="10000"/>
    <n v="50000"/>
    <n v="170000"/>
    <n v="8.6"/>
    <n v="6.1"/>
    <n v="287811.24"/>
    <s v="HDFC Advisor"/>
    <s v="2022-05-17"/>
  </r>
  <r>
    <x v="670"/>
    <n v="65"/>
    <x v="0"/>
    <x v="1"/>
    <s v="Married"/>
    <s v="Professional"/>
    <s v="Bangalore"/>
    <x v="0"/>
    <x v="1"/>
    <n v="180000"/>
    <x v="1"/>
    <x v="0"/>
    <x v="0"/>
    <x v="2"/>
    <x v="3"/>
    <x v="4"/>
    <x v="3"/>
    <n v="3000"/>
    <n v="0"/>
    <n v="36000"/>
    <n v="16.4"/>
    <n v="16.1"/>
    <n v="77057.19"/>
    <s v="FinServe"/>
    <s v="2021-05-03"/>
  </r>
  <r>
    <x v="671"/>
    <n v="42"/>
    <x v="1"/>
    <x v="1"/>
    <s v="Married"/>
    <s v="Professional"/>
    <s v="Bhubaneswar"/>
    <x v="4"/>
    <x v="2"/>
    <n v="40000"/>
    <x v="2"/>
    <x v="3"/>
    <x v="0"/>
    <x v="3"/>
    <x v="2"/>
    <x v="0"/>
    <x v="0"/>
    <n v="15000"/>
    <n v="200000"/>
    <n v="380000"/>
    <n v="6"/>
    <n v="5"/>
    <n v="629350.49"/>
    <s v="ICICI Advisor"/>
    <s v="2022-08-23"/>
  </r>
  <r>
    <x v="672"/>
    <n v="21"/>
    <x v="3"/>
    <x v="0"/>
    <s v="Single"/>
    <s v="Professional"/>
    <s v="Ahmedabad"/>
    <x v="7"/>
    <x v="3"/>
    <n v="80000"/>
    <x v="0"/>
    <x v="2"/>
    <x v="5"/>
    <x v="3"/>
    <x v="0"/>
    <x v="1"/>
    <x v="2"/>
    <n v="3000"/>
    <n v="500000"/>
    <n v="536000"/>
    <n v="7.2"/>
    <n v="5.3"/>
    <n v="663880.98"/>
    <s v="Self"/>
    <s v="2026-03-07"/>
  </r>
  <r>
    <x v="673"/>
    <n v="61"/>
    <x v="0"/>
    <x v="0"/>
    <s v="Single"/>
    <s v="Professional"/>
    <s v="Ahmedabad"/>
    <x v="7"/>
    <x v="2"/>
    <n v="120000"/>
    <x v="2"/>
    <x v="2"/>
    <x v="4"/>
    <x v="2"/>
    <x v="0"/>
    <x v="3"/>
    <x v="0"/>
    <n v="2000"/>
    <n v="0"/>
    <n v="24000"/>
    <n v="14.2"/>
    <n v="12"/>
    <n v="40212.15"/>
    <s v="Self"/>
    <s v="2022-02-20"/>
  </r>
  <r>
    <x v="674"/>
    <n v="49"/>
    <x v="1"/>
    <x v="1"/>
    <s v="Single"/>
    <s v="Professional"/>
    <s v="Chennai"/>
    <x v="8"/>
    <x v="4"/>
    <n v="80000"/>
    <x v="1"/>
    <x v="2"/>
    <x v="2"/>
    <x v="3"/>
    <x v="0"/>
    <x v="1"/>
    <x v="2"/>
    <n v="3000"/>
    <n v="500000"/>
    <n v="536000"/>
    <n v="16.1"/>
    <n v="15.4"/>
    <n v="1001828.46"/>
    <s v="ICICI Advisor"/>
    <s v="2022-04-25"/>
  </r>
  <r>
    <x v="675"/>
    <n v="55"/>
    <x v="0"/>
    <x v="0"/>
    <s v="Single"/>
    <s v="Graduate"/>
    <s v="Delhi"/>
    <x v="2"/>
    <x v="3"/>
    <n v="120000"/>
    <x v="0"/>
    <x v="0"/>
    <x v="3"/>
    <x v="0"/>
    <x v="0"/>
    <x v="2"/>
    <x v="4"/>
    <n v="10000"/>
    <n v="0"/>
    <n v="120000"/>
    <n v="10.7"/>
    <n v="7.7"/>
    <n v="163494.52"/>
    <s v="HDFC Advisor"/>
    <s v="2022-12-08"/>
  </r>
  <r>
    <x v="676"/>
    <n v="62"/>
    <x v="0"/>
    <x v="0"/>
    <s v="Married"/>
    <s v="Graduate"/>
    <s v="Delhi"/>
    <x v="2"/>
    <x v="4"/>
    <n v="40000"/>
    <x v="1"/>
    <x v="3"/>
    <x v="2"/>
    <x v="3"/>
    <x v="3"/>
    <x v="2"/>
    <x v="2"/>
    <n v="1000"/>
    <n v="500000"/>
    <n v="512000"/>
    <n v="14.9"/>
    <n v="16"/>
    <n v="1133759.33"/>
    <s v="Self"/>
    <s v="2025-11-03"/>
  </r>
  <r>
    <x v="677"/>
    <n v="33"/>
    <x v="2"/>
    <x v="0"/>
    <s v="Married"/>
    <s v="Graduate"/>
    <s v="Bangalore"/>
    <x v="0"/>
    <x v="4"/>
    <n v="80000"/>
    <x v="1"/>
    <x v="4"/>
    <x v="3"/>
    <x v="3"/>
    <x v="1"/>
    <x v="3"/>
    <x v="0"/>
    <n v="15000"/>
    <n v="0"/>
    <n v="180000"/>
    <n v="8.9"/>
    <n v="9.6"/>
    <n v="212793.56"/>
    <s v="HDFC Advisor"/>
    <s v="2022-07-03"/>
  </r>
  <r>
    <x v="678"/>
    <n v="60"/>
    <x v="0"/>
    <x v="0"/>
    <s v="Single"/>
    <s v="Professional"/>
    <s v="Bangalore"/>
    <x v="0"/>
    <x v="3"/>
    <n v="40000"/>
    <x v="2"/>
    <x v="3"/>
    <x v="1"/>
    <x v="3"/>
    <x v="0"/>
    <x v="1"/>
    <x v="4"/>
    <n v="5000"/>
    <n v="100000"/>
    <n v="160000"/>
    <n v="16.9"/>
    <n v="15.2"/>
    <n v="235644.73"/>
    <s v="FinServe"/>
    <s v="2024-08-26"/>
  </r>
  <r>
    <x v="679"/>
    <n v="24"/>
    <x v="3"/>
    <x v="0"/>
    <s v="Single"/>
    <s v="Graduate"/>
    <s v="Bhubaneswar"/>
    <x v="4"/>
    <x v="1"/>
    <n v="180000"/>
    <x v="0"/>
    <x v="4"/>
    <x v="2"/>
    <x v="0"/>
    <x v="2"/>
    <x v="1"/>
    <x v="2"/>
    <n v="3000"/>
    <n v="0"/>
    <n v="36000"/>
    <n v="14.2"/>
    <n v="13.9"/>
    <n v="69206.77"/>
    <s v="ICICI Advisor"/>
    <s v="2024-08-03"/>
  </r>
  <r>
    <x v="680"/>
    <n v="23"/>
    <x v="3"/>
    <x v="1"/>
    <s v="Married"/>
    <s v="Professional"/>
    <s v="Mumbai"/>
    <x v="1"/>
    <x v="1"/>
    <n v="60000"/>
    <x v="2"/>
    <x v="4"/>
    <x v="2"/>
    <x v="2"/>
    <x v="3"/>
    <x v="3"/>
    <x v="3"/>
    <n v="2000"/>
    <n v="0"/>
    <n v="24000"/>
    <n v="16"/>
    <n v="16.4"/>
    <n v="25977.94"/>
    <s v="Self"/>
    <s v="2024-03-11"/>
  </r>
  <r>
    <x v="681"/>
    <n v="42"/>
    <x v="1"/>
    <x v="1"/>
    <s v="Single"/>
    <s v="Professional"/>
    <s v="Ahmedabad"/>
    <x v="7"/>
    <x v="1"/>
    <n v="60000"/>
    <x v="1"/>
    <x v="0"/>
    <x v="4"/>
    <x v="1"/>
    <x v="1"/>
    <x v="1"/>
    <x v="1"/>
    <n v="3000"/>
    <n v="0"/>
    <n v="36000"/>
    <n v="12.9"/>
    <n v="11.1"/>
    <n v="59159.05"/>
    <s v="ABC Wealth"/>
    <s v="2021-01-12"/>
  </r>
  <r>
    <x v="682"/>
    <n v="47"/>
    <x v="1"/>
    <x v="1"/>
    <s v="Married"/>
    <s v="Professional"/>
    <s v="Mumbai"/>
    <x v="1"/>
    <x v="0"/>
    <n v="120000"/>
    <x v="2"/>
    <x v="3"/>
    <x v="4"/>
    <x v="1"/>
    <x v="0"/>
    <x v="1"/>
    <x v="1"/>
    <n v="5000"/>
    <n v="100000"/>
    <n v="160000"/>
    <n v="15.3"/>
    <n v="12.7"/>
    <n v="194985.14"/>
    <s v="Self"/>
    <s v="2026-05-22"/>
  </r>
  <r>
    <x v="683"/>
    <n v="35"/>
    <x v="2"/>
    <x v="0"/>
    <s v="Single"/>
    <s v="Graduate"/>
    <s v="Bangalore"/>
    <x v="0"/>
    <x v="2"/>
    <n v="60000"/>
    <x v="2"/>
    <x v="3"/>
    <x v="2"/>
    <x v="3"/>
    <x v="1"/>
    <x v="2"/>
    <x v="0"/>
    <n v="2000"/>
    <n v="0"/>
    <n v="24000"/>
    <n v="12.9"/>
    <n v="14"/>
    <n v="43736.15"/>
    <s v="ABC Wealth"/>
    <s v="2023-11-10"/>
  </r>
  <r>
    <x v="684"/>
    <n v="32"/>
    <x v="2"/>
    <x v="1"/>
    <s v="Single"/>
    <s v="Post Graduate"/>
    <s v="Delhi"/>
    <x v="2"/>
    <x v="2"/>
    <n v="120000"/>
    <x v="0"/>
    <x v="3"/>
    <x v="2"/>
    <x v="1"/>
    <x v="0"/>
    <x v="2"/>
    <x v="0"/>
    <n v="5000"/>
    <n v="500000"/>
    <n v="560000"/>
    <n v="14.4"/>
    <n v="16.3"/>
    <n v="1337326.06"/>
    <s v="FinServe"/>
    <s v="2026-02-21"/>
  </r>
  <r>
    <x v="685"/>
    <n v="23"/>
    <x v="3"/>
    <x v="0"/>
    <s v="Married"/>
    <s v="Graduate"/>
    <s v="Chennai"/>
    <x v="8"/>
    <x v="1"/>
    <n v="180000"/>
    <x v="0"/>
    <x v="5"/>
    <x v="0"/>
    <x v="2"/>
    <x v="1"/>
    <x v="0"/>
    <x v="1"/>
    <n v="3000"/>
    <n v="200000"/>
    <n v="236000"/>
    <n v="9.199999999999999"/>
    <n v="9.800000000000001"/>
    <n v="374990.33"/>
    <s v="ABC Wealth"/>
    <s v="2022-07-02"/>
  </r>
  <r>
    <x v="686"/>
    <n v="49"/>
    <x v="1"/>
    <x v="0"/>
    <s v="Single"/>
    <s v="Professional"/>
    <s v="Delhi"/>
    <x v="2"/>
    <x v="4"/>
    <n v="40000"/>
    <x v="1"/>
    <x v="0"/>
    <x v="5"/>
    <x v="3"/>
    <x v="1"/>
    <x v="1"/>
    <x v="0"/>
    <n v="5000"/>
    <n v="100000"/>
    <n v="160000"/>
    <n v="7.8"/>
    <n v="7.8"/>
    <n v="214496.89"/>
    <s v="HDFC Advisor"/>
    <s v="2023-04-09"/>
  </r>
  <r>
    <x v="687"/>
    <n v="28"/>
    <x v="3"/>
    <x v="1"/>
    <s v="Married"/>
    <s v="Post Graduate"/>
    <s v="Chennai"/>
    <x v="8"/>
    <x v="3"/>
    <n v="60000"/>
    <x v="0"/>
    <x v="2"/>
    <x v="0"/>
    <x v="0"/>
    <x v="1"/>
    <x v="3"/>
    <x v="2"/>
    <n v="3000"/>
    <n v="0"/>
    <n v="36000"/>
    <n v="11"/>
    <n v="8.199999999999999"/>
    <n v="36032.53"/>
    <s v="Self"/>
    <s v="2025-02-10"/>
  </r>
  <r>
    <x v="688"/>
    <n v="29"/>
    <x v="3"/>
    <x v="0"/>
    <s v="Single"/>
    <s v="Professional"/>
    <s v="Chennai"/>
    <x v="8"/>
    <x v="2"/>
    <n v="80000"/>
    <x v="1"/>
    <x v="5"/>
    <x v="4"/>
    <x v="0"/>
    <x v="3"/>
    <x v="1"/>
    <x v="0"/>
    <n v="3000"/>
    <n v="500000"/>
    <n v="536000"/>
    <n v="9.9"/>
    <n v="8"/>
    <n v="1284313.37"/>
    <s v="ABC Wealth"/>
    <s v="2025-01-08"/>
  </r>
  <r>
    <x v="689"/>
    <n v="30"/>
    <x v="2"/>
    <x v="1"/>
    <s v="Single"/>
    <s v="Graduate"/>
    <s v="Mumbai"/>
    <x v="1"/>
    <x v="1"/>
    <n v="60000"/>
    <x v="1"/>
    <x v="1"/>
    <x v="2"/>
    <x v="2"/>
    <x v="3"/>
    <x v="4"/>
    <x v="4"/>
    <n v="15000"/>
    <n v="50000"/>
    <n v="230000"/>
    <n v="9"/>
    <n v="6.2"/>
    <n v="374760.58"/>
    <s v="FinServe"/>
    <s v="2026-09-08"/>
  </r>
  <r>
    <x v="690"/>
    <n v="32"/>
    <x v="2"/>
    <x v="0"/>
    <s v="Married"/>
    <s v="Professional"/>
    <s v="Hyderabad"/>
    <x v="6"/>
    <x v="0"/>
    <n v="120000"/>
    <x v="2"/>
    <x v="3"/>
    <x v="2"/>
    <x v="2"/>
    <x v="0"/>
    <x v="1"/>
    <x v="3"/>
    <n v="2000"/>
    <n v="500000"/>
    <n v="524000"/>
    <n v="11.7"/>
    <n v="10.9"/>
    <n v="1188033.12"/>
    <s v="ICICI Advisor"/>
    <s v="2021-01-16"/>
  </r>
  <r>
    <x v="691"/>
    <n v="45"/>
    <x v="1"/>
    <x v="1"/>
    <s v="Married"/>
    <s v="Graduate"/>
    <s v="Bangalore"/>
    <x v="0"/>
    <x v="1"/>
    <n v="40000"/>
    <x v="2"/>
    <x v="1"/>
    <x v="0"/>
    <x v="0"/>
    <x v="2"/>
    <x v="0"/>
    <x v="0"/>
    <n v="10000"/>
    <n v="500000"/>
    <n v="620000"/>
    <n v="17.7"/>
    <n v="18.2"/>
    <n v="1080714.88"/>
    <s v="ICICI Advisor"/>
    <s v="2024-05-02"/>
  </r>
  <r>
    <x v="692"/>
    <n v="61"/>
    <x v="0"/>
    <x v="0"/>
    <s v="Single"/>
    <s v="Graduate"/>
    <s v="Kolkata"/>
    <x v="3"/>
    <x v="0"/>
    <n v="40000"/>
    <x v="1"/>
    <x v="5"/>
    <x v="3"/>
    <x v="2"/>
    <x v="3"/>
    <x v="1"/>
    <x v="0"/>
    <n v="1000"/>
    <n v="0"/>
    <n v="12000"/>
    <n v="11.1"/>
    <n v="10.2"/>
    <n v="22997.45"/>
    <s v="FinServe"/>
    <s v="2021-06-26"/>
  </r>
  <r>
    <x v="693"/>
    <n v="49"/>
    <x v="1"/>
    <x v="0"/>
    <s v="Single"/>
    <s v="Professional"/>
    <s v="Bangalore"/>
    <x v="0"/>
    <x v="4"/>
    <n v="120000"/>
    <x v="1"/>
    <x v="4"/>
    <x v="4"/>
    <x v="0"/>
    <x v="2"/>
    <x v="1"/>
    <x v="4"/>
    <n v="5000"/>
    <n v="50000"/>
    <n v="110000"/>
    <n v="17.9"/>
    <n v="16.1"/>
    <n v="211509.34"/>
    <s v="ABC Wealth"/>
    <s v="2026-12-25"/>
  </r>
  <r>
    <x v="694"/>
    <n v="64"/>
    <x v="0"/>
    <x v="1"/>
    <s v="Single"/>
    <s v="Professional"/>
    <s v="Kolkata"/>
    <x v="3"/>
    <x v="3"/>
    <n v="120000"/>
    <x v="0"/>
    <x v="1"/>
    <x v="1"/>
    <x v="2"/>
    <x v="0"/>
    <x v="2"/>
    <x v="0"/>
    <n v="5000"/>
    <n v="100000"/>
    <n v="160000"/>
    <n v="11.3"/>
    <n v="11.4"/>
    <n v="397281.4"/>
    <s v="Self"/>
    <s v="2021-08-24"/>
  </r>
  <r>
    <x v="695"/>
    <n v="61"/>
    <x v="0"/>
    <x v="0"/>
    <s v="Married"/>
    <s v="Graduate"/>
    <s v="Ahmedabad"/>
    <x v="7"/>
    <x v="4"/>
    <n v="40000"/>
    <x v="2"/>
    <x v="5"/>
    <x v="5"/>
    <x v="3"/>
    <x v="1"/>
    <x v="0"/>
    <x v="3"/>
    <n v="15000"/>
    <n v="200000"/>
    <n v="380000"/>
    <n v="17.8"/>
    <n v="15.5"/>
    <n v="500208.34"/>
    <s v="FinServe"/>
    <s v="2022-06-23"/>
  </r>
  <r>
    <x v="696"/>
    <n v="64"/>
    <x v="0"/>
    <x v="1"/>
    <s v="Married"/>
    <s v="Graduate"/>
    <s v="Ahmedabad"/>
    <x v="7"/>
    <x v="1"/>
    <n v="180000"/>
    <x v="2"/>
    <x v="1"/>
    <x v="3"/>
    <x v="1"/>
    <x v="3"/>
    <x v="1"/>
    <x v="4"/>
    <n v="1000"/>
    <n v="200000"/>
    <n v="212000"/>
    <n v="15.7"/>
    <n v="12.8"/>
    <n v="301622.71"/>
    <s v="ABC Wealth"/>
    <s v="2024-07-08"/>
  </r>
  <r>
    <x v="697"/>
    <n v="65"/>
    <x v="0"/>
    <x v="0"/>
    <s v="Married"/>
    <s v="Graduate"/>
    <s v="Ahmedabad"/>
    <x v="7"/>
    <x v="2"/>
    <n v="60000"/>
    <x v="1"/>
    <x v="3"/>
    <x v="2"/>
    <x v="2"/>
    <x v="1"/>
    <x v="4"/>
    <x v="3"/>
    <n v="1000"/>
    <n v="0"/>
    <n v="12000"/>
    <n v="13.3"/>
    <n v="11.5"/>
    <n v="15531.28"/>
    <s v="ICICI Advisor"/>
    <s v="2022-02-16"/>
  </r>
  <r>
    <x v="698"/>
    <n v="45"/>
    <x v="1"/>
    <x v="1"/>
    <s v="Married"/>
    <s v="Graduate"/>
    <s v="Lucknow"/>
    <x v="5"/>
    <x v="1"/>
    <n v="40000"/>
    <x v="1"/>
    <x v="4"/>
    <x v="1"/>
    <x v="0"/>
    <x v="1"/>
    <x v="1"/>
    <x v="2"/>
    <n v="1000"/>
    <n v="200000"/>
    <n v="212000"/>
    <n v="15.9"/>
    <n v="15.7"/>
    <n v="362416.36"/>
    <s v="ICICI Advisor"/>
    <s v="2024-03-20"/>
  </r>
  <r>
    <x v="699"/>
    <n v="31"/>
    <x v="2"/>
    <x v="0"/>
    <s v="Single"/>
    <s v="Post Graduate"/>
    <s v="Ahmedabad"/>
    <x v="7"/>
    <x v="0"/>
    <n v="25000"/>
    <x v="2"/>
    <x v="0"/>
    <x v="4"/>
    <x v="3"/>
    <x v="3"/>
    <x v="0"/>
    <x v="1"/>
    <n v="5000"/>
    <n v="200000"/>
    <n v="260000"/>
    <n v="17.1"/>
    <n v="18.9"/>
    <n v="649838.45"/>
    <s v="HDFC Advisor"/>
    <s v="2026-08-26"/>
  </r>
  <r>
    <x v="700"/>
    <n v="65"/>
    <x v="0"/>
    <x v="0"/>
    <s v="Single"/>
    <s v="Post Graduate"/>
    <s v="Bangalore"/>
    <x v="0"/>
    <x v="0"/>
    <n v="60000"/>
    <x v="0"/>
    <x v="2"/>
    <x v="1"/>
    <x v="2"/>
    <x v="2"/>
    <x v="0"/>
    <x v="3"/>
    <n v="1000"/>
    <n v="50000"/>
    <n v="62000"/>
    <n v="10.3"/>
    <n v="8.6"/>
    <n v="73183.13"/>
    <s v="ICICI Advisor"/>
    <s v="2023-02-16"/>
  </r>
  <r>
    <x v="701"/>
    <n v="47"/>
    <x v="1"/>
    <x v="0"/>
    <s v="Single"/>
    <s v="Professional"/>
    <s v="Bhubaneswar"/>
    <x v="4"/>
    <x v="3"/>
    <n v="60000"/>
    <x v="2"/>
    <x v="2"/>
    <x v="0"/>
    <x v="1"/>
    <x v="3"/>
    <x v="4"/>
    <x v="2"/>
    <n v="3000"/>
    <n v="50000"/>
    <n v="86000"/>
    <n v="9"/>
    <n v="7.8"/>
    <n v="195994.04"/>
    <s v="ABC Wealth"/>
    <s v="2021-08-23"/>
  </r>
  <r>
    <x v="702"/>
    <n v="53"/>
    <x v="0"/>
    <x v="0"/>
    <s v="Single"/>
    <s v="Post Graduate"/>
    <s v="Kolkata"/>
    <x v="3"/>
    <x v="2"/>
    <n v="80000"/>
    <x v="2"/>
    <x v="1"/>
    <x v="4"/>
    <x v="1"/>
    <x v="3"/>
    <x v="4"/>
    <x v="3"/>
    <n v="5000"/>
    <n v="100000"/>
    <n v="160000"/>
    <n v="8.199999999999999"/>
    <n v="8.4"/>
    <n v="333285.5"/>
    <s v="ABC Wealth"/>
    <s v="2022-08-24"/>
  </r>
  <r>
    <x v="703"/>
    <n v="43"/>
    <x v="1"/>
    <x v="0"/>
    <s v="Married"/>
    <s v="Graduate"/>
    <s v="Chennai"/>
    <x v="8"/>
    <x v="4"/>
    <n v="120000"/>
    <x v="1"/>
    <x v="0"/>
    <x v="4"/>
    <x v="3"/>
    <x v="3"/>
    <x v="2"/>
    <x v="2"/>
    <n v="3000"/>
    <n v="500000"/>
    <n v="536000"/>
    <n v="6.3"/>
    <n v="8.300000000000001"/>
    <n v="956352.92"/>
    <s v="HDFC Advisor"/>
    <s v="2025-11-18"/>
  </r>
  <r>
    <x v="704"/>
    <n v="47"/>
    <x v="1"/>
    <x v="1"/>
    <s v="Married"/>
    <s v="Graduate"/>
    <s v="Lucknow"/>
    <x v="5"/>
    <x v="1"/>
    <n v="120000"/>
    <x v="2"/>
    <x v="1"/>
    <x v="3"/>
    <x v="1"/>
    <x v="2"/>
    <x v="0"/>
    <x v="3"/>
    <n v="2000"/>
    <n v="200000"/>
    <n v="224000"/>
    <n v="16.3"/>
    <n v="14"/>
    <n v="433054.14"/>
    <s v="FinServe"/>
    <s v="2023-01-13"/>
  </r>
  <r>
    <x v="705"/>
    <n v="30"/>
    <x v="2"/>
    <x v="0"/>
    <s v="Single"/>
    <s v="Graduate"/>
    <s v="Ahmedabad"/>
    <x v="7"/>
    <x v="2"/>
    <n v="60000"/>
    <x v="2"/>
    <x v="2"/>
    <x v="4"/>
    <x v="1"/>
    <x v="1"/>
    <x v="3"/>
    <x v="3"/>
    <n v="1000"/>
    <n v="50000"/>
    <n v="62000"/>
    <n v="7.4"/>
    <n v="8.300000000000001"/>
    <n v="120434.34"/>
    <s v="ICICI Advisor"/>
    <s v="2022-03-08"/>
  </r>
  <r>
    <x v="706"/>
    <n v="42"/>
    <x v="1"/>
    <x v="0"/>
    <s v="Single"/>
    <s v="Professional"/>
    <s v="Chennai"/>
    <x v="8"/>
    <x v="4"/>
    <n v="180000"/>
    <x v="0"/>
    <x v="5"/>
    <x v="5"/>
    <x v="3"/>
    <x v="3"/>
    <x v="3"/>
    <x v="2"/>
    <n v="10000"/>
    <n v="0"/>
    <n v="120000"/>
    <n v="7"/>
    <n v="4"/>
    <n v="182481.4"/>
    <s v="Self"/>
    <s v="2022-10-10"/>
  </r>
  <r>
    <x v="707"/>
    <n v="61"/>
    <x v="0"/>
    <x v="0"/>
    <s v="Married"/>
    <s v="Post Graduate"/>
    <s v="Ahmedabad"/>
    <x v="7"/>
    <x v="4"/>
    <n v="80000"/>
    <x v="1"/>
    <x v="1"/>
    <x v="2"/>
    <x v="3"/>
    <x v="1"/>
    <x v="1"/>
    <x v="4"/>
    <n v="2000"/>
    <n v="500000"/>
    <n v="524000"/>
    <n v="11.1"/>
    <n v="10"/>
    <n v="907402.73"/>
    <s v="ICICI Advisor"/>
    <s v="2023-11-13"/>
  </r>
  <r>
    <x v="708"/>
    <n v="49"/>
    <x v="1"/>
    <x v="1"/>
    <s v="Single"/>
    <s v="Professional"/>
    <s v="Lucknow"/>
    <x v="5"/>
    <x v="3"/>
    <n v="120000"/>
    <x v="0"/>
    <x v="3"/>
    <x v="3"/>
    <x v="3"/>
    <x v="1"/>
    <x v="0"/>
    <x v="1"/>
    <n v="15000"/>
    <n v="50000"/>
    <n v="230000"/>
    <n v="8.9"/>
    <n v="9.199999999999999"/>
    <n v="283582.01"/>
    <s v="Self"/>
    <s v="2022-06-01"/>
  </r>
  <r>
    <x v="709"/>
    <n v="59"/>
    <x v="0"/>
    <x v="0"/>
    <s v="Married"/>
    <s v="Graduate"/>
    <s v="Ahmedabad"/>
    <x v="7"/>
    <x v="1"/>
    <n v="40000"/>
    <x v="0"/>
    <x v="2"/>
    <x v="4"/>
    <x v="2"/>
    <x v="3"/>
    <x v="4"/>
    <x v="0"/>
    <n v="3000"/>
    <n v="0"/>
    <n v="36000"/>
    <n v="16.3"/>
    <n v="13.8"/>
    <n v="65948.96000000001"/>
    <s v="HDFC Advisor"/>
    <s v="2024-07-02"/>
  </r>
  <r>
    <x v="710"/>
    <n v="30"/>
    <x v="2"/>
    <x v="1"/>
    <s v="Single"/>
    <s v="Post Graduate"/>
    <s v="Chennai"/>
    <x v="8"/>
    <x v="0"/>
    <n v="40000"/>
    <x v="0"/>
    <x v="0"/>
    <x v="0"/>
    <x v="0"/>
    <x v="2"/>
    <x v="4"/>
    <x v="2"/>
    <n v="10000"/>
    <n v="50000"/>
    <n v="170000"/>
    <n v="12.2"/>
    <n v="10.4"/>
    <n v="274899.49"/>
    <s v="Self"/>
    <s v="2025-03-13"/>
  </r>
  <r>
    <x v="711"/>
    <n v="47"/>
    <x v="1"/>
    <x v="1"/>
    <s v="Married"/>
    <s v="Graduate"/>
    <s v="Bangalore"/>
    <x v="0"/>
    <x v="2"/>
    <n v="25000"/>
    <x v="2"/>
    <x v="1"/>
    <x v="4"/>
    <x v="0"/>
    <x v="0"/>
    <x v="2"/>
    <x v="3"/>
    <n v="15000"/>
    <n v="500000"/>
    <n v="680000"/>
    <n v="12.4"/>
    <n v="10.3"/>
    <n v="972720.55"/>
    <s v="HDFC Advisor"/>
    <s v="2026-04-05"/>
  </r>
  <r>
    <x v="712"/>
    <n v="38"/>
    <x v="2"/>
    <x v="1"/>
    <s v="Single"/>
    <s v="Graduate"/>
    <s v="Chennai"/>
    <x v="8"/>
    <x v="0"/>
    <n v="25000"/>
    <x v="0"/>
    <x v="4"/>
    <x v="0"/>
    <x v="1"/>
    <x v="0"/>
    <x v="1"/>
    <x v="3"/>
    <n v="15000"/>
    <n v="100000"/>
    <n v="280000"/>
    <n v="16"/>
    <n v="15"/>
    <n v="532197.65"/>
    <s v="FinServe"/>
    <s v="2025-01-22"/>
  </r>
  <r>
    <x v="713"/>
    <n v="50"/>
    <x v="0"/>
    <x v="1"/>
    <s v="Married"/>
    <s v="Post Graduate"/>
    <s v="Ahmedabad"/>
    <x v="7"/>
    <x v="3"/>
    <n v="40000"/>
    <x v="1"/>
    <x v="2"/>
    <x v="4"/>
    <x v="0"/>
    <x v="3"/>
    <x v="2"/>
    <x v="3"/>
    <n v="10000"/>
    <n v="50000"/>
    <n v="170000"/>
    <n v="14.3"/>
    <n v="12.9"/>
    <n v="318690.48"/>
    <s v="FinServe"/>
    <s v="2025-02-15"/>
  </r>
  <r>
    <x v="714"/>
    <n v="34"/>
    <x v="2"/>
    <x v="1"/>
    <s v="Single"/>
    <s v="Graduate"/>
    <s v="Lucknow"/>
    <x v="5"/>
    <x v="3"/>
    <n v="120000"/>
    <x v="2"/>
    <x v="5"/>
    <x v="1"/>
    <x v="1"/>
    <x v="1"/>
    <x v="2"/>
    <x v="2"/>
    <n v="15000"/>
    <n v="200000"/>
    <n v="380000"/>
    <n v="18"/>
    <n v="17.3"/>
    <n v="469400.19"/>
    <s v="HDFC Advisor"/>
    <s v="2021-11-03"/>
  </r>
  <r>
    <x v="715"/>
    <n v="30"/>
    <x v="2"/>
    <x v="0"/>
    <s v="Married"/>
    <s v="Graduate"/>
    <s v="Hyderabad"/>
    <x v="6"/>
    <x v="2"/>
    <n v="80000"/>
    <x v="1"/>
    <x v="0"/>
    <x v="4"/>
    <x v="2"/>
    <x v="2"/>
    <x v="2"/>
    <x v="2"/>
    <n v="15000"/>
    <n v="0"/>
    <n v="180000"/>
    <n v="11.2"/>
    <n v="13"/>
    <n v="276221.75"/>
    <s v="ICICI Advisor"/>
    <s v="2026-06-22"/>
  </r>
  <r>
    <x v="716"/>
    <n v="33"/>
    <x v="2"/>
    <x v="0"/>
    <s v="Single"/>
    <s v="Graduate"/>
    <s v="Mumbai"/>
    <x v="1"/>
    <x v="1"/>
    <n v="80000"/>
    <x v="0"/>
    <x v="1"/>
    <x v="0"/>
    <x v="2"/>
    <x v="0"/>
    <x v="1"/>
    <x v="3"/>
    <n v="2000"/>
    <n v="100000"/>
    <n v="124000"/>
    <n v="13.9"/>
    <n v="11.8"/>
    <n v="257866.4"/>
    <s v="FinServe"/>
    <s v="2022-09-26"/>
  </r>
  <r>
    <x v="717"/>
    <n v="23"/>
    <x v="3"/>
    <x v="0"/>
    <s v="Single"/>
    <s v="Professional"/>
    <s v="Bhubaneswar"/>
    <x v="4"/>
    <x v="2"/>
    <n v="180000"/>
    <x v="0"/>
    <x v="4"/>
    <x v="5"/>
    <x v="2"/>
    <x v="3"/>
    <x v="2"/>
    <x v="0"/>
    <n v="15000"/>
    <n v="500000"/>
    <n v="680000"/>
    <n v="6.1"/>
    <n v="5.8"/>
    <n v="740028.0600000001"/>
    <s v="HDFC Advisor"/>
    <s v="2021-03-06"/>
  </r>
  <r>
    <x v="718"/>
    <n v="64"/>
    <x v="0"/>
    <x v="0"/>
    <s v="Married"/>
    <s v="Post Graduate"/>
    <s v="Lucknow"/>
    <x v="5"/>
    <x v="3"/>
    <n v="40000"/>
    <x v="1"/>
    <x v="4"/>
    <x v="3"/>
    <x v="2"/>
    <x v="3"/>
    <x v="1"/>
    <x v="4"/>
    <n v="15000"/>
    <n v="500000"/>
    <n v="680000"/>
    <n v="9"/>
    <n v="9.4"/>
    <n v="1211142.5"/>
    <s v="ICICI Advisor"/>
    <s v="2026-12-26"/>
  </r>
  <r>
    <x v="719"/>
    <n v="55"/>
    <x v="0"/>
    <x v="1"/>
    <s v="Single"/>
    <s v="Post Graduate"/>
    <s v="Chennai"/>
    <x v="8"/>
    <x v="0"/>
    <n v="25000"/>
    <x v="0"/>
    <x v="0"/>
    <x v="1"/>
    <x v="2"/>
    <x v="1"/>
    <x v="0"/>
    <x v="1"/>
    <n v="1000"/>
    <n v="50000"/>
    <n v="62000"/>
    <n v="7"/>
    <n v="7.2"/>
    <n v="152228.96"/>
    <s v="HDFC Advisor"/>
    <s v="2022-03-05"/>
  </r>
  <r>
    <x v="720"/>
    <n v="58"/>
    <x v="0"/>
    <x v="0"/>
    <s v="Single"/>
    <s v="Professional"/>
    <s v="Bangalore"/>
    <x v="0"/>
    <x v="4"/>
    <n v="25000"/>
    <x v="2"/>
    <x v="4"/>
    <x v="4"/>
    <x v="3"/>
    <x v="0"/>
    <x v="3"/>
    <x v="4"/>
    <n v="1000"/>
    <n v="0"/>
    <n v="12000"/>
    <n v="13.5"/>
    <n v="14.8"/>
    <n v="22987.78"/>
    <s v="FinServe"/>
    <s v="2022-01-08"/>
  </r>
  <r>
    <x v="721"/>
    <n v="60"/>
    <x v="0"/>
    <x v="1"/>
    <s v="Married"/>
    <s v="Graduate"/>
    <s v="Chennai"/>
    <x v="8"/>
    <x v="1"/>
    <n v="40000"/>
    <x v="1"/>
    <x v="3"/>
    <x v="1"/>
    <x v="0"/>
    <x v="1"/>
    <x v="2"/>
    <x v="2"/>
    <n v="1000"/>
    <n v="200000"/>
    <n v="212000"/>
    <n v="14.1"/>
    <n v="13.4"/>
    <n v="381237.74"/>
    <s v="FinServe"/>
    <s v="2025-02-24"/>
  </r>
  <r>
    <x v="722"/>
    <n v="28"/>
    <x v="3"/>
    <x v="1"/>
    <s v="Married"/>
    <s v="Post Graduate"/>
    <s v="Kolkata"/>
    <x v="3"/>
    <x v="2"/>
    <n v="40000"/>
    <x v="2"/>
    <x v="3"/>
    <x v="5"/>
    <x v="1"/>
    <x v="0"/>
    <x v="1"/>
    <x v="1"/>
    <n v="15000"/>
    <n v="100000"/>
    <n v="280000"/>
    <n v="8.300000000000001"/>
    <n v="10.3"/>
    <n v="472767.73"/>
    <s v="ABC Wealth"/>
    <s v="2022-05-09"/>
  </r>
  <r>
    <x v="723"/>
    <n v="35"/>
    <x v="2"/>
    <x v="0"/>
    <s v="Married"/>
    <s v="Graduate"/>
    <s v="Mumbai"/>
    <x v="1"/>
    <x v="0"/>
    <n v="40000"/>
    <x v="1"/>
    <x v="2"/>
    <x v="0"/>
    <x v="0"/>
    <x v="0"/>
    <x v="3"/>
    <x v="4"/>
    <n v="1000"/>
    <n v="500000"/>
    <n v="512000"/>
    <n v="17.1"/>
    <n v="15.6"/>
    <n v="714775.6800000001"/>
    <s v="ABC Wealth"/>
    <s v="2021-10-17"/>
  </r>
  <r>
    <x v="724"/>
    <n v="30"/>
    <x v="2"/>
    <x v="0"/>
    <s v="Married"/>
    <s v="Graduate"/>
    <s v="Mumbai"/>
    <x v="1"/>
    <x v="2"/>
    <n v="60000"/>
    <x v="0"/>
    <x v="0"/>
    <x v="5"/>
    <x v="1"/>
    <x v="3"/>
    <x v="4"/>
    <x v="0"/>
    <n v="1000"/>
    <n v="500000"/>
    <n v="512000"/>
    <n v="13.5"/>
    <n v="14.2"/>
    <n v="909186.77"/>
    <s v="ICICI Advisor"/>
    <s v="2023-03-10"/>
  </r>
  <r>
    <x v="725"/>
    <n v="52"/>
    <x v="0"/>
    <x v="1"/>
    <s v="Single"/>
    <s v="Post Graduate"/>
    <s v="Delhi"/>
    <x v="2"/>
    <x v="2"/>
    <n v="180000"/>
    <x v="2"/>
    <x v="0"/>
    <x v="5"/>
    <x v="1"/>
    <x v="3"/>
    <x v="3"/>
    <x v="4"/>
    <n v="10000"/>
    <n v="100000"/>
    <n v="220000"/>
    <n v="8.5"/>
    <n v="6.1"/>
    <n v="443376.21"/>
    <s v="ICICI Advisor"/>
    <s v="2021-02-07"/>
  </r>
  <r>
    <x v="726"/>
    <n v="57"/>
    <x v="0"/>
    <x v="0"/>
    <s v="Married"/>
    <s v="Graduate"/>
    <s v="Kolkata"/>
    <x v="3"/>
    <x v="1"/>
    <n v="40000"/>
    <x v="2"/>
    <x v="3"/>
    <x v="3"/>
    <x v="1"/>
    <x v="3"/>
    <x v="3"/>
    <x v="2"/>
    <n v="3000"/>
    <n v="100000"/>
    <n v="136000"/>
    <n v="10.1"/>
    <n v="11.2"/>
    <n v="334394.23"/>
    <s v="Self"/>
    <s v="2024-02-20"/>
  </r>
  <r>
    <x v="727"/>
    <n v="43"/>
    <x v="1"/>
    <x v="1"/>
    <s v="Single"/>
    <s v="Professional"/>
    <s v="Mumbai"/>
    <x v="1"/>
    <x v="0"/>
    <n v="180000"/>
    <x v="2"/>
    <x v="1"/>
    <x v="5"/>
    <x v="3"/>
    <x v="1"/>
    <x v="4"/>
    <x v="2"/>
    <n v="10000"/>
    <n v="200000"/>
    <n v="320000"/>
    <n v="9.4"/>
    <n v="9.5"/>
    <n v="683245.92"/>
    <s v="HDFC Advisor"/>
    <s v="2023-02-28"/>
  </r>
  <r>
    <x v="728"/>
    <n v="64"/>
    <x v="0"/>
    <x v="1"/>
    <s v="Single"/>
    <s v="Graduate"/>
    <s v="Lucknow"/>
    <x v="5"/>
    <x v="2"/>
    <n v="180000"/>
    <x v="2"/>
    <x v="3"/>
    <x v="4"/>
    <x v="3"/>
    <x v="2"/>
    <x v="4"/>
    <x v="2"/>
    <n v="15000"/>
    <n v="100000"/>
    <n v="280000"/>
    <n v="8.5"/>
    <n v="10.2"/>
    <n v="462742.87"/>
    <s v="HDFC Advisor"/>
    <s v="2022-10-14"/>
  </r>
  <r>
    <x v="729"/>
    <n v="62"/>
    <x v="0"/>
    <x v="0"/>
    <s v="Married"/>
    <s v="Post Graduate"/>
    <s v="Ahmedabad"/>
    <x v="7"/>
    <x v="1"/>
    <n v="120000"/>
    <x v="0"/>
    <x v="1"/>
    <x v="4"/>
    <x v="2"/>
    <x v="0"/>
    <x v="3"/>
    <x v="3"/>
    <n v="5000"/>
    <n v="200000"/>
    <n v="260000"/>
    <n v="16.2"/>
    <n v="14.5"/>
    <n v="580092.73"/>
    <s v="Self"/>
    <s v="2024-10-21"/>
  </r>
  <r>
    <x v="730"/>
    <n v="65"/>
    <x v="0"/>
    <x v="1"/>
    <s v="Married"/>
    <s v="Post Graduate"/>
    <s v="Ahmedabad"/>
    <x v="7"/>
    <x v="3"/>
    <n v="40000"/>
    <x v="2"/>
    <x v="4"/>
    <x v="4"/>
    <x v="2"/>
    <x v="0"/>
    <x v="2"/>
    <x v="3"/>
    <n v="5000"/>
    <n v="200000"/>
    <n v="260000"/>
    <n v="7.1"/>
    <n v="7"/>
    <n v="281654.64"/>
    <s v="ICICI Advisor"/>
    <s v="2021-04-14"/>
  </r>
  <r>
    <x v="731"/>
    <n v="47"/>
    <x v="1"/>
    <x v="1"/>
    <s v="Single"/>
    <s v="Graduate"/>
    <s v="Ahmedabad"/>
    <x v="7"/>
    <x v="0"/>
    <n v="120000"/>
    <x v="2"/>
    <x v="3"/>
    <x v="0"/>
    <x v="0"/>
    <x v="2"/>
    <x v="0"/>
    <x v="2"/>
    <n v="1000"/>
    <n v="100000"/>
    <n v="112000"/>
    <n v="17.6"/>
    <n v="18.1"/>
    <n v="183490.1"/>
    <s v="HDFC Advisor"/>
    <s v="2022-09-21"/>
  </r>
  <r>
    <x v="732"/>
    <n v="58"/>
    <x v="0"/>
    <x v="1"/>
    <s v="Married"/>
    <s v="Graduate"/>
    <s v="Hyderabad"/>
    <x v="6"/>
    <x v="0"/>
    <n v="60000"/>
    <x v="1"/>
    <x v="1"/>
    <x v="3"/>
    <x v="1"/>
    <x v="2"/>
    <x v="0"/>
    <x v="3"/>
    <n v="3000"/>
    <n v="200000"/>
    <n v="236000"/>
    <n v="13.5"/>
    <n v="11.9"/>
    <n v="427727.29"/>
    <s v="ICICI Advisor"/>
    <s v="2022-04-20"/>
  </r>
  <r>
    <x v="733"/>
    <n v="48"/>
    <x v="1"/>
    <x v="0"/>
    <s v="Married"/>
    <s v="Post Graduate"/>
    <s v="Mumbai"/>
    <x v="1"/>
    <x v="2"/>
    <n v="80000"/>
    <x v="1"/>
    <x v="2"/>
    <x v="5"/>
    <x v="2"/>
    <x v="2"/>
    <x v="3"/>
    <x v="2"/>
    <n v="3000"/>
    <n v="50000"/>
    <n v="86000"/>
    <n v="8.699999999999999"/>
    <n v="5.8"/>
    <n v="213362.26"/>
    <s v="ABC Wealth"/>
    <s v="2023-12-11"/>
  </r>
  <r>
    <x v="734"/>
    <n v="49"/>
    <x v="1"/>
    <x v="1"/>
    <s v="Single"/>
    <s v="Graduate"/>
    <s v="Chennai"/>
    <x v="8"/>
    <x v="2"/>
    <n v="80000"/>
    <x v="1"/>
    <x v="1"/>
    <x v="3"/>
    <x v="0"/>
    <x v="2"/>
    <x v="4"/>
    <x v="3"/>
    <n v="2000"/>
    <n v="200000"/>
    <n v="224000"/>
    <n v="9.4"/>
    <n v="10.7"/>
    <n v="500609.42"/>
    <s v="ABC Wealth"/>
    <s v="2026-01-10"/>
  </r>
  <r>
    <x v="735"/>
    <n v="23"/>
    <x v="3"/>
    <x v="0"/>
    <s v="Married"/>
    <s v="Post Graduate"/>
    <s v="Kolkata"/>
    <x v="3"/>
    <x v="1"/>
    <n v="40000"/>
    <x v="1"/>
    <x v="5"/>
    <x v="2"/>
    <x v="0"/>
    <x v="0"/>
    <x v="3"/>
    <x v="1"/>
    <n v="5000"/>
    <n v="200000"/>
    <n v="260000"/>
    <n v="11.2"/>
    <n v="11"/>
    <n v="464578.03"/>
    <s v="HDFC Advisor"/>
    <s v="2024-04-02"/>
  </r>
  <r>
    <x v="736"/>
    <n v="49"/>
    <x v="1"/>
    <x v="0"/>
    <s v="Single"/>
    <s v="Post Graduate"/>
    <s v="Pune"/>
    <x v="1"/>
    <x v="1"/>
    <n v="180000"/>
    <x v="0"/>
    <x v="5"/>
    <x v="2"/>
    <x v="0"/>
    <x v="3"/>
    <x v="4"/>
    <x v="2"/>
    <n v="3000"/>
    <n v="100000"/>
    <n v="136000"/>
    <n v="14.1"/>
    <n v="11.5"/>
    <n v="208494.52"/>
    <s v="ABC Wealth"/>
    <s v="2026-07-13"/>
  </r>
  <r>
    <x v="737"/>
    <n v="54"/>
    <x v="0"/>
    <x v="1"/>
    <s v="Married"/>
    <s v="Graduate"/>
    <s v="Hyderabad"/>
    <x v="6"/>
    <x v="3"/>
    <n v="180000"/>
    <x v="0"/>
    <x v="0"/>
    <x v="1"/>
    <x v="0"/>
    <x v="1"/>
    <x v="0"/>
    <x v="1"/>
    <n v="15000"/>
    <n v="500000"/>
    <n v="680000"/>
    <n v="14.9"/>
    <n v="13.7"/>
    <n v="712936.05"/>
    <s v="ABC Wealth"/>
    <s v="2024-11-10"/>
  </r>
  <r>
    <x v="738"/>
    <n v="65"/>
    <x v="0"/>
    <x v="1"/>
    <s v="Married"/>
    <s v="Post Graduate"/>
    <s v="Chennai"/>
    <x v="8"/>
    <x v="2"/>
    <n v="180000"/>
    <x v="1"/>
    <x v="2"/>
    <x v="2"/>
    <x v="3"/>
    <x v="1"/>
    <x v="3"/>
    <x v="4"/>
    <n v="3000"/>
    <n v="200000"/>
    <n v="236000"/>
    <n v="8.4"/>
    <n v="8.300000000000001"/>
    <n v="268481.61"/>
    <s v="FinServe"/>
    <s v="2024-12-15"/>
  </r>
  <r>
    <x v="739"/>
    <n v="52"/>
    <x v="0"/>
    <x v="1"/>
    <s v="Married"/>
    <s v="Professional"/>
    <s v="Chennai"/>
    <x v="8"/>
    <x v="0"/>
    <n v="180000"/>
    <x v="1"/>
    <x v="4"/>
    <x v="4"/>
    <x v="2"/>
    <x v="1"/>
    <x v="4"/>
    <x v="4"/>
    <n v="1000"/>
    <n v="500000"/>
    <n v="512000"/>
    <n v="10.1"/>
    <n v="10.5"/>
    <n v="905549.59"/>
    <s v="Self"/>
    <s v="2023-08-07"/>
  </r>
  <r>
    <x v="740"/>
    <n v="33"/>
    <x v="2"/>
    <x v="0"/>
    <s v="Single"/>
    <s v="Graduate"/>
    <s v="Hyderabad"/>
    <x v="6"/>
    <x v="0"/>
    <n v="60000"/>
    <x v="1"/>
    <x v="3"/>
    <x v="2"/>
    <x v="0"/>
    <x v="0"/>
    <x v="3"/>
    <x v="1"/>
    <n v="5000"/>
    <n v="0"/>
    <n v="60000"/>
    <n v="7.1"/>
    <n v="6.9"/>
    <n v="112167.5"/>
    <s v="FinServe"/>
    <s v="2026-02-01"/>
  </r>
  <r>
    <x v="741"/>
    <n v="52"/>
    <x v="0"/>
    <x v="1"/>
    <s v="Married"/>
    <s v="Graduate"/>
    <s v="Bhubaneswar"/>
    <x v="4"/>
    <x v="4"/>
    <n v="120000"/>
    <x v="0"/>
    <x v="1"/>
    <x v="2"/>
    <x v="2"/>
    <x v="2"/>
    <x v="2"/>
    <x v="3"/>
    <n v="10000"/>
    <n v="0"/>
    <n v="120000"/>
    <n v="11.2"/>
    <n v="10.5"/>
    <n v="256083.83"/>
    <s v="FinServe"/>
    <s v="2023-08-24"/>
  </r>
  <r>
    <x v="742"/>
    <n v="51"/>
    <x v="0"/>
    <x v="0"/>
    <s v="Married"/>
    <s v="Professional"/>
    <s v="Kolkata"/>
    <x v="3"/>
    <x v="1"/>
    <n v="120000"/>
    <x v="2"/>
    <x v="4"/>
    <x v="0"/>
    <x v="1"/>
    <x v="0"/>
    <x v="4"/>
    <x v="0"/>
    <n v="5000"/>
    <n v="0"/>
    <n v="60000"/>
    <n v="17.9"/>
    <n v="17.4"/>
    <n v="69791.19"/>
    <s v="HDFC Advisor"/>
    <s v="2023-05-23"/>
  </r>
  <r>
    <x v="743"/>
    <n v="34"/>
    <x v="2"/>
    <x v="1"/>
    <s v="Single"/>
    <s v="Post Graduate"/>
    <s v="Bhubaneswar"/>
    <x v="4"/>
    <x v="4"/>
    <n v="25000"/>
    <x v="0"/>
    <x v="5"/>
    <x v="2"/>
    <x v="0"/>
    <x v="3"/>
    <x v="0"/>
    <x v="2"/>
    <n v="3000"/>
    <n v="500000"/>
    <n v="536000"/>
    <n v="10"/>
    <n v="8.6"/>
    <n v="601521.49"/>
    <s v="Self"/>
    <s v="2021-05-22"/>
  </r>
  <r>
    <x v="744"/>
    <n v="45"/>
    <x v="1"/>
    <x v="0"/>
    <s v="Single"/>
    <s v="Post Graduate"/>
    <s v="Bhubaneswar"/>
    <x v="4"/>
    <x v="0"/>
    <n v="80000"/>
    <x v="2"/>
    <x v="0"/>
    <x v="5"/>
    <x v="3"/>
    <x v="0"/>
    <x v="2"/>
    <x v="0"/>
    <n v="2000"/>
    <n v="200000"/>
    <n v="224000"/>
    <n v="9.699999999999999"/>
    <n v="10.1"/>
    <n v="262058.24"/>
    <s v="HDFC Advisor"/>
    <s v="2024-07-11"/>
  </r>
  <r>
    <x v="745"/>
    <n v="29"/>
    <x v="3"/>
    <x v="0"/>
    <s v="Married"/>
    <s v="Graduate"/>
    <s v="Bangalore"/>
    <x v="0"/>
    <x v="0"/>
    <n v="25000"/>
    <x v="1"/>
    <x v="5"/>
    <x v="1"/>
    <x v="1"/>
    <x v="1"/>
    <x v="1"/>
    <x v="1"/>
    <n v="5000"/>
    <n v="500000"/>
    <n v="560000"/>
    <n v="15.9"/>
    <n v="17.2"/>
    <n v="1277488.9"/>
    <s v="ICICI Advisor"/>
    <s v="2021-11-24"/>
  </r>
  <r>
    <x v="746"/>
    <n v="53"/>
    <x v="0"/>
    <x v="0"/>
    <s v="Single"/>
    <s v="Graduate"/>
    <s v="Chennai"/>
    <x v="8"/>
    <x v="2"/>
    <n v="60000"/>
    <x v="0"/>
    <x v="2"/>
    <x v="4"/>
    <x v="3"/>
    <x v="0"/>
    <x v="0"/>
    <x v="3"/>
    <n v="3000"/>
    <n v="200000"/>
    <n v="236000"/>
    <n v="10.2"/>
    <n v="8.300000000000001"/>
    <n v="556381.16"/>
    <s v="HDFC Advisor"/>
    <s v="2022-07-22"/>
  </r>
  <r>
    <x v="747"/>
    <n v="37"/>
    <x v="2"/>
    <x v="1"/>
    <s v="Married"/>
    <s v="Post Graduate"/>
    <s v="Kolkata"/>
    <x v="3"/>
    <x v="0"/>
    <n v="25000"/>
    <x v="2"/>
    <x v="5"/>
    <x v="2"/>
    <x v="3"/>
    <x v="0"/>
    <x v="0"/>
    <x v="4"/>
    <n v="3000"/>
    <n v="100000"/>
    <n v="136000"/>
    <n v="6.2"/>
    <n v="8.199999999999999"/>
    <n v="310692.13"/>
    <s v="FinServe"/>
    <s v="2023-10-16"/>
  </r>
  <r>
    <x v="748"/>
    <n v="44"/>
    <x v="1"/>
    <x v="1"/>
    <s v="Married"/>
    <s v="Professional"/>
    <s v="Bhubaneswar"/>
    <x v="4"/>
    <x v="2"/>
    <n v="40000"/>
    <x v="2"/>
    <x v="0"/>
    <x v="4"/>
    <x v="2"/>
    <x v="3"/>
    <x v="3"/>
    <x v="1"/>
    <n v="10000"/>
    <n v="500000"/>
    <n v="620000"/>
    <n v="17.9"/>
    <n v="19"/>
    <n v="1071081.85"/>
    <s v="ICICI Advisor"/>
    <s v="2023-05-09"/>
  </r>
  <r>
    <x v="749"/>
    <n v="44"/>
    <x v="1"/>
    <x v="0"/>
    <s v="Married"/>
    <s v="Professional"/>
    <s v="Kolkata"/>
    <x v="3"/>
    <x v="2"/>
    <n v="60000"/>
    <x v="1"/>
    <x v="0"/>
    <x v="5"/>
    <x v="1"/>
    <x v="3"/>
    <x v="3"/>
    <x v="0"/>
    <n v="15000"/>
    <n v="0"/>
    <n v="180000"/>
    <n v="6.3"/>
    <n v="7.8"/>
    <n v="205551.66"/>
    <s v="FinServe"/>
    <s v="2024-04-07"/>
  </r>
  <r>
    <x v="750"/>
    <n v="53"/>
    <x v="0"/>
    <x v="1"/>
    <s v="Single"/>
    <s v="Professional"/>
    <s v="Bangalore"/>
    <x v="0"/>
    <x v="2"/>
    <n v="60000"/>
    <x v="2"/>
    <x v="3"/>
    <x v="3"/>
    <x v="3"/>
    <x v="3"/>
    <x v="2"/>
    <x v="0"/>
    <n v="10000"/>
    <n v="100000"/>
    <n v="220000"/>
    <n v="6.3"/>
    <n v="3.6"/>
    <n v="225882.07"/>
    <s v="FinServe"/>
    <s v="2026-01-12"/>
  </r>
  <r>
    <x v="751"/>
    <n v="29"/>
    <x v="3"/>
    <x v="0"/>
    <s v="Married"/>
    <s v="Post Graduate"/>
    <s v="Bangalore"/>
    <x v="0"/>
    <x v="4"/>
    <n v="25000"/>
    <x v="1"/>
    <x v="0"/>
    <x v="0"/>
    <x v="2"/>
    <x v="2"/>
    <x v="4"/>
    <x v="3"/>
    <n v="1000"/>
    <n v="500000"/>
    <n v="512000"/>
    <n v="10.1"/>
    <n v="8.199999999999999"/>
    <n v="578434.49"/>
    <s v="ICICI Advisor"/>
    <s v="2022-03-05"/>
  </r>
  <r>
    <x v="752"/>
    <n v="29"/>
    <x v="3"/>
    <x v="1"/>
    <s v="Single"/>
    <s v="Post Graduate"/>
    <s v="Ahmedabad"/>
    <x v="7"/>
    <x v="4"/>
    <n v="120000"/>
    <x v="0"/>
    <x v="4"/>
    <x v="4"/>
    <x v="0"/>
    <x v="1"/>
    <x v="0"/>
    <x v="1"/>
    <n v="2000"/>
    <n v="50000"/>
    <n v="74000"/>
    <n v="15.2"/>
    <n v="12.2"/>
    <n v="85622.13"/>
    <s v="ICICI Advisor"/>
    <s v="2026-06-17"/>
  </r>
  <r>
    <x v="753"/>
    <n v="34"/>
    <x v="2"/>
    <x v="0"/>
    <s v="Single"/>
    <s v="Professional"/>
    <s v="Bhubaneswar"/>
    <x v="4"/>
    <x v="3"/>
    <n v="60000"/>
    <x v="1"/>
    <x v="1"/>
    <x v="4"/>
    <x v="1"/>
    <x v="1"/>
    <x v="2"/>
    <x v="2"/>
    <n v="15000"/>
    <n v="50000"/>
    <n v="230000"/>
    <n v="11.7"/>
    <n v="8.800000000000001"/>
    <n v="484548.83"/>
    <s v="HDFC Advisor"/>
    <s v="2022-01-23"/>
  </r>
  <r>
    <x v="754"/>
    <n v="38"/>
    <x v="2"/>
    <x v="1"/>
    <s v="Single"/>
    <s v="Post Graduate"/>
    <s v="Bangalore"/>
    <x v="0"/>
    <x v="3"/>
    <n v="25000"/>
    <x v="0"/>
    <x v="2"/>
    <x v="3"/>
    <x v="3"/>
    <x v="1"/>
    <x v="2"/>
    <x v="0"/>
    <n v="10000"/>
    <n v="100000"/>
    <n v="220000"/>
    <n v="8.800000000000001"/>
    <n v="6.2"/>
    <n v="417152.79"/>
    <s v="ABC Wealth"/>
    <s v="2022-03-08"/>
  </r>
  <r>
    <x v="755"/>
    <n v="28"/>
    <x v="3"/>
    <x v="0"/>
    <s v="Married"/>
    <s v="Graduate"/>
    <s v="Delhi"/>
    <x v="2"/>
    <x v="3"/>
    <n v="120000"/>
    <x v="2"/>
    <x v="3"/>
    <x v="2"/>
    <x v="3"/>
    <x v="2"/>
    <x v="4"/>
    <x v="0"/>
    <n v="1000"/>
    <n v="0"/>
    <n v="12000"/>
    <n v="15.8"/>
    <n v="14.3"/>
    <n v="29640.63"/>
    <s v="FinServe"/>
    <s v="2026-02-23"/>
  </r>
  <r>
    <x v="756"/>
    <n v="51"/>
    <x v="0"/>
    <x v="0"/>
    <s v="Single"/>
    <s v="Professional"/>
    <s v="Ahmedabad"/>
    <x v="7"/>
    <x v="3"/>
    <n v="180000"/>
    <x v="2"/>
    <x v="4"/>
    <x v="4"/>
    <x v="0"/>
    <x v="2"/>
    <x v="1"/>
    <x v="4"/>
    <n v="1000"/>
    <n v="500000"/>
    <n v="512000"/>
    <n v="14.6"/>
    <n v="14.9"/>
    <n v="908755.47"/>
    <s v="ICICI Advisor"/>
    <s v="2023-12-18"/>
  </r>
  <r>
    <x v="757"/>
    <n v="51"/>
    <x v="0"/>
    <x v="1"/>
    <s v="Married"/>
    <s v="Professional"/>
    <s v="Delhi"/>
    <x v="2"/>
    <x v="2"/>
    <n v="60000"/>
    <x v="1"/>
    <x v="5"/>
    <x v="0"/>
    <x v="3"/>
    <x v="0"/>
    <x v="0"/>
    <x v="0"/>
    <n v="2000"/>
    <n v="0"/>
    <n v="24000"/>
    <n v="7.3"/>
    <n v="5.4"/>
    <n v="25267.72"/>
    <s v="HDFC Advisor"/>
    <s v="2023-04-20"/>
  </r>
  <r>
    <x v="758"/>
    <n v="21"/>
    <x v="3"/>
    <x v="1"/>
    <s v="Married"/>
    <s v="Graduate"/>
    <s v="Bangalore"/>
    <x v="0"/>
    <x v="3"/>
    <n v="80000"/>
    <x v="0"/>
    <x v="2"/>
    <x v="5"/>
    <x v="0"/>
    <x v="0"/>
    <x v="1"/>
    <x v="1"/>
    <n v="3000"/>
    <n v="200000"/>
    <n v="236000"/>
    <n v="7.7"/>
    <n v="9.1"/>
    <n v="449308.41"/>
    <s v="HDFC Advisor"/>
    <s v="2025-02-11"/>
  </r>
  <r>
    <x v="759"/>
    <n v="57"/>
    <x v="0"/>
    <x v="1"/>
    <s v="Single"/>
    <s v="Post Graduate"/>
    <s v="Delhi"/>
    <x v="2"/>
    <x v="1"/>
    <n v="80000"/>
    <x v="2"/>
    <x v="5"/>
    <x v="1"/>
    <x v="1"/>
    <x v="2"/>
    <x v="3"/>
    <x v="4"/>
    <n v="5000"/>
    <n v="50000"/>
    <n v="110000"/>
    <n v="17.9"/>
    <n v="16.1"/>
    <n v="152983.99"/>
    <s v="ABC Wealth"/>
    <s v="2025-09-05"/>
  </r>
  <r>
    <x v="760"/>
    <n v="24"/>
    <x v="3"/>
    <x v="1"/>
    <s v="Single"/>
    <s v="Graduate"/>
    <s v="Bhubaneswar"/>
    <x v="4"/>
    <x v="4"/>
    <n v="25000"/>
    <x v="0"/>
    <x v="2"/>
    <x v="2"/>
    <x v="3"/>
    <x v="1"/>
    <x v="0"/>
    <x v="3"/>
    <n v="5000"/>
    <n v="500000"/>
    <n v="560000"/>
    <n v="17.7"/>
    <n v="16"/>
    <n v="946319.41"/>
    <s v="ABC Wealth"/>
    <s v="2022-07-09"/>
  </r>
  <r>
    <x v="761"/>
    <n v="60"/>
    <x v="0"/>
    <x v="0"/>
    <s v="Single"/>
    <s v="Professional"/>
    <s v="Delhi"/>
    <x v="2"/>
    <x v="1"/>
    <n v="40000"/>
    <x v="0"/>
    <x v="2"/>
    <x v="3"/>
    <x v="0"/>
    <x v="1"/>
    <x v="2"/>
    <x v="3"/>
    <n v="15000"/>
    <n v="500000"/>
    <n v="680000"/>
    <n v="11.1"/>
    <n v="12.2"/>
    <n v="1586185.45"/>
    <s v="ABC Wealth"/>
    <s v="2021-01-01"/>
  </r>
  <r>
    <x v="762"/>
    <n v="38"/>
    <x v="2"/>
    <x v="0"/>
    <s v="Married"/>
    <s v="Post Graduate"/>
    <s v="Bangalore"/>
    <x v="0"/>
    <x v="3"/>
    <n v="25000"/>
    <x v="1"/>
    <x v="5"/>
    <x v="3"/>
    <x v="3"/>
    <x v="1"/>
    <x v="4"/>
    <x v="3"/>
    <n v="3000"/>
    <n v="100000"/>
    <n v="136000"/>
    <n v="7.3"/>
    <n v="5.6"/>
    <n v="222609.42"/>
    <s v="Self"/>
    <s v="2025-08-15"/>
  </r>
  <r>
    <x v="763"/>
    <n v="64"/>
    <x v="0"/>
    <x v="0"/>
    <s v="Married"/>
    <s v="Post Graduate"/>
    <s v="Pune"/>
    <x v="1"/>
    <x v="1"/>
    <n v="80000"/>
    <x v="0"/>
    <x v="1"/>
    <x v="1"/>
    <x v="2"/>
    <x v="0"/>
    <x v="4"/>
    <x v="1"/>
    <n v="10000"/>
    <n v="0"/>
    <n v="120000"/>
    <n v="14.3"/>
    <n v="11.3"/>
    <n v="255775.36"/>
    <s v="HDFC Advisor"/>
    <s v="2021-12-01"/>
  </r>
  <r>
    <x v="764"/>
    <n v="21"/>
    <x v="3"/>
    <x v="1"/>
    <s v="Married"/>
    <s v="Post Graduate"/>
    <s v="Chennai"/>
    <x v="8"/>
    <x v="0"/>
    <n v="120000"/>
    <x v="0"/>
    <x v="2"/>
    <x v="0"/>
    <x v="0"/>
    <x v="0"/>
    <x v="1"/>
    <x v="1"/>
    <n v="5000"/>
    <n v="200000"/>
    <n v="260000"/>
    <n v="12.2"/>
    <n v="13.4"/>
    <n v="467055.64"/>
    <s v="FinServe"/>
    <s v="2023-11-27"/>
  </r>
  <r>
    <x v="765"/>
    <n v="44"/>
    <x v="1"/>
    <x v="1"/>
    <s v="Married"/>
    <s v="Professional"/>
    <s v="Ahmedabad"/>
    <x v="7"/>
    <x v="2"/>
    <n v="25000"/>
    <x v="1"/>
    <x v="3"/>
    <x v="5"/>
    <x v="3"/>
    <x v="1"/>
    <x v="4"/>
    <x v="3"/>
    <n v="2000"/>
    <n v="0"/>
    <n v="24000"/>
    <n v="9.5"/>
    <n v="9"/>
    <n v="35519.59"/>
    <s v="ICICI Advisor"/>
    <s v="2022-05-22"/>
  </r>
  <r>
    <x v="766"/>
    <n v="59"/>
    <x v="0"/>
    <x v="1"/>
    <s v="Married"/>
    <s v="Graduate"/>
    <s v="Delhi"/>
    <x v="2"/>
    <x v="0"/>
    <n v="60000"/>
    <x v="2"/>
    <x v="4"/>
    <x v="4"/>
    <x v="0"/>
    <x v="2"/>
    <x v="1"/>
    <x v="2"/>
    <n v="15000"/>
    <n v="500000"/>
    <n v="680000"/>
    <n v="11"/>
    <n v="10.7"/>
    <n v="952461.5699999999"/>
    <s v="HDFC Advisor"/>
    <s v="2023-02-13"/>
  </r>
  <r>
    <x v="767"/>
    <n v="39"/>
    <x v="2"/>
    <x v="1"/>
    <s v="Married"/>
    <s v="Post Graduate"/>
    <s v="Bangalore"/>
    <x v="0"/>
    <x v="0"/>
    <n v="80000"/>
    <x v="1"/>
    <x v="5"/>
    <x v="3"/>
    <x v="3"/>
    <x v="3"/>
    <x v="0"/>
    <x v="1"/>
    <n v="10000"/>
    <n v="200000"/>
    <n v="320000"/>
    <n v="13.8"/>
    <n v="14.4"/>
    <n v="677270.63"/>
    <s v="ABC Wealth"/>
    <s v="2022-04-28"/>
  </r>
  <r>
    <x v="768"/>
    <n v="44"/>
    <x v="1"/>
    <x v="0"/>
    <s v="Single"/>
    <s v="Graduate"/>
    <s v="Ahmedabad"/>
    <x v="7"/>
    <x v="3"/>
    <n v="40000"/>
    <x v="1"/>
    <x v="0"/>
    <x v="2"/>
    <x v="1"/>
    <x v="1"/>
    <x v="2"/>
    <x v="4"/>
    <n v="5000"/>
    <n v="500000"/>
    <n v="560000"/>
    <n v="10"/>
    <n v="11.7"/>
    <n v="1089719.4"/>
    <s v="ICICI Advisor"/>
    <s v="2026-05-02"/>
  </r>
  <r>
    <x v="769"/>
    <n v="47"/>
    <x v="1"/>
    <x v="0"/>
    <s v="Single"/>
    <s v="Post Graduate"/>
    <s v="Chennai"/>
    <x v="8"/>
    <x v="2"/>
    <n v="80000"/>
    <x v="2"/>
    <x v="1"/>
    <x v="3"/>
    <x v="2"/>
    <x v="0"/>
    <x v="4"/>
    <x v="3"/>
    <n v="1000"/>
    <n v="100000"/>
    <n v="112000"/>
    <n v="12.1"/>
    <n v="11.5"/>
    <n v="132814.85"/>
    <s v="HDFC Advisor"/>
    <s v="2026-01-07"/>
  </r>
  <r>
    <x v="770"/>
    <n v="47"/>
    <x v="1"/>
    <x v="1"/>
    <s v="Married"/>
    <s v="Post Graduate"/>
    <s v="Pune"/>
    <x v="1"/>
    <x v="2"/>
    <n v="80000"/>
    <x v="2"/>
    <x v="0"/>
    <x v="5"/>
    <x v="3"/>
    <x v="0"/>
    <x v="1"/>
    <x v="4"/>
    <n v="2000"/>
    <n v="200000"/>
    <n v="224000"/>
    <n v="17.3"/>
    <n v="15.1"/>
    <n v="553848.23"/>
    <s v="ICICI Advisor"/>
    <s v="2026-08-05"/>
  </r>
  <r>
    <x v="771"/>
    <n v="41"/>
    <x v="1"/>
    <x v="0"/>
    <s v="Single"/>
    <s v="Graduate"/>
    <s v="Chennai"/>
    <x v="8"/>
    <x v="4"/>
    <n v="80000"/>
    <x v="1"/>
    <x v="4"/>
    <x v="0"/>
    <x v="2"/>
    <x v="3"/>
    <x v="1"/>
    <x v="1"/>
    <n v="10000"/>
    <n v="200000"/>
    <n v="320000"/>
    <n v="7.8"/>
    <n v="7.8"/>
    <n v="635429.99"/>
    <s v="FinServe"/>
    <s v="2024-01-08"/>
  </r>
  <r>
    <x v="772"/>
    <n v="55"/>
    <x v="0"/>
    <x v="1"/>
    <s v="Single"/>
    <s v="Post Graduate"/>
    <s v="Bangalore"/>
    <x v="0"/>
    <x v="3"/>
    <n v="25000"/>
    <x v="1"/>
    <x v="3"/>
    <x v="1"/>
    <x v="3"/>
    <x v="0"/>
    <x v="0"/>
    <x v="1"/>
    <n v="1000"/>
    <n v="500000"/>
    <n v="512000"/>
    <n v="16.3"/>
    <n v="17"/>
    <n v="1260538.99"/>
    <s v="FinServe"/>
    <s v="2022-11-20"/>
  </r>
  <r>
    <x v="773"/>
    <n v="51"/>
    <x v="0"/>
    <x v="0"/>
    <s v="Single"/>
    <s v="Graduate"/>
    <s v="Kolkata"/>
    <x v="3"/>
    <x v="4"/>
    <n v="40000"/>
    <x v="1"/>
    <x v="2"/>
    <x v="2"/>
    <x v="1"/>
    <x v="0"/>
    <x v="4"/>
    <x v="1"/>
    <n v="10000"/>
    <n v="100000"/>
    <n v="220000"/>
    <n v="12"/>
    <n v="10"/>
    <n v="386968.41"/>
    <s v="HDFC Advisor"/>
    <s v="2026-01-28"/>
  </r>
  <r>
    <x v="774"/>
    <n v="51"/>
    <x v="0"/>
    <x v="1"/>
    <s v="Single"/>
    <s v="Graduate"/>
    <s v="Mumbai"/>
    <x v="1"/>
    <x v="2"/>
    <n v="25000"/>
    <x v="0"/>
    <x v="1"/>
    <x v="1"/>
    <x v="1"/>
    <x v="0"/>
    <x v="4"/>
    <x v="1"/>
    <n v="1000"/>
    <n v="500000"/>
    <n v="512000"/>
    <n v="15.3"/>
    <n v="16.5"/>
    <n v="808693.84"/>
    <s v="HDFC Advisor"/>
    <s v="2021-03-27"/>
  </r>
  <r>
    <x v="775"/>
    <n v="30"/>
    <x v="2"/>
    <x v="0"/>
    <s v="Married"/>
    <s v="Post Graduate"/>
    <s v="Mumbai"/>
    <x v="1"/>
    <x v="2"/>
    <n v="120000"/>
    <x v="2"/>
    <x v="2"/>
    <x v="2"/>
    <x v="1"/>
    <x v="2"/>
    <x v="1"/>
    <x v="3"/>
    <n v="3000"/>
    <n v="500000"/>
    <n v="536000"/>
    <n v="17.4"/>
    <n v="18.1"/>
    <n v="907682.55"/>
    <s v="HDFC Advisor"/>
    <s v="2021-08-20"/>
  </r>
  <r>
    <x v="776"/>
    <n v="63"/>
    <x v="0"/>
    <x v="1"/>
    <s v="Married"/>
    <s v="Post Graduate"/>
    <s v="Bangalore"/>
    <x v="0"/>
    <x v="4"/>
    <n v="120000"/>
    <x v="2"/>
    <x v="5"/>
    <x v="1"/>
    <x v="3"/>
    <x v="0"/>
    <x v="4"/>
    <x v="1"/>
    <n v="10000"/>
    <n v="200000"/>
    <n v="320000"/>
    <n v="17.9"/>
    <n v="15.7"/>
    <n v="458050.21"/>
    <s v="FinServe"/>
    <s v="2025-08-21"/>
  </r>
  <r>
    <x v="777"/>
    <n v="37"/>
    <x v="2"/>
    <x v="0"/>
    <s v="Married"/>
    <s v="Graduate"/>
    <s v="Delhi"/>
    <x v="2"/>
    <x v="4"/>
    <n v="40000"/>
    <x v="1"/>
    <x v="0"/>
    <x v="1"/>
    <x v="2"/>
    <x v="3"/>
    <x v="0"/>
    <x v="3"/>
    <n v="1000"/>
    <n v="500000"/>
    <n v="512000"/>
    <n v="8.5"/>
    <n v="7.5"/>
    <n v="1199167.01"/>
    <s v="FinServe"/>
    <s v="2023-07-05"/>
  </r>
  <r>
    <x v="778"/>
    <n v="37"/>
    <x v="2"/>
    <x v="0"/>
    <s v="Single"/>
    <s v="Graduate"/>
    <s v="Lucknow"/>
    <x v="5"/>
    <x v="0"/>
    <n v="80000"/>
    <x v="1"/>
    <x v="0"/>
    <x v="3"/>
    <x v="1"/>
    <x v="1"/>
    <x v="0"/>
    <x v="1"/>
    <n v="10000"/>
    <n v="200000"/>
    <n v="320000"/>
    <n v="7.5"/>
    <n v="8.300000000000001"/>
    <n v="459277.73"/>
    <s v="ICICI Advisor"/>
    <s v="2026-08-15"/>
  </r>
  <r>
    <x v="779"/>
    <n v="55"/>
    <x v="0"/>
    <x v="1"/>
    <s v="Married"/>
    <s v="Professional"/>
    <s v="Lucknow"/>
    <x v="5"/>
    <x v="3"/>
    <n v="80000"/>
    <x v="1"/>
    <x v="2"/>
    <x v="1"/>
    <x v="0"/>
    <x v="2"/>
    <x v="3"/>
    <x v="4"/>
    <n v="10000"/>
    <n v="100000"/>
    <n v="220000"/>
    <n v="13.9"/>
    <n v="15.4"/>
    <n v="415570.08"/>
    <s v="Self"/>
    <s v="2025-06-26"/>
  </r>
  <r>
    <x v="780"/>
    <n v="30"/>
    <x v="2"/>
    <x v="1"/>
    <s v="Married"/>
    <s v="Graduate"/>
    <s v="Bhubaneswar"/>
    <x v="4"/>
    <x v="0"/>
    <n v="80000"/>
    <x v="2"/>
    <x v="1"/>
    <x v="4"/>
    <x v="0"/>
    <x v="2"/>
    <x v="3"/>
    <x v="0"/>
    <n v="5000"/>
    <n v="0"/>
    <n v="60000"/>
    <n v="8.699999999999999"/>
    <n v="8"/>
    <n v="105989.72"/>
    <s v="ICICI Advisor"/>
    <s v="2022-05-16"/>
  </r>
  <r>
    <x v="781"/>
    <n v="30"/>
    <x v="2"/>
    <x v="1"/>
    <s v="Married"/>
    <s v="Professional"/>
    <s v="Chennai"/>
    <x v="8"/>
    <x v="2"/>
    <n v="60000"/>
    <x v="0"/>
    <x v="0"/>
    <x v="4"/>
    <x v="1"/>
    <x v="3"/>
    <x v="2"/>
    <x v="1"/>
    <n v="1000"/>
    <n v="200000"/>
    <n v="212000"/>
    <n v="17.3"/>
    <n v="15.1"/>
    <n v="252737.87"/>
    <s v="ABC Wealth"/>
    <s v="2025-12-01"/>
  </r>
  <r>
    <x v="782"/>
    <n v="53"/>
    <x v="0"/>
    <x v="0"/>
    <s v="Single"/>
    <s v="Graduate"/>
    <s v="Lucknow"/>
    <x v="5"/>
    <x v="2"/>
    <n v="80000"/>
    <x v="1"/>
    <x v="1"/>
    <x v="4"/>
    <x v="2"/>
    <x v="0"/>
    <x v="4"/>
    <x v="1"/>
    <n v="2000"/>
    <n v="0"/>
    <n v="24000"/>
    <n v="17"/>
    <n v="17.5"/>
    <n v="36136.58"/>
    <s v="ICICI Advisor"/>
    <s v="2025-01-05"/>
  </r>
  <r>
    <x v="783"/>
    <n v="36"/>
    <x v="2"/>
    <x v="0"/>
    <s v="Single"/>
    <s v="Post Graduate"/>
    <s v="Pune"/>
    <x v="1"/>
    <x v="2"/>
    <n v="80000"/>
    <x v="2"/>
    <x v="3"/>
    <x v="3"/>
    <x v="1"/>
    <x v="3"/>
    <x v="4"/>
    <x v="0"/>
    <n v="5000"/>
    <n v="500000"/>
    <n v="560000"/>
    <n v="13.7"/>
    <n v="14.9"/>
    <n v="634046.9399999999"/>
    <s v="ICICI Advisor"/>
    <s v="2023-12-20"/>
  </r>
  <r>
    <x v="784"/>
    <n v="45"/>
    <x v="1"/>
    <x v="1"/>
    <s v="Single"/>
    <s v="Post Graduate"/>
    <s v="Lucknow"/>
    <x v="5"/>
    <x v="3"/>
    <n v="180000"/>
    <x v="2"/>
    <x v="2"/>
    <x v="3"/>
    <x v="0"/>
    <x v="1"/>
    <x v="4"/>
    <x v="3"/>
    <n v="10000"/>
    <n v="200000"/>
    <n v="320000"/>
    <n v="6.9"/>
    <n v="7.3"/>
    <n v="441880.13"/>
    <s v="FinServe"/>
    <s v="2025-01-10"/>
  </r>
  <r>
    <x v="785"/>
    <n v="42"/>
    <x v="1"/>
    <x v="1"/>
    <s v="Married"/>
    <s v="Graduate"/>
    <s v="Mumbai"/>
    <x v="1"/>
    <x v="4"/>
    <n v="25000"/>
    <x v="1"/>
    <x v="5"/>
    <x v="0"/>
    <x v="2"/>
    <x v="3"/>
    <x v="0"/>
    <x v="4"/>
    <n v="1000"/>
    <n v="200000"/>
    <n v="212000"/>
    <n v="15.2"/>
    <n v="16"/>
    <n v="358154.15"/>
    <s v="Self"/>
    <s v="2024-02-19"/>
  </r>
  <r>
    <x v="786"/>
    <n v="60"/>
    <x v="0"/>
    <x v="1"/>
    <s v="Married"/>
    <s v="Graduate"/>
    <s v="Lucknow"/>
    <x v="5"/>
    <x v="2"/>
    <n v="40000"/>
    <x v="0"/>
    <x v="3"/>
    <x v="0"/>
    <x v="0"/>
    <x v="2"/>
    <x v="3"/>
    <x v="2"/>
    <n v="2000"/>
    <n v="500000"/>
    <n v="524000"/>
    <n v="9.800000000000001"/>
    <n v="7"/>
    <n v="749513.88"/>
    <s v="ICICI Advisor"/>
    <s v="2022-04-11"/>
  </r>
  <r>
    <x v="787"/>
    <n v="32"/>
    <x v="2"/>
    <x v="0"/>
    <s v="Married"/>
    <s v="Post Graduate"/>
    <s v="Bhubaneswar"/>
    <x v="4"/>
    <x v="3"/>
    <n v="180000"/>
    <x v="2"/>
    <x v="1"/>
    <x v="3"/>
    <x v="2"/>
    <x v="0"/>
    <x v="3"/>
    <x v="2"/>
    <n v="10000"/>
    <n v="50000"/>
    <n v="170000"/>
    <n v="14"/>
    <n v="12.2"/>
    <n v="338810.61"/>
    <s v="HDFC Advisor"/>
    <s v="2024-06-26"/>
  </r>
  <r>
    <x v="788"/>
    <n v="49"/>
    <x v="1"/>
    <x v="1"/>
    <s v="Single"/>
    <s v="Post Graduate"/>
    <s v="Chennai"/>
    <x v="8"/>
    <x v="4"/>
    <n v="25000"/>
    <x v="1"/>
    <x v="2"/>
    <x v="4"/>
    <x v="3"/>
    <x v="0"/>
    <x v="4"/>
    <x v="4"/>
    <n v="5000"/>
    <n v="500000"/>
    <n v="560000"/>
    <n v="12.5"/>
    <n v="11.8"/>
    <n v="1196672.57"/>
    <s v="ICICI Advisor"/>
    <s v="2023-12-02"/>
  </r>
  <r>
    <x v="789"/>
    <n v="60"/>
    <x v="0"/>
    <x v="0"/>
    <s v="Single"/>
    <s v="Graduate"/>
    <s v="Pune"/>
    <x v="1"/>
    <x v="3"/>
    <n v="120000"/>
    <x v="1"/>
    <x v="0"/>
    <x v="5"/>
    <x v="2"/>
    <x v="3"/>
    <x v="4"/>
    <x v="0"/>
    <n v="2000"/>
    <n v="200000"/>
    <n v="224000"/>
    <n v="13.7"/>
    <n v="12.7"/>
    <n v="328871.63"/>
    <s v="Self"/>
    <s v="2026-12-27"/>
  </r>
  <r>
    <x v="790"/>
    <n v="39"/>
    <x v="2"/>
    <x v="0"/>
    <s v="Single"/>
    <s v="Graduate"/>
    <s v="Delhi"/>
    <x v="2"/>
    <x v="2"/>
    <n v="80000"/>
    <x v="0"/>
    <x v="1"/>
    <x v="2"/>
    <x v="0"/>
    <x v="2"/>
    <x v="0"/>
    <x v="1"/>
    <n v="10000"/>
    <n v="0"/>
    <n v="120000"/>
    <n v="8.199999999999999"/>
    <n v="8.9"/>
    <n v="235787.22"/>
    <s v="FinServe"/>
    <s v="2024-05-05"/>
  </r>
  <r>
    <x v="791"/>
    <n v="35"/>
    <x v="2"/>
    <x v="0"/>
    <s v="Married"/>
    <s v="Graduate"/>
    <s v="Delhi"/>
    <x v="2"/>
    <x v="0"/>
    <n v="80000"/>
    <x v="0"/>
    <x v="5"/>
    <x v="0"/>
    <x v="3"/>
    <x v="3"/>
    <x v="1"/>
    <x v="0"/>
    <n v="10000"/>
    <n v="200000"/>
    <n v="320000"/>
    <n v="9.5"/>
    <n v="9.1"/>
    <n v="333098.03"/>
    <s v="ABC Wealth"/>
    <s v="2024-06-15"/>
  </r>
  <r>
    <x v="792"/>
    <n v="23"/>
    <x v="3"/>
    <x v="0"/>
    <s v="Married"/>
    <s v="Graduate"/>
    <s v="Lucknow"/>
    <x v="5"/>
    <x v="3"/>
    <n v="80000"/>
    <x v="1"/>
    <x v="0"/>
    <x v="5"/>
    <x v="1"/>
    <x v="3"/>
    <x v="2"/>
    <x v="4"/>
    <n v="10000"/>
    <n v="500000"/>
    <n v="620000"/>
    <n v="6.5"/>
    <n v="5.9"/>
    <n v="764860.11"/>
    <s v="Self"/>
    <s v="2022-09-19"/>
  </r>
  <r>
    <x v="793"/>
    <n v="53"/>
    <x v="0"/>
    <x v="0"/>
    <s v="Married"/>
    <s v="Post Graduate"/>
    <s v="Chennai"/>
    <x v="8"/>
    <x v="1"/>
    <n v="80000"/>
    <x v="1"/>
    <x v="3"/>
    <x v="2"/>
    <x v="0"/>
    <x v="2"/>
    <x v="0"/>
    <x v="4"/>
    <n v="5000"/>
    <n v="500000"/>
    <n v="560000"/>
    <n v="12.2"/>
    <n v="9.5"/>
    <n v="1012932.02"/>
    <s v="FinServe"/>
    <s v="2024-07-01"/>
  </r>
  <r>
    <x v="794"/>
    <n v="53"/>
    <x v="0"/>
    <x v="1"/>
    <s v="Married"/>
    <s v="Post Graduate"/>
    <s v="Chennai"/>
    <x v="8"/>
    <x v="2"/>
    <n v="25000"/>
    <x v="0"/>
    <x v="5"/>
    <x v="4"/>
    <x v="3"/>
    <x v="0"/>
    <x v="0"/>
    <x v="3"/>
    <n v="1000"/>
    <n v="200000"/>
    <n v="212000"/>
    <n v="15.1"/>
    <n v="13.4"/>
    <n v="217737.46"/>
    <s v="Self"/>
    <s v="2025-08-27"/>
  </r>
  <r>
    <x v="795"/>
    <n v="39"/>
    <x v="2"/>
    <x v="1"/>
    <s v="Married"/>
    <s v="Graduate"/>
    <s v="Bangalore"/>
    <x v="0"/>
    <x v="0"/>
    <n v="120000"/>
    <x v="0"/>
    <x v="1"/>
    <x v="1"/>
    <x v="0"/>
    <x v="1"/>
    <x v="3"/>
    <x v="0"/>
    <n v="2000"/>
    <n v="0"/>
    <n v="24000"/>
    <n v="11.1"/>
    <n v="12.8"/>
    <n v="26825.15"/>
    <s v="ABC Wealth"/>
    <s v="2023-05-18"/>
  </r>
  <r>
    <x v="796"/>
    <n v="35"/>
    <x v="2"/>
    <x v="1"/>
    <s v="Married"/>
    <s v="Post Graduate"/>
    <s v="Lucknow"/>
    <x v="5"/>
    <x v="4"/>
    <n v="80000"/>
    <x v="2"/>
    <x v="0"/>
    <x v="1"/>
    <x v="3"/>
    <x v="3"/>
    <x v="1"/>
    <x v="2"/>
    <n v="3000"/>
    <n v="100000"/>
    <n v="136000"/>
    <n v="9.199999999999999"/>
    <n v="9.5"/>
    <n v="151330.02"/>
    <s v="ABC Wealth"/>
    <s v="2021-03-10"/>
  </r>
  <r>
    <x v="797"/>
    <n v="45"/>
    <x v="1"/>
    <x v="1"/>
    <s v="Single"/>
    <s v="Professional"/>
    <s v="Lucknow"/>
    <x v="5"/>
    <x v="3"/>
    <n v="60000"/>
    <x v="0"/>
    <x v="3"/>
    <x v="4"/>
    <x v="3"/>
    <x v="2"/>
    <x v="4"/>
    <x v="3"/>
    <n v="10000"/>
    <n v="50000"/>
    <n v="170000"/>
    <n v="8.6"/>
    <n v="5.9"/>
    <n v="367289.75"/>
    <s v="ABC Wealth"/>
    <s v="2023-12-28"/>
  </r>
  <r>
    <x v="798"/>
    <n v="47"/>
    <x v="1"/>
    <x v="1"/>
    <s v="Married"/>
    <s v="Post Graduate"/>
    <s v="Bangalore"/>
    <x v="0"/>
    <x v="1"/>
    <n v="80000"/>
    <x v="1"/>
    <x v="2"/>
    <x v="0"/>
    <x v="2"/>
    <x v="3"/>
    <x v="0"/>
    <x v="4"/>
    <n v="1000"/>
    <n v="500000"/>
    <n v="512000"/>
    <n v="6.8"/>
    <n v="4.9"/>
    <n v="610185.34"/>
    <s v="HDFC Advisor"/>
    <s v="2024-08-26"/>
  </r>
  <r>
    <x v="799"/>
    <n v="45"/>
    <x v="1"/>
    <x v="1"/>
    <s v="Married"/>
    <s v="Post Graduate"/>
    <s v="Pune"/>
    <x v="1"/>
    <x v="1"/>
    <n v="60000"/>
    <x v="2"/>
    <x v="2"/>
    <x v="1"/>
    <x v="1"/>
    <x v="1"/>
    <x v="2"/>
    <x v="1"/>
    <n v="10000"/>
    <n v="100000"/>
    <n v="220000"/>
    <n v="17.9"/>
    <n v="15.3"/>
    <n v="525049.76"/>
    <s v="ABC Wealth"/>
    <s v="2025-02-01"/>
  </r>
  <r>
    <x v="800"/>
    <n v="45"/>
    <x v="1"/>
    <x v="1"/>
    <s v="Single"/>
    <s v="Post Graduate"/>
    <s v="Mumbai"/>
    <x v="1"/>
    <x v="4"/>
    <n v="180000"/>
    <x v="2"/>
    <x v="1"/>
    <x v="4"/>
    <x v="0"/>
    <x v="0"/>
    <x v="0"/>
    <x v="2"/>
    <n v="5000"/>
    <n v="50000"/>
    <n v="110000"/>
    <n v="14.2"/>
    <n v="13.3"/>
    <n v="271530.44"/>
    <s v="Self"/>
    <s v="2023-04-03"/>
  </r>
  <r>
    <x v="801"/>
    <n v="38"/>
    <x v="2"/>
    <x v="1"/>
    <s v="Married"/>
    <s v="Post Graduate"/>
    <s v="Chennai"/>
    <x v="8"/>
    <x v="1"/>
    <n v="40000"/>
    <x v="2"/>
    <x v="2"/>
    <x v="2"/>
    <x v="3"/>
    <x v="1"/>
    <x v="3"/>
    <x v="3"/>
    <n v="15000"/>
    <n v="500000"/>
    <n v="680000"/>
    <n v="6.6"/>
    <n v="6"/>
    <n v="957023.8"/>
    <s v="HDFC Advisor"/>
    <s v="2024-09-20"/>
  </r>
  <r>
    <x v="802"/>
    <n v="29"/>
    <x v="3"/>
    <x v="1"/>
    <s v="Married"/>
    <s v="Graduate"/>
    <s v="Ahmedabad"/>
    <x v="7"/>
    <x v="0"/>
    <n v="180000"/>
    <x v="0"/>
    <x v="1"/>
    <x v="4"/>
    <x v="3"/>
    <x v="3"/>
    <x v="2"/>
    <x v="2"/>
    <n v="5000"/>
    <n v="50000"/>
    <n v="110000"/>
    <n v="16.1"/>
    <n v="16.4"/>
    <n v="243114.55"/>
    <s v="Self"/>
    <s v="2026-12-05"/>
  </r>
  <r>
    <x v="803"/>
    <n v="31"/>
    <x v="2"/>
    <x v="1"/>
    <s v="Married"/>
    <s v="Post Graduate"/>
    <s v="Lucknow"/>
    <x v="5"/>
    <x v="1"/>
    <n v="120000"/>
    <x v="1"/>
    <x v="1"/>
    <x v="0"/>
    <x v="2"/>
    <x v="3"/>
    <x v="0"/>
    <x v="2"/>
    <n v="15000"/>
    <n v="200000"/>
    <n v="380000"/>
    <n v="9.5"/>
    <n v="7.3"/>
    <n v="576633.0600000001"/>
    <s v="ABC Wealth"/>
    <s v="2024-02-19"/>
  </r>
  <r>
    <x v="804"/>
    <n v="28"/>
    <x v="3"/>
    <x v="1"/>
    <s v="Married"/>
    <s v="Graduate"/>
    <s v="Lucknow"/>
    <x v="5"/>
    <x v="4"/>
    <n v="25000"/>
    <x v="2"/>
    <x v="3"/>
    <x v="0"/>
    <x v="0"/>
    <x v="0"/>
    <x v="4"/>
    <x v="1"/>
    <n v="5000"/>
    <n v="200000"/>
    <n v="260000"/>
    <n v="7.1"/>
    <n v="5.7"/>
    <n v="635841.83"/>
    <s v="ICICI Advisor"/>
    <s v="2024-04-14"/>
  </r>
  <r>
    <x v="805"/>
    <n v="24"/>
    <x v="3"/>
    <x v="1"/>
    <s v="Married"/>
    <s v="Post Graduate"/>
    <s v="Pune"/>
    <x v="1"/>
    <x v="2"/>
    <n v="120000"/>
    <x v="2"/>
    <x v="1"/>
    <x v="5"/>
    <x v="2"/>
    <x v="0"/>
    <x v="4"/>
    <x v="2"/>
    <n v="5000"/>
    <n v="500000"/>
    <n v="560000"/>
    <n v="7.3"/>
    <n v="5.1"/>
    <n v="793249.62"/>
    <s v="ABC Wealth"/>
    <s v="2022-08-12"/>
  </r>
  <r>
    <x v="806"/>
    <n v="30"/>
    <x v="2"/>
    <x v="1"/>
    <s v="Single"/>
    <s v="Post Graduate"/>
    <s v="Kolkata"/>
    <x v="3"/>
    <x v="4"/>
    <n v="80000"/>
    <x v="2"/>
    <x v="3"/>
    <x v="2"/>
    <x v="1"/>
    <x v="2"/>
    <x v="0"/>
    <x v="1"/>
    <n v="1000"/>
    <n v="100000"/>
    <n v="112000"/>
    <n v="17.3"/>
    <n v="16.4"/>
    <n v="192998.89"/>
    <s v="ABC Wealth"/>
    <s v="2026-05-24"/>
  </r>
  <r>
    <x v="807"/>
    <n v="45"/>
    <x v="1"/>
    <x v="0"/>
    <s v="Single"/>
    <s v="Professional"/>
    <s v="Bangalore"/>
    <x v="0"/>
    <x v="3"/>
    <n v="80000"/>
    <x v="2"/>
    <x v="3"/>
    <x v="3"/>
    <x v="0"/>
    <x v="2"/>
    <x v="2"/>
    <x v="2"/>
    <n v="10000"/>
    <n v="50000"/>
    <n v="170000"/>
    <n v="13.5"/>
    <n v="12.2"/>
    <n v="250135.1"/>
    <s v="FinServe"/>
    <s v="2026-06-14"/>
  </r>
  <r>
    <x v="808"/>
    <n v="61"/>
    <x v="0"/>
    <x v="1"/>
    <s v="Single"/>
    <s v="Professional"/>
    <s v="Hyderabad"/>
    <x v="6"/>
    <x v="3"/>
    <n v="40000"/>
    <x v="0"/>
    <x v="5"/>
    <x v="3"/>
    <x v="2"/>
    <x v="1"/>
    <x v="4"/>
    <x v="2"/>
    <n v="3000"/>
    <n v="0"/>
    <n v="36000"/>
    <n v="7.9"/>
    <n v="6.3"/>
    <n v="85426.55"/>
    <s v="FinServe"/>
    <s v="2026-02-25"/>
  </r>
  <r>
    <x v="809"/>
    <n v="33"/>
    <x v="2"/>
    <x v="0"/>
    <s v="Single"/>
    <s v="Graduate"/>
    <s v="Hyderabad"/>
    <x v="6"/>
    <x v="4"/>
    <n v="60000"/>
    <x v="1"/>
    <x v="5"/>
    <x v="3"/>
    <x v="0"/>
    <x v="3"/>
    <x v="4"/>
    <x v="4"/>
    <n v="5000"/>
    <n v="500000"/>
    <n v="560000"/>
    <n v="8.1"/>
    <n v="8.699999999999999"/>
    <n v="701265.92"/>
    <s v="ABC Wealth"/>
    <s v="2024-08-28"/>
  </r>
  <r>
    <x v="810"/>
    <n v="61"/>
    <x v="0"/>
    <x v="1"/>
    <s v="Married"/>
    <s v="Post Graduate"/>
    <s v="Delhi"/>
    <x v="2"/>
    <x v="4"/>
    <n v="60000"/>
    <x v="1"/>
    <x v="0"/>
    <x v="1"/>
    <x v="0"/>
    <x v="0"/>
    <x v="0"/>
    <x v="1"/>
    <n v="1000"/>
    <n v="0"/>
    <n v="12000"/>
    <n v="7.6"/>
    <n v="5.9"/>
    <n v="28636.7"/>
    <s v="Self"/>
    <s v="2024-01-25"/>
  </r>
  <r>
    <x v="811"/>
    <n v="38"/>
    <x v="2"/>
    <x v="0"/>
    <s v="Married"/>
    <s v="Graduate"/>
    <s v="Hyderabad"/>
    <x v="6"/>
    <x v="3"/>
    <n v="120000"/>
    <x v="0"/>
    <x v="5"/>
    <x v="4"/>
    <x v="0"/>
    <x v="0"/>
    <x v="4"/>
    <x v="2"/>
    <n v="10000"/>
    <n v="500000"/>
    <n v="620000"/>
    <n v="14.5"/>
    <n v="16.5"/>
    <n v="1050812.96"/>
    <s v="ICICI Advisor"/>
    <s v="2021-11-11"/>
  </r>
  <r>
    <x v="812"/>
    <n v="33"/>
    <x v="2"/>
    <x v="1"/>
    <s v="Single"/>
    <s v="Post Graduate"/>
    <s v="Mumbai"/>
    <x v="1"/>
    <x v="0"/>
    <n v="120000"/>
    <x v="0"/>
    <x v="1"/>
    <x v="4"/>
    <x v="0"/>
    <x v="1"/>
    <x v="1"/>
    <x v="3"/>
    <n v="5000"/>
    <n v="100000"/>
    <n v="160000"/>
    <n v="11.5"/>
    <n v="12.2"/>
    <n v="185383.57"/>
    <s v="ICICI Advisor"/>
    <s v="2022-01-16"/>
  </r>
  <r>
    <x v="813"/>
    <n v="25"/>
    <x v="3"/>
    <x v="0"/>
    <s v="Single"/>
    <s v="Post Graduate"/>
    <s v="Chennai"/>
    <x v="8"/>
    <x v="4"/>
    <n v="40000"/>
    <x v="1"/>
    <x v="2"/>
    <x v="2"/>
    <x v="3"/>
    <x v="0"/>
    <x v="3"/>
    <x v="2"/>
    <n v="2000"/>
    <n v="0"/>
    <n v="24000"/>
    <n v="7.2"/>
    <n v="4.4"/>
    <n v="59198.55"/>
    <s v="FinServe"/>
    <s v="2024-07-08"/>
  </r>
  <r>
    <x v="814"/>
    <n v="21"/>
    <x v="3"/>
    <x v="0"/>
    <s v="Married"/>
    <s v="Professional"/>
    <s v="Bhubaneswar"/>
    <x v="4"/>
    <x v="1"/>
    <n v="40000"/>
    <x v="0"/>
    <x v="1"/>
    <x v="4"/>
    <x v="1"/>
    <x v="0"/>
    <x v="1"/>
    <x v="4"/>
    <n v="1000"/>
    <n v="200000"/>
    <n v="212000"/>
    <n v="8"/>
    <n v="6.2"/>
    <n v="366438.05"/>
    <s v="FinServe"/>
    <s v="2022-11-23"/>
  </r>
  <r>
    <x v="815"/>
    <n v="56"/>
    <x v="0"/>
    <x v="1"/>
    <s v="Married"/>
    <s v="Post Graduate"/>
    <s v="Mumbai"/>
    <x v="1"/>
    <x v="2"/>
    <n v="40000"/>
    <x v="2"/>
    <x v="0"/>
    <x v="5"/>
    <x v="2"/>
    <x v="1"/>
    <x v="3"/>
    <x v="4"/>
    <n v="5000"/>
    <n v="100000"/>
    <n v="160000"/>
    <n v="14.6"/>
    <n v="15.7"/>
    <n v="229917.94"/>
    <s v="FinServe"/>
    <s v="2024-04-13"/>
  </r>
  <r>
    <x v="816"/>
    <n v="23"/>
    <x v="3"/>
    <x v="1"/>
    <s v="Married"/>
    <s v="Professional"/>
    <s v="Bhubaneswar"/>
    <x v="4"/>
    <x v="2"/>
    <n v="80000"/>
    <x v="2"/>
    <x v="4"/>
    <x v="4"/>
    <x v="3"/>
    <x v="2"/>
    <x v="0"/>
    <x v="3"/>
    <n v="3000"/>
    <n v="200000"/>
    <n v="236000"/>
    <n v="10.3"/>
    <n v="9.5"/>
    <n v="483109.22"/>
    <s v="ICICI Advisor"/>
    <s v="2025-02-11"/>
  </r>
  <r>
    <x v="817"/>
    <n v="62"/>
    <x v="0"/>
    <x v="1"/>
    <s v="Single"/>
    <s v="Professional"/>
    <s v="Delhi"/>
    <x v="2"/>
    <x v="4"/>
    <n v="120000"/>
    <x v="0"/>
    <x v="4"/>
    <x v="4"/>
    <x v="1"/>
    <x v="2"/>
    <x v="1"/>
    <x v="4"/>
    <n v="1000"/>
    <n v="50000"/>
    <n v="62000"/>
    <n v="10.3"/>
    <n v="9.9"/>
    <n v="94623.7"/>
    <s v="HDFC Advisor"/>
    <s v="2024-11-04"/>
  </r>
  <r>
    <x v="818"/>
    <n v="56"/>
    <x v="0"/>
    <x v="1"/>
    <s v="Married"/>
    <s v="Professional"/>
    <s v="Ahmedabad"/>
    <x v="7"/>
    <x v="4"/>
    <n v="40000"/>
    <x v="2"/>
    <x v="0"/>
    <x v="3"/>
    <x v="2"/>
    <x v="1"/>
    <x v="2"/>
    <x v="2"/>
    <n v="1000"/>
    <n v="100000"/>
    <n v="112000"/>
    <n v="17.7"/>
    <n v="19.6"/>
    <n v="164118.23"/>
    <s v="FinServe"/>
    <s v="2025-06-09"/>
  </r>
  <r>
    <x v="819"/>
    <n v="61"/>
    <x v="0"/>
    <x v="0"/>
    <s v="Married"/>
    <s v="Professional"/>
    <s v="Bhubaneswar"/>
    <x v="4"/>
    <x v="1"/>
    <n v="60000"/>
    <x v="1"/>
    <x v="5"/>
    <x v="1"/>
    <x v="1"/>
    <x v="0"/>
    <x v="1"/>
    <x v="0"/>
    <n v="1000"/>
    <n v="500000"/>
    <n v="512000"/>
    <n v="8.4"/>
    <n v="10"/>
    <n v="1082033.68"/>
    <s v="ABC Wealth"/>
    <s v="2024-08-03"/>
  </r>
  <r>
    <x v="820"/>
    <n v="50"/>
    <x v="0"/>
    <x v="0"/>
    <s v="Married"/>
    <s v="Professional"/>
    <s v="Bangalore"/>
    <x v="0"/>
    <x v="4"/>
    <n v="120000"/>
    <x v="0"/>
    <x v="2"/>
    <x v="2"/>
    <x v="2"/>
    <x v="0"/>
    <x v="2"/>
    <x v="1"/>
    <n v="5000"/>
    <n v="200000"/>
    <n v="260000"/>
    <n v="11.8"/>
    <n v="11.2"/>
    <n v="341211.9"/>
    <s v="Self"/>
    <s v="2021-06-24"/>
  </r>
  <r>
    <x v="821"/>
    <n v="42"/>
    <x v="1"/>
    <x v="1"/>
    <s v="Married"/>
    <s v="Professional"/>
    <s v="Ahmedabad"/>
    <x v="7"/>
    <x v="1"/>
    <n v="60000"/>
    <x v="1"/>
    <x v="2"/>
    <x v="5"/>
    <x v="2"/>
    <x v="3"/>
    <x v="0"/>
    <x v="4"/>
    <n v="1000"/>
    <n v="100000"/>
    <n v="112000"/>
    <n v="12.5"/>
    <n v="12"/>
    <n v="178820.86"/>
    <s v="HDFC Advisor"/>
    <s v="2021-11-03"/>
  </r>
  <r>
    <x v="822"/>
    <n v="23"/>
    <x v="3"/>
    <x v="0"/>
    <s v="Married"/>
    <s v="Graduate"/>
    <s v="Lucknow"/>
    <x v="5"/>
    <x v="3"/>
    <n v="25000"/>
    <x v="1"/>
    <x v="2"/>
    <x v="1"/>
    <x v="2"/>
    <x v="0"/>
    <x v="0"/>
    <x v="0"/>
    <n v="15000"/>
    <n v="50000"/>
    <n v="230000"/>
    <n v="14.4"/>
    <n v="12.5"/>
    <n v="417667.59"/>
    <s v="FinServe"/>
    <s v="2023-02-26"/>
  </r>
  <r>
    <x v="823"/>
    <n v="38"/>
    <x v="2"/>
    <x v="0"/>
    <s v="Single"/>
    <s v="Professional"/>
    <s v="Mumbai"/>
    <x v="1"/>
    <x v="1"/>
    <n v="120000"/>
    <x v="2"/>
    <x v="2"/>
    <x v="0"/>
    <x v="1"/>
    <x v="0"/>
    <x v="3"/>
    <x v="3"/>
    <n v="1000"/>
    <n v="50000"/>
    <n v="62000"/>
    <n v="16.1"/>
    <n v="13.2"/>
    <n v="101088.44"/>
    <s v="ABC Wealth"/>
    <s v="2024-10-07"/>
  </r>
  <r>
    <x v="824"/>
    <n v="31"/>
    <x v="2"/>
    <x v="0"/>
    <s v="Married"/>
    <s v="Professional"/>
    <s v="Ahmedabad"/>
    <x v="7"/>
    <x v="1"/>
    <n v="40000"/>
    <x v="1"/>
    <x v="5"/>
    <x v="3"/>
    <x v="2"/>
    <x v="2"/>
    <x v="3"/>
    <x v="2"/>
    <n v="2000"/>
    <n v="100000"/>
    <n v="124000"/>
    <n v="16.3"/>
    <n v="14.9"/>
    <n v="143475.33"/>
    <s v="Self"/>
    <s v="2025-04-09"/>
  </r>
  <r>
    <x v="825"/>
    <n v="63"/>
    <x v="0"/>
    <x v="0"/>
    <s v="Single"/>
    <s v="Graduate"/>
    <s v="Pune"/>
    <x v="1"/>
    <x v="1"/>
    <n v="180000"/>
    <x v="0"/>
    <x v="5"/>
    <x v="1"/>
    <x v="1"/>
    <x v="3"/>
    <x v="3"/>
    <x v="0"/>
    <n v="2000"/>
    <n v="0"/>
    <n v="24000"/>
    <n v="6.9"/>
    <n v="6.6"/>
    <n v="47659.88"/>
    <s v="ABC Wealth"/>
    <s v="2022-03-26"/>
  </r>
  <r>
    <x v="826"/>
    <n v="53"/>
    <x v="0"/>
    <x v="1"/>
    <s v="Married"/>
    <s v="Post Graduate"/>
    <s v="Pune"/>
    <x v="1"/>
    <x v="1"/>
    <n v="60000"/>
    <x v="1"/>
    <x v="3"/>
    <x v="3"/>
    <x v="3"/>
    <x v="2"/>
    <x v="0"/>
    <x v="3"/>
    <n v="2000"/>
    <n v="500000"/>
    <n v="524000"/>
    <n v="14.3"/>
    <n v="12.4"/>
    <n v="535689.91"/>
    <s v="FinServe"/>
    <s v="2024-09-18"/>
  </r>
  <r>
    <x v="827"/>
    <n v="58"/>
    <x v="0"/>
    <x v="0"/>
    <s v="Single"/>
    <s v="Professional"/>
    <s v="Chennai"/>
    <x v="8"/>
    <x v="3"/>
    <n v="25000"/>
    <x v="0"/>
    <x v="5"/>
    <x v="2"/>
    <x v="0"/>
    <x v="2"/>
    <x v="3"/>
    <x v="0"/>
    <n v="2000"/>
    <n v="200000"/>
    <n v="224000"/>
    <n v="6.1"/>
    <n v="4.8"/>
    <n v="547451.8"/>
    <s v="Self"/>
    <s v="2024-10-14"/>
  </r>
  <r>
    <x v="828"/>
    <n v="62"/>
    <x v="0"/>
    <x v="1"/>
    <s v="Married"/>
    <s v="Post Graduate"/>
    <s v="Ahmedabad"/>
    <x v="7"/>
    <x v="4"/>
    <n v="180000"/>
    <x v="2"/>
    <x v="5"/>
    <x v="4"/>
    <x v="0"/>
    <x v="1"/>
    <x v="1"/>
    <x v="2"/>
    <n v="1000"/>
    <n v="100000"/>
    <n v="112000"/>
    <n v="8.6"/>
    <n v="6.8"/>
    <n v="140832.25"/>
    <s v="ICICI Advisor"/>
    <s v="2025-11-19"/>
  </r>
  <r>
    <x v="829"/>
    <n v="54"/>
    <x v="0"/>
    <x v="1"/>
    <s v="Married"/>
    <s v="Professional"/>
    <s v="Bangalore"/>
    <x v="0"/>
    <x v="4"/>
    <n v="80000"/>
    <x v="0"/>
    <x v="1"/>
    <x v="3"/>
    <x v="3"/>
    <x v="0"/>
    <x v="1"/>
    <x v="4"/>
    <n v="1000"/>
    <n v="200000"/>
    <n v="212000"/>
    <n v="13.1"/>
    <n v="11.2"/>
    <n v="417688.5"/>
    <s v="ICICI Advisor"/>
    <s v="2025-11-07"/>
  </r>
  <r>
    <x v="830"/>
    <n v="61"/>
    <x v="0"/>
    <x v="1"/>
    <s v="Married"/>
    <s v="Post Graduate"/>
    <s v="Bhubaneswar"/>
    <x v="4"/>
    <x v="3"/>
    <n v="40000"/>
    <x v="2"/>
    <x v="5"/>
    <x v="4"/>
    <x v="2"/>
    <x v="1"/>
    <x v="1"/>
    <x v="1"/>
    <n v="10000"/>
    <n v="100000"/>
    <n v="220000"/>
    <n v="7.6"/>
    <n v="7.4"/>
    <n v="482408.62"/>
    <s v="Self"/>
    <s v="2024-12-17"/>
  </r>
  <r>
    <x v="831"/>
    <n v="59"/>
    <x v="0"/>
    <x v="1"/>
    <s v="Single"/>
    <s v="Post Graduate"/>
    <s v="Ahmedabad"/>
    <x v="7"/>
    <x v="4"/>
    <n v="120000"/>
    <x v="2"/>
    <x v="4"/>
    <x v="0"/>
    <x v="3"/>
    <x v="2"/>
    <x v="2"/>
    <x v="1"/>
    <n v="15000"/>
    <n v="0"/>
    <n v="180000"/>
    <n v="12.1"/>
    <n v="10.3"/>
    <n v="270691.36"/>
    <s v="ABC Wealth"/>
    <s v="2025-09-26"/>
  </r>
  <r>
    <x v="832"/>
    <n v="33"/>
    <x v="2"/>
    <x v="0"/>
    <s v="Married"/>
    <s v="Post Graduate"/>
    <s v="Kolkata"/>
    <x v="3"/>
    <x v="0"/>
    <n v="180000"/>
    <x v="2"/>
    <x v="0"/>
    <x v="0"/>
    <x v="2"/>
    <x v="1"/>
    <x v="3"/>
    <x v="0"/>
    <n v="3000"/>
    <n v="100000"/>
    <n v="136000"/>
    <n v="11.9"/>
    <n v="9.5"/>
    <n v="236577.41"/>
    <s v="ICICI Advisor"/>
    <s v="2025-10-02"/>
  </r>
  <r>
    <x v="833"/>
    <n v="52"/>
    <x v="0"/>
    <x v="1"/>
    <s v="Married"/>
    <s v="Professional"/>
    <s v="Pune"/>
    <x v="1"/>
    <x v="1"/>
    <n v="40000"/>
    <x v="0"/>
    <x v="3"/>
    <x v="4"/>
    <x v="0"/>
    <x v="0"/>
    <x v="4"/>
    <x v="1"/>
    <n v="3000"/>
    <n v="100000"/>
    <n v="136000"/>
    <n v="10.6"/>
    <n v="7.7"/>
    <n v="265409.35"/>
    <s v="Self"/>
    <s v="2026-06-26"/>
  </r>
  <r>
    <x v="834"/>
    <n v="64"/>
    <x v="0"/>
    <x v="1"/>
    <s v="Married"/>
    <s v="Post Graduate"/>
    <s v="Ahmedabad"/>
    <x v="7"/>
    <x v="1"/>
    <n v="80000"/>
    <x v="0"/>
    <x v="2"/>
    <x v="5"/>
    <x v="3"/>
    <x v="1"/>
    <x v="2"/>
    <x v="3"/>
    <n v="5000"/>
    <n v="500000"/>
    <n v="560000"/>
    <n v="15.8"/>
    <n v="14.2"/>
    <n v="624720.5600000001"/>
    <s v="HDFC Advisor"/>
    <s v="2022-07-22"/>
  </r>
  <r>
    <x v="835"/>
    <n v="47"/>
    <x v="1"/>
    <x v="1"/>
    <s v="Single"/>
    <s v="Graduate"/>
    <s v="Kolkata"/>
    <x v="3"/>
    <x v="4"/>
    <n v="180000"/>
    <x v="0"/>
    <x v="4"/>
    <x v="0"/>
    <x v="0"/>
    <x v="0"/>
    <x v="2"/>
    <x v="3"/>
    <n v="2000"/>
    <n v="0"/>
    <n v="24000"/>
    <n v="15.2"/>
    <n v="15.8"/>
    <n v="54509.57"/>
    <s v="FinServe"/>
    <s v="2021-01-15"/>
  </r>
  <r>
    <x v="836"/>
    <n v="62"/>
    <x v="0"/>
    <x v="0"/>
    <s v="Single"/>
    <s v="Post Graduate"/>
    <s v="Bhubaneswar"/>
    <x v="4"/>
    <x v="0"/>
    <n v="60000"/>
    <x v="0"/>
    <x v="5"/>
    <x v="1"/>
    <x v="0"/>
    <x v="0"/>
    <x v="3"/>
    <x v="2"/>
    <n v="3000"/>
    <n v="500000"/>
    <n v="536000"/>
    <n v="15"/>
    <n v="15.6"/>
    <n v="1285238.33"/>
    <s v="Self"/>
    <s v="2021-03-15"/>
  </r>
  <r>
    <x v="837"/>
    <n v="41"/>
    <x v="1"/>
    <x v="1"/>
    <s v="Married"/>
    <s v="Professional"/>
    <s v="Mumbai"/>
    <x v="1"/>
    <x v="1"/>
    <n v="120000"/>
    <x v="1"/>
    <x v="0"/>
    <x v="1"/>
    <x v="0"/>
    <x v="2"/>
    <x v="4"/>
    <x v="2"/>
    <n v="10000"/>
    <n v="100000"/>
    <n v="220000"/>
    <n v="15.2"/>
    <n v="12.7"/>
    <n v="515635.63"/>
    <s v="FinServe"/>
    <s v="2021-11-13"/>
  </r>
  <r>
    <x v="838"/>
    <n v="29"/>
    <x v="3"/>
    <x v="1"/>
    <s v="Married"/>
    <s v="Graduate"/>
    <s v="Delhi"/>
    <x v="2"/>
    <x v="1"/>
    <n v="25000"/>
    <x v="2"/>
    <x v="1"/>
    <x v="3"/>
    <x v="3"/>
    <x v="3"/>
    <x v="4"/>
    <x v="0"/>
    <n v="1000"/>
    <n v="50000"/>
    <n v="62000"/>
    <n v="16.8"/>
    <n v="17.9"/>
    <n v="96494.07000000001"/>
    <s v="ABC Wealth"/>
    <s v="2026-04-11"/>
  </r>
  <r>
    <x v="839"/>
    <n v="42"/>
    <x v="1"/>
    <x v="0"/>
    <s v="Single"/>
    <s v="Post Graduate"/>
    <s v="Chennai"/>
    <x v="8"/>
    <x v="4"/>
    <n v="120000"/>
    <x v="1"/>
    <x v="1"/>
    <x v="5"/>
    <x v="0"/>
    <x v="1"/>
    <x v="2"/>
    <x v="3"/>
    <n v="10000"/>
    <n v="100000"/>
    <n v="220000"/>
    <n v="7.2"/>
    <n v="6.4"/>
    <n v="445248.21"/>
    <s v="ICICI Advisor"/>
    <s v="2026-07-07"/>
  </r>
  <r>
    <x v="840"/>
    <n v="46"/>
    <x v="1"/>
    <x v="0"/>
    <s v="Single"/>
    <s v="Graduate"/>
    <s v="Kolkata"/>
    <x v="3"/>
    <x v="0"/>
    <n v="60000"/>
    <x v="0"/>
    <x v="5"/>
    <x v="2"/>
    <x v="1"/>
    <x v="2"/>
    <x v="4"/>
    <x v="1"/>
    <n v="5000"/>
    <n v="500000"/>
    <n v="560000"/>
    <n v="8.6"/>
    <n v="6.8"/>
    <n v="1149092.82"/>
    <s v="Self"/>
    <s v="2026-02-18"/>
  </r>
  <r>
    <x v="841"/>
    <n v="58"/>
    <x v="0"/>
    <x v="0"/>
    <s v="Married"/>
    <s v="Professional"/>
    <s v="Mumbai"/>
    <x v="1"/>
    <x v="1"/>
    <n v="60000"/>
    <x v="0"/>
    <x v="4"/>
    <x v="5"/>
    <x v="0"/>
    <x v="3"/>
    <x v="2"/>
    <x v="1"/>
    <n v="3000"/>
    <n v="50000"/>
    <n v="86000"/>
    <n v="7"/>
    <n v="7.2"/>
    <n v="152695.94"/>
    <s v="Self"/>
    <s v="2026-11-27"/>
  </r>
  <r>
    <x v="842"/>
    <n v="24"/>
    <x v="3"/>
    <x v="0"/>
    <s v="Single"/>
    <s v="Professional"/>
    <s v="Bhubaneswar"/>
    <x v="4"/>
    <x v="2"/>
    <n v="60000"/>
    <x v="0"/>
    <x v="1"/>
    <x v="5"/>
    <x v="2"/>
    <x v="2"/>
    <x v="0"/>
    <x v="1"/>
    <n v="15000"/>
    <n v="50000"/>
    <n v="230000"/>
    <n v="15.2"/>
    <n v="13"/>
    <n v="481760"/>
    <s v="FinServe"/>
    <s v="2025-07-11"/>
  </r>
  <r>
    <x v="843"/>
    <n v="65"/>
    <x v="0"/>
    <x v="1"/>
    <s v="Single"/>
    <s v="Graduate"/>
    <s v="Ahmedabad"/>
    <x v="7"/>
    <x v="3"/>
    <n v="40000"/>
    <x v="2"/>
    <x v="5"/>
    <x v="2"/>
    <x v="1"/>
    <x v="1"/>
    <x v="2"/>
    <x v="3"/>
    <n v="1000"/>
    <n v="200000"/>
    <n v="212000"/>
    <n v="6.3"/>
    <n v="3.4"/>
    <n v="468078.94"/>
    <s v="Self"/>
    <s v="2024-07-05"/>
  </r>
  <r>
    <x v="844"/>
    <n v="51"/>
    <x v="0"/>
    <x v="0"/>
    <s v="Single"/>
    <s v="Post Graduate"/>
    <s v="Chennai"/>
    <x v="8"/>
    <x v="4"/>
    <n v="40000"/>
    <x v="0"/>
    <x v="1"/>
    <x v="2"/>
    <x v="0"/>
    <x v="1"/>
    <x v="3"/>
    <x v="3"/>
    <n v="5000"/>
    <n v="200000"/>
    <n v="260000"/>
    <n v="7.4"/>
    <n v="7.5"/>
    <n v="486460.23"/>
    <s v="Self"/>
    <s v="2025-08-23"/>
  </r>
  <r>
    <x v="845"/>
    <n v="26"/>
    <x v="3"/>
    <x v="1"/>
    <s v="Single"/>
    <s v="Post Graduate"/>
    <s v="Mumbai"/>
    <x v="1"/>
    <x v="0"/>
    <n v="25000"/>
    <x v="0"/>
    <x v="1"/>
    <x v="2"/>
    <x v="0"/>
    <x v="2"/>
    <x v="1"/>
    <x v="0"/>
    <n v="15000"/>
    <n v="500000"/>
    <n v="680000"/>
    <n v="6.7"/>
    <n v="5.2"/>
    <n v="880446.62"/>
    <s v="FinServe"/>
    <s v="2023-01-05"/>
  </r>
  <r>
    <x v="846"/>
    <n v="36"/>
    <x v="2"/>
    <x v="1"/>
    <s v="Single"/>
    <s v="Post Graduate"/>
    <s v="Lucknow"/>
    <x v="5"/>
    <x v="0"/>
    <n v="60000"/>
    <x v="0"/>
    <x v="0"/>
    <x v="1"/>
    <x v="3"/>
    <x v="0"/>
    <x v="0"/>
    <x v="1"/>
    <n v="5000"/>
    <n v="0"/>
    <n v="60000"/>
    <n v="16.1"/>
    <n v="14"/>
    <n v="95358.5"/>
    <s v="ICICI Advisor"/>
    <s v="2021-01-12"/>
  </r>
  <r>
    <x v="847"/>
    <n v="59"/>
    <x v="0"/>
    <x v="1"/>
    <s v="Single"/>
    <s v="Professional"/>
    <s v="Ahmedabad"/>
    <x v="7"/>
    <x v="0"/>
    <n v="60000"/>
    <x v="2"/>
    <x v="3"/>
    <x v="0"/>
    <x v="0"/>
    <x v="0"/>
    <x v="3"/>
    <x v="3"/>
    <n v="5000"/>
    <n v="100000"/>
    <n v="160000"/>
    <n v="16.1"/>
    <n v="17.2"/>
    <n v="341096.81"/>
    <s v="HDFC Advisor"/>
    <s v="2025-10-27"/>
  </r>
  <r>
    <x v="848"/>
    <n v="47"/>
    <x v="1"/>
    <x v="0"/>
    <s v="Married"/>
    <s v="Graduate"/>
    <s v="Chennai"/>
    <x v="8"/>
    <x v="0"/>
    <n v="180000"/>
    <x v="2"/>
    <x v="0"/>
    <x v="3"/>
    <x v="2"/>
    <x v="0"/>
    <x v="3"/>
    <x v="3"/>
    <n v="10000"/>
    <n v="500000"/>
    <n v="620000"/>
    <n v="11.8"/>
    <n v="9.1"/>
    <n v="1202654.21"/>
    <s v="HDFC Advisor"/>
    <s v="2024-07-16"/>
  </r>
  <r>
    <x v="849"/>
    <n v="54"/>
    <x v="0"/>
    <x v="1"/>
    <s v="Single"/>
    <s v="Graduate"/>
    <s v="Pune"/>
    <x v="1"/>
    <x v="2"/>
    <n v="40000"/>
    <x v="2"/>
    <x v="4"/>
    <x v="0"/>
    <x v="2"/>
    <x v="1"/>
    <x v="4"/>
    <x v="3"/>
    <n v="5000"/>
    <n v="0"/>
    <n v="60000"/>
    <n v="8.800000000000001"/>
    <n v="8.800000000000001"/>
    <n v="135437.04"/>
    <s v="FinServe"/>
    <s v="2021-11-03"/>
  </r>
  <r>
    <x v="850"/>
    <n v="52"/>
    <x v="0"/>
    <x v="1"/>
    <s v="Single"/>
    <s v="Professional"/>
    <s v="Kolkata"/>
    <x v="3"/>
    <x v="1"/>
    <n v="80000"/>
    <x v="2"/>
    <x v="2"/>
    <x v="0"/>
    <x v="3"/>
    <x v="3"/>
    <x v="2"/>
    <x v="3"/>
    <n v="1000"/>
    <n v="0"/>
    <n v="12000"/>
    <n v="10.5"/>
    <n v="9.800000000000001"/>
    <n v="26705.09"/>
    <s v="HDFC Advisor"/>
    <s v="2026-02-02"/>
  </r>
  <r>
    <x v="851"/>
    <n v="40"/>
    <x v="1"/>
    <x v="0"/>
    <s v="Married"/>
    <s v="Graduate"/>
    <s v="Pune"/>
    <x v="1"/>
    <x v="0"/>
    <n v="80000"/>
    <x v="1"/>
    <x v="0"/>
    <x v="2"/>
    <x v="3"/>
    <x v="2"/>
    <x v="2"/>
    <x v="0"/>
    <n v="3000"/>
    <n v="0"/>
    <n v="36000"/>
    <n v="16.3"/>
    <n v="17.8"/>
    <n v="59056.16"/>
    <s v="HDFC Advisor"/>
    <s v="2026-08-01"/>
  </r>
  <r>
    <x v="852"/>
    <n v="64"/>
    <x v="0"/>
    <x v="0"/>
    <s v="Married"/>
    <s v="Graduate"/>
    <s v="Mumbai"/>
    <x v="1"/>
    <x v="0"/>
    <n v="180000"/>
    <x v="1"/>
    <x v="1"/>
    <x v="5"/>
    <x v="1"/>
    <x v="1"/>
    <x v="1"/>
    <x v="0"/>
    <n v="5000"/>
    <n v="200000"/>
    <n v="260000"/>
    <n v="9"/>
    <n v="9.699999999999999"/>
    <n v="437303.69"/>
    <s v="HDFC Advisor"/>
    <s v="2022-01-04"/>
  </r>
  <r>
    <x v="853"/>
    <n v="63"/>
    <x v="0"/>
    <x v="1"/>
    <s v="Married"/>
    <s v="Post Graduate"/>
    <s v="Kolkata"/>
    <x v="3"/>
    <x v="1"/>
    <n v="40000"/>
    <x v="1"/>
    <x v="5"/>
    <x v="1"/>
    <x v="3"/>
    <x v="0"/>
    <x v="4"/>
    <x v="4"/>
    <n v="2000"/>
    <n v="200000"/>
    <n v="224000"/>
    <n v="6.5"/>
    <n v="5.2"/>
    <n v="411880.98"/>
    <s v="HDFC Advisor"/>
    <s v="2024-07-16"/>
  </r>
  <r>
    <x v="854"/>
    <n v="26"/>
    <x v="3"/>
    <x v="0"/>
    <s v="Married"/>
    <s v="Professional"/>
    <s v="Bangalore"/>
    <x v="0"/>
    <x v="3"/>
    <n v="120000"/>
    <x v="1"/>
    <x v="0"/>
    <x v="3"/>
    <x v="2"/>
    <x v="1"/>
    <x v="1"/>
    <x v="2"/>
    <n v="1000"/>
    <n v="200000"/>
    <n v="212000"/>
    <n v="14.8"/>
    <n v="14.8"/>
    <n v="336528.59"/>
    <s v="ICICI Advisor"/>
    <s v="2021-02-11"/>
  </r>
  <r>
    <x v="855"/>
    <n v="48"/>
    <x v="1"/>
    <x v="0"/>
    <s v="Married"/>
    <s v="Professional"/>
    <s v="Ahmedabad"/>
    <x v="7"/>
    <x v="1"/>
    <n v="25000"/>
    <x v="2"/>
    <x v="5"/>
    <x v="1"/>
    <x v="0"/>
    <x v="0"/>
    <x v="2"/>
    <x v="2"/>
    <n v="2000"/>
    <n v="500000"/>
    <n v="524000"/>
    <n v="15.9"/>
    <n v="17.5"/>
    <n v="1113338.47"/>
    <s v="HDFC Advisor"/>
    <s v="2024-08-21"/>
  </r>
  <r>
    <x v="856"/>
    <n v="61"/>
    <x v="0"/>
    <x v="0"/>
    <s v="Single"/>
    <s v="Graduate"/>
    <s v="Kolkata"/>
    <x v="3"/>
    <x v="4"/>
    <n v="25000"/>
    <x v="2"/>
    <x v="3"/>
    <x v="0"/>
    <x v="1"/>
    <x v="3"/>
    <x v="4"/>
    <x v="2"/>
    <n v="3000"/>
    <n v="50000"/>
    <n v="86000"/>
    <n v="10"/>
    <n v="7.9"/>
    <n v="136918.1"/>
    <s v="Self"/>
    <s v="2023-04-18"/>
  </r>
  <r>
    <x v="857"/>
    <n v="39"/>
    <x v="2"/>
    <x v="0"/>
    <s v="Single"/>
    <s v="Post Graduate"/>
    <s v="Bhubaneswar"/>
    <x v="4"/>
    <x v="1"/>
    <n v="180000"/>
    <x v="0"/>
    <x v="0"/>
    <x v="1"/>
    <x v="3"/>
    <x v="2"/>
    <x v="1"/>
    <x v="2"/>
    <n v="15000"/>
    <n v="500000"/>
    <n v="680000"/>
    <n v="13.6"/>
    <n v="10.8"/>
    <n v="1567536.41"/>
    <s v="Self"/>
    <s v="2026-07-21"/>
  </r>
  <r>
    <x v="858"/>
    <n v="45"/>
    <x v="1"/>
    <x v="0"/>
    <s v="Married"/>
    <s v="Professional"/>
    <s v="Lucknow"/>
    <x v="5"/>
    <x v="4"/>
    <n v="120000"/>
    <x v="2"/>
    <x v="4"/>
    <x v="3"/>
    <x v="3"/>
    <x v="2"/>
    <x v="0"/>
    <x v="0"/>
    <n v="5000"/>
    <n v="0"/>
    <n v="60000"/>
    <n v="15"/>
    <n v="13.9"/>
    <n v="148950.12"/>
    <s v="Self"/>
    <s v="2026-07-16"/>
  </r>
  <r>
    <x v="859"/>
    <n v="46"/>
    <x v="1"/>
    <x v="0"/>
    <s v="Single"/>
    <s v="Professional"/>
    <s v="Kolkata"/>
    <x v="3"/>
    <x v="3"/>
    <n v="80000"/>
    <x v="2"/>
    <x v="5"/>
    <x v="3"/>
    <x v="3"/>
    <x v="3"/>
    <x v="4"/>
    <x v="1"/>
    <n v="2000"/>
    <n v="200000"/>
    <n v="224000"/>
    <n v="15.2"/>
    <n v="12.8"/>
    <n v="482567.32"/>
    <s v="FinServe"/>
    <s v="2025-02-13"/>
  </r>
  <r>
    <x v="860"/>
    <n v="61"/>
    <x v="0"/>
    <x v="1"/>
    <s v="Married"/>
    <s v="Graduate"/>
    <s v="Hyderabad"/>
    <x v="6"/>
    <x v="2"/>
    <n v="80000"/>
    <x v="0"/>
    <x v="0"/>
    <x v="1"/>
    <x v="0"/>
    <x v="3"/>
    <x v="1"/>
    <x v="1"/>
    <n v="3000"/>
    <n v="50000"/>
    <n v="86000"/>
    <n v="9.199999999999999"/>
    <n v="8.1"/>
    <n v="157277.74"/>
    <s v="FinServe"/>
    <s v="2023-12-07"/>
  </r>
  <r>
    <x v="861"/>
    <n v="55"/>
    <x v="0"/>
    <x v="1"/>
    <s v="Married"/>
    <s v="Professional"/>
    <s v="Lucknow"/>
    <x v="5"/>
    <x v="0"/>
    <n v="180000"/>
    <x v="2"/>
    <x v="5"/>
    <x v="1"/>
    <x v="0"/>
    <x v="3"/>
    <x v="3"/>
    <x v="3"/>
    <n v="15000"/>
    <n v="500000"/>
    <n v="680000"/>
    <n v="10.2"/>
    <n v="10.7"/>
    <n v="685392.64"/>
    <s v="HDFC Advisor"/>
    <s v="2023-03-23"/>
  </r>
  <r>
    <x v="862"/>
    <n v="26"/>
    <x v="3"/>
    <x v="0"/>
    <s v="Single"/>
    <s v="Post Graduate"/>
    <s v="Chennai"/>
    <x v="8"/>
    <x v="3"/>
    <n v="120000"/>
    <x v="2"/>
    <x v="2"/>
    <x v="1"/>
    <x v="2"/>
    <x v="2"/>
    <x v="3"/>
    <x v="1"/>
    <n v="3000"/>
    <n v="50000"/>
    <n v="86000"/>
    <n v="17.1"/>
    <n v="16.3"/>
    <n v="100666.74"/>
    <s v="Self"/>
    <s v="2024-11-18"/>
  </r>
  <r>
    <x v="863"/>
    <n v="23"/>
    <x v="3"/>
    <x v="1"/>
    <s v="Married"/>
    <s v="Post Graduate"/>
    <s v="Kolkata"/>
    <x v="3"/>
    <x v="4"/>
    <n v="120000"/>
    <x v="2"/>
    <x v="1"/>
    <x v="5"/>
    <x v="1"/>
    <x v="0"/>
    <x v="2"/>
    <x v="3"/>
    <n v="2000"/>
    <n v="500000"/>
    <n v="524000"/>
    <n v="8.9"/>
    <n v="6.1"/>
    <n v="841733.3199999999"/>
    <s v="ICICI Advisor"/>
    <s v="2021-05-03"/>
  </r>
  <r>
    <x v="864"/>
    <n v="52"/>
    <x v="0"/>
    <x v="0"/>
    <s v="Single"/>
    <s v="Professional"/>
    <s v="Bhubaneswar"/>
    <x v="4"/>
    <x v="0"/>
    <n v="25000"/>
    <x v="2"/>
    <x v="5"/>
    <x v="3"/>
    <x v="3"/>
    <x v="2"/>
    <x v="2"/>
    <x v="3"/>
    <n v="5000"/>
    <n v="50000"/>
    <n v="110000"/>
    <n v="16"/>
    <n v="15.5"/>
    <n v="199508.44"/>
    <s v="ICICI Advisor"/>
    <s v="2021-04-18"/>
  </r>
  <r>
    <x v="865"/>
    <n v="48"/>
    <x v="1"/>
    <x v="1"/>
    <s v="Single"/>
    <s v="Graduate"/>
    <s v="Bangalore"/>
    <x v="0"/>
    <x v="4"/>
    <n v="80000"/>
    <x v="0"/>
    <x v="4"/>
    <x v="5"/>
    <x v="3"/>
    <x v="0"/>
    <x v="4"/>
    <x v="4"/>
    <n v="2000"/>
    <n v="100000"/>
    <n v="124000"/>
    <n v="9.6"/>
    <n v="10.4"/>
    <n v="250725.19"/>
    <s v="HDFC Advisor"/>
    <s v="2023-08-27"/>
  </r>
  <r>
    <x v="866"/>
    <n v="24"/>
    <x v="3"/>
    <x v="1"/>
    <s v="Married"/>
    <s v="Post Graduate"/>
    <s v="Lucknow"/>
    <x v="5"/>
    <x v="0"/>
    <n v="80000"/>
    <x v="2"/>
    <x v="2"/>
    <x v="3"/>
    <x v="1"/>
    <x v="2"/>
    <x v="4"/>
    <x v="0"/>
    <n v="2000"/>
    <n v="50000"/>
    <n v="74000"/>
    <n v="8.1"/>
    <n v="6.5"/>
    <n v="167825.03"/>
    <s v="Self"/>
    <s v="2026-12-26"/>
  </r>
  <r>
    <x v="867"/>
    <n v="42"/>
    <x v="1"/>
    <x v="1"/>
    <s v="Single"/>
    <s v="Professional"/>
    <s v="Bangalore"/>
    <x v="0"/>
    <x v="2"/>
    <n v="120000"/>
    <x v="2"/>
    <x v="1"/>
    <x v="1"/>
    <x v="0"/>
    <x v="2"/>
    <x v="4"/>
    <x v="3"/>
    <n v="3000"/>
    <n v="200000"/>
    <n v="236000"/>
    <n v="12.7"/>
    <n v="11.9"/>
    <n v="499162.08"/>
    <s v="Self"/>
    <s v="2022-06-03"/>
  </r>
  <r>
    <x v="868"/>
    <n v="29"/>
    <x v="3"/>
    <x v="1"/>
    <s v="Married"/>
    <s v="Professional"/>
    <s v="Ahmedabad"/>
    <x v="7"/>
    <x v="1"/>
    <n v="25000"/>
    <x v="1"/>
    <x v="3"/>
    <x v="5"/>
    <x v="1"/>
    <x v="3"/>
    <x v="1"/>
    <x v="2"/>
    <n v="15000"/>
    <n v="200000"/>
    <n v="380000"/>
    <n v="11.1"/>
    <n v="8.800000000000001"/>
    <n v="855218.24"/>
    <s v="Self"/>
    <s v="2022-07-28"/>
  </r>
  <r>
    <x v="869"/>
    <n v="38"/>
    <x v="2"/>
    <x v="0"/>
    <s v="Single"/>
    <s v="Graduate"/>
    <s v="Bhubaneswar"/>
    <x v="4"/>
    <x v="3"/>
    <n v="25000"/>
    <x v="0"/>
    <x v="1"/>
    <x v="0"/>
    <x v="1"/>
    <x v="1"/>
    <x v="1"/>
    <x v="4"/>
    <n v="5000"/>
    <n v="50000"/>
    <n v="110000"/>
    <n v="13.7"/>
    <n v="12.1"/>
    <n v="224434.74"/>
    <s v="FinServe"/>
    <s v="2022-04-20"/>
  </r>
  <r>
    <x v="870"/>
    <n v="40"/>
    <x v="1"/>
    <x v="0"/>
    <s v="Married"/>
    <s v="Post Graduate"/>
    <s v="Kolkata"/>
    <x v="3"/>
    <x v="0"/>
    <n v="40000"/>
    <x v="2"/>
    <x v="1"/>
    <x v="3"/>
    <x v="2"/>
    <x v="0"/>
    <x v="2"/>
    <x v="4"/>
    <n v="2000"/>
    <n v="200000"/>
    <n v="224000"/>
    <n v="6.8"/>
    <n v="5.5"/>
    <n v="463511.67"/>
    <s v="HDFC Advisor"/>
    <s v="2024-07-07"/>
  </r>
  <r>
    <x v="871"/>
    <n v="61"/>
    <x v="0"/>
    <x v="0"/>
    <s v="Married"/>
    <s v="Post Graduate"/>
    <s v="Bangalore"/>
    <x v="0"/>
    <x v="1"/>
    <n v="180000"/>
    <x v="1"/>
    <x v="3"/>
    <x v="5"/>
    <x v="3"/>
    <x v="3"/>
    <x v="3"/>
    <x v="1"/>
    <n v="5000"/>
    <n v="100000"/>
    <n v="160000"/>
    <n v="17.2"/>
    <n v="16.5"/>
    <n v="244603.39"/>
    <s v="FinServe"/>
    <s v="2022-04-06"/>
  </r>
  <r>
    <x v="872"/>
    <n v="31"/>
    <x v="2"/>
    <x v="0"/>
    <s v="Single"/>
    <s v="Professional"/>
    <s v="Delhi"/>
    <x v="2"/>
    <x v="0"/>
    <n v="25000"/>
    <x v="0"/>
    <x v="5"/>
    <x v="1"/>
    <x v="3"/>
    <x v="2"/>
    <x v="1"/>
    <x v="1"/>
    <n v="15000"/>
    <n v="500000"/>
    <n v="680000"/>
    <n v="15.2"/>
    <n v="14.8"/>
    <n v="812780.3"/>
    <s v="Self"/>
    <s v="2021-10-06"/>
  </r>
  <r>
    <x v="873"/>
    <n v="54"/>
    <x v="0"/>
    <x v="0"/>
    <s v="Single"/>
    <s v="Graduate"/>
    <s v="Ahmedabad"/>
    <x v="7"/>
    <x v="4"/>
    <n v="25000"/>
    <x v="2"/>
    <x v="4"/>
    <x v="3"/>
    <x v="3"/>
    <x v="2"/>
    <x v="1"/>
    <x v="3"/>
    <n v="10000"/>
    <n v="100000"/>
    <n v="220000"/>
    <n v="16.1"/>
    <n v="13.4"/>
    <n v="429011.01"/>
    <s v="ABC Wealth"/>
    <s v="2022-08-27"/>
  </r>
  <r>
    <x v="874"/>
    <n v="63"/>
    <x v="0"/>
    <x v="0"/>
    <s v="Single"/>
    <s v="Professional"/>
    <s v="Chennai"/>
    <x v="8"/>
    <x v="1"/>
    <n v="80000"/>
    <x v="1"/>
    <x v="4"/>
    <x v="2"/>
    <x v="2"/>
    <x v="0"/>
    <x v="2"/>
    <x v="1"/>
    <n v="2000"/>
    <n v="100000"/>
    <n v="124000"/>
    <n v="13.8"/>
    <n v="14.5"/>
    <n v="195880.73"/>
    <s v="Self"/>
    <s v="2024-07-28"/>
  </r>
  <r>
    <x v="875"/>
    <n v="34"/>
    <x v="2"/>
    <x v="0"/>
    <s v="Single"/>
    <s v="Professional"/>
    <s v="Kolkata"/>
    <x v="3"/>
    <x v="3"/>
    <n v="60000"/>
    <x v="1"/>
    <x v="0"/>
    <x v="1"/>
    <x v="0"/>
    <x v="1"/>
    <x v="0"/>
    <x v="0"/>
    <n v="1000"/>
    <n v="200000"/>
    <n v="212000"/>
    <n v="8"/>
    <n v="5.1"/>
    <n v="424144.42"/>
    <s v="Self"/>
    <s v="2022-03-20"/>
  </r>
  <r>
    <x v="876"/>
    <n v="28"/>
    <x v="3"/>
    <x v="1"/>
    <s v="Single"/>
    <s v="Post Graduate"/>
    <s v="Delhi"/>
    <x v="2"/>
    <x v="3"/>
    <n v="80000"/>
    <x v="0"/>
    <x v="0"/>
    <x v="2"/>
    <x v="0"/>
    <x v="2"/>
    <x v="1"/>
    <x v="1"/>
    <n v="2000"/>
    <n v="0"/>
    <n v="24000"/>
    <n v="17.2"/>
    <n v="19"/>
    <n v="31389.47"/>
    <s v="Self"/>
    <s v="2024-10-03"/>
  </r>
  <r>
    <x v="877"/>
    <n v="28"/>
    <x v="3"/>
    <x v="0"/>
    <s v="Married"/>
    <s v="Post Graduate"/>
    <s v="Kolkata"/>
    <x v="3"/>
    <x v="0"/>
    <n v="80000"/>
    <x v="2"/>
    <x v="5"/>
    <x v="4"/>
    <x v="2"/>
    <x v="0"/>
    <x v="1"/>
    <x v="3"/>
    <n v="10000"/>
    <n v="200000"/>
    <n v="320000"/>
    <n v="15.4"/>
    <n v="17.2"/>
    <n v="619004.63"/>
    <s v="ABC Wealth"/>
    <s v="2026-01-18"/>
  </r>
  <r>
    <x v="878"/>
    <n v="38"/>
    <x v="2"/>
    <x v="1"/>
    <s v="Single"/>
    <s v="Post Graduate"/>
    <s v="Bhubaneswar"/>
    <x v="4"/>
    <x v="1"/>
    <n v="25000"/>
    <x v="0"/>
    <x v="3"/>
    <x v="3"/>
    <x v="2"/>
    <x v="2"/>
    <x v="0"/>
    <x v="2"/>
    <n v="5000"/>
    <n v="500000"/>
    <n v="560000"/>
    <n v="7.6"/>
    <n v="5.5"/>
    <n v="938562.6"/>
    <s v="ABC Wealth"/>
    <s v="2026-01-18"/>
  </r>
  <r>
    <x v="879"/>
    <n v="36"/>
    <x v="2"/>
    <x v="0"/>
    <s v="Single"/>
    <s v="Post Graduate"/>
    <s v="Bangalore"/>
    <x v="0"/>
    <x v="1"/>
    <n v="80000"/>
    <x v="0"/>
    <x v="4"/>
    <x v="2"/>
    <x v="3"/>
    <x v="3"/>
    <x v="4"/>
    <x v="2"/>
    <n v="1000"/>
    <n v="100000"/>
    <n v="112000"/>
    <n v="8.5"/>
    <n v="8.1"/>
    <n v="237100.15"/>
    <s v="ICICI Advisor"/>
    <s v="2023-03-11"/>
  </r>
  <r>
    <x v="880"/>
    <n v="30"/>
    <x v="2"/>
    <x v="1"/>
    <s v="Single"/>
    <s v="Graduate"/>
    <s v="Hyderabad"/>
    <x v="6"/>
    <x v="3"/>
    <n v="40000"/>
    <x v="0"/>
    <x v="2"/>
    <x v="0"/>
    <x v="2"/>
    <x v="0"/>
    <x v="4"/>
    <x v="2"/>
    <n v="2000"/>
    <n v="0"/>
    <n v="24000"/>
    <n v="15.6"/>
    <n v="13.9"/>
    <n v="45307.06"/>
    <s v="Self"/>
    <s v="2022-02-02"/>
  </r>
  <r>
    <x v="881"/>
    <n v="55"/>
    <x v="0"/>
    <x v="1"/>
    <s v="Single"/>
    <s v="Post Graduate"/>
    <s v="Hyderabad"/>
    <x v="6"/>
    <x v="1"/>
    <n v="60000"/>
    <x v="2"/>
    <x v="4"/>
    <x v="4"/>
    <x v="0"/>
    <x v="1"/>
    <x v="0"/>
    <x v="2"/>
    <n v="2000"/>
    <n v="500000"/>
    <n v="524000"/>
    <n v="11.2"/>
    <n v="9.6"/>
    <n v="1142507.49"/>
    <s v="ICICI Advisor"/>
    <s v="2026-12-14"/>
  </r>
  <r>
    <x v="882"/>
    <n v="39"/>
    <x v="2"/>
    <x v="0"/>
    <s v="Single"/>
    <s v="Post Graduate"/>
    <s v="Kolkata"/>
    <x v="3"/>
    <x v="1"/>
    <n v="80000"/>
    <x v="1"/>
    <x v="2"/>
    <x v="3"/>
    <x v="2"/>
    <x v="3"/>
    <x v="3"/>
    <x v="0"/>
    <n v="3000"/>
    <n v="0"/>
    <n v="36000"/>
    <n v="16.8"/>
    <n v="15.4"/>
    <n v="61398.34"/>
    <s v="HDFC Advisor"/>
    <s v="2023-09-17"/>
  </r>
  <r>
    <x v="883"/>
    <n v="60"/>
    <x v="0"/>
    <x v="0"/>
    <s v="Single"/>
    <s v="Graduate"/>
    <s v="Chennai"/>
    <x v="8"/>
    <x v="3"/>
    <n v="40000"/>
    <x v="0"/>
    <x v="3"/>
    <x v="0"/>
    <x v="3"/>
    <x v="0"/>
    <x v="1"/>
    <x v="3"/>
    <n v="1000"/>
    <n v="500000"/>
    <n v="512000"/>
    <n v="11.7"/>
    <n v="12.5"/>
    <n v="1240390.05"/>
    <s v="HDFC Advisor"/>
    <s v="2025-06-22"/>
  </r>
  <r>
    <x v="884"/>
    <n v="57"/>
    <x v="0"/>
    <x v="1"/>
    <s v="Married"/>
    <s v="Post Graduate"/>
    <s v="Pune"/>
    <x v="1"/>
    <x v="3"/>
    <n v="40000"/>
    <x v="2"/>
    <x v="0"/>
    <x v="1"/>
    <x v="1"/>
    <x v="1"/>
    <x v="2"/>
    <x v="4"/>
    <n v="5000"/>
    <n v="200000"/>
    <n v="260000"/>
    <n v="17.9"/>
    <n v="16.7"/>
    <n v="536824.12"/>
    <s v="HDFC Advisor"/>
    <s v="2026-04-23"/>
  </r>
  <r>
    <x v="885"/>
    <n v="45"/>
    <x v="1"/>
    <x v="1"/>
    <s v="Single"/>
    <s v="Professional"/>
    <s v="Chennai"/>
    <x v="8"/>
    <x v="0"/>
    <n v="180000"/>
    <x v="0"/>
    <x v="2"/>
    <x v="4"/>
    <x v="3"/>
    <x v="3"/>
    <x v="2"/>
    <x v="1"/>
    <n v="15000"/>
    <n v="0"/>
    <n v="180000"/>
    <n v="11.7"/>
    <n v="9.4"/>
    <n v="204505.56"/>
    <s v="Self"/>
    <s v="2021-02-16"/>
  </r>
  <r>
    <x v="886"/>
    <n v="37"/>
    <x v="2"/>
    <x v="1"/>
    <s v="Single"/>
    <s v="Post Graduate"/>
    <s v="Hyderabad"/>
    <x v="6"/>
    <x v="2"/>
    <n v="180000"/>
    <x v="1"/>
    <x v="4"/>
    <x v="2"/>
    <x v="3"/>
    <x v="1"/>
    <x v="2"/>
    <x v="1"/>
    <n v="5000"/>
    <n v="0"/>
    <n v="60000"/>
    <n v="6.3"/>
    <n v="6.5"/>
    <n v="102773.63"/>
    <s v="HDFC Advisor"/>
    <s v="2026-07-24"/>
  </r>
  <r>
    <x v="887"/>
    <n v="29"/>
    <x v="3"/>
    <x v="0"/>
    <s v="Single"/>
    <s v="Post Graduate"/>
    <s v="Delhi"/>
    <x v="2"/>
    <x v="0"/>
    <n v="120000"/>
    <x v="2"/>
    <x v="5"/>
    <x v="1"/>
    <x v="0"/>
    <x v="0"/>
    <x v="1"/>
    <x v="1"/>
    <n v="10000"/>
    <n v="500000"/>
    <n v="620000"/>
    <n v="17.8"/>
    <n v="18.2"/>
    <n v="782251.77"/>
    <s v="FinServe"/>
    <s v="2023-02-08"/>
  </r>
  <r>
    <x v="888"/>
    <n v="36"/>
    <x v="2"/>
    <x v="1"/>
    <s v="Single"/>
    <s v="Post Graduate"/>
    <s v="Ahmedabad"/>
    <x v="7"/>
    <x v="0"/>
    <n v="120000"/>
    <x v="2"/>
    <x v="5"/>
    <x v="0"/>
    <x v="0"/>
    <x v="3"/>
    <x v="2"/>
    <x v="3"/>
    <n v="5000"/>
    <n v="100000"/>
    <n v="160000"/>
    <n v="15.2"/>
    <n v="13"/>
    <n v="192679.74"/>
    <s v="ICICI Advisor"/>
    <s v="2022-11-19"/>
  </r>
  <r>
    <x v="889"/>
    <n v="60"/>
    <x v="0"/>
    <x v="1"/>
    <s v="Single"/>
    <s v="Post Graduate"/>
    <s v="Ahmedabad"/>
    <x v="7"/>
    <x v="3"/>
    <n v="40000"/>
    <x v="1"/>
    <x v="2"/>
    <x v="2"/>
    <x v="3"/>
    <x v="1"/>
    <x v="1"/>
    <x v="4"/>
    <n v="2000"/>
    <n v="500000"/>
    <n v="524000"/>
    <n v="13"/>
    <n v="12.8"/>
    <n v="924744.47"/>
    <s v="FinServe"/>
    <s v="2026-06-26"/>
  </r>
  <r>
    <x v="890"/>
    <n v="21"/>
    <x v="3"/>
    <x v="0"/>
    <s v="Married"/>
    <s v="Professional"/>
    <s v="Pune"/>
    <x v="1"/>
    <x v="3"/>
    <n v="60000"/>
    <x v="0"/>
    <x v="4"/>
    <x v="3"/>
    <x v="2"/>
    <x v="2"/>
    <x v="2"/>
    <x v="1"/>
    <n v="3000"/>
    <n v="200000"/>
    <n v="236000"/>
    <n v="6.5"/>
    <n v="3.5"/>
    <n v="380316.92"/>
    <s v="ICICI Advisor"/>
    <s v="2024-07-19"/>
  </r>
  <r>
    <x v="891"/>
    <n v="27"/>
    <x v="3"/>
    <x v="1"/>
    <s v="Married"/>
    <s v="Post Graduate"/>
    <s v="Delhi"/>
    <x v="2"/>
    <x v="2"/>
    <n v="25000"/>
    <x v="0"/>
    <x v="2"/>
    <x v="2"/>
    <x v="0"/>
    <x v="0"/>
    <x v="0"/>
    <x v="3"/>
    <n v="10000"/>
    <n v="100000"/>
    <n v="220000"/>
    <n v="8.199999999999999"/>
    <n v="7.4"/>
    <n v="246643.59"/>
    <s v="ABC Wealth"/>
    <s v="2022-04-07"/>
  </r>
  <r>
    <x v="892"/>
    <n v="22"/>
    <x v="3"/>
    <x v="1"/>
    <s v="Single"/>
    <s v="Graduate"/>
    <s v="Pune"/>
    <x v="1"/>
    <x v="3"/>
    <n v="60000"/>
    <x v="2"/>
    <x v="0"/>
    <x v="0"/>
    <x v="1"/>
    <x v="1"/>
    <x v="1"/>
    <x v="2"/>
    <n v="1000"/>
    <n v="0"/>
    <n v="12000"/>
    <n v="18"/>
    <n v="18.3"/>
    <n v="16489.76"/>
    <s v="HDFC Advisor"/>
    <s v="2022-09-16"/>
  </r>
  <r>
    <x v="893"/>
    <n v="24"/>
    <x v="3"/>
    <x v="0"/>
    <s v="Married"/>
    <s v="Post Graduate"/>
    <s v="Lucknow"/>
    <x v="5"/>
    <x v="4"/>
    <n v="60000"/>
    <x v="1"/>
    <x v="1"/>
    <x v="1"/>
    <x v="1"/>
    <x v="0"/>
    <x v="3"/>
    <x v="2"/>
    <n v="10000"/>
    <n v="100000"/>
    <n v="220000"/>
    <n v="15.1"/>
    <n v="16.7"/>
    <n v="255240.65"/>
    <s v="ICICI Advisor"/>
    <s v="2023-09-16"/>
  </r>
  <r>
    <x v="894"/>
    <n v="40"/>
    <x v="1"/>
    <x v="0"/>
    <s v="Married"/>
    <s v="Professional"/>
    <s v="Lucknow"/>
    <x v="5"/>
    <x v="4"/>
    <n v="120000"/>
    <x v="2"/>
    <x v="1"/>
    <x v="4"/>
    <x v="2"/>
    <x v="3"/>
    <x v="2"/>
    <x v="0"/>
    <n v="5000"/>
    <n v="100000"/>
    <n v="160000"/>
    <n v="13.9"/>
    <n v="15.8"/>
    <n v="327432.5"/>
    <s v="ABC Wealth"/>
    <s v="2025-04-06"/>
  </r>
  <r>
    <x v="895"/>
    <n v="64"/>
    <x v="0"/>
    <x v="0"/>
    <s v="Married"/>
    <s v="Post Graduate"/>
    <s v="Ahmedabad"/>
    <x v="7"/>
    <x v="3"/>
    <n v="120000"/>
    <x v="2"/>
    <x v="3"/>
    <x v="0"/>
    <x v="2"/>
    <x v="1"/>
    <x v="0"/>
    <x v="4"/>
    <n v="15000"/>
    <n v="50000"/>
    <n v="230000"/>
    <n v="12.6"/>
    <n v="12.8"/>
    <n v="475567.32"/>
    <s v="FinServe"/>
    <s v="2023-10-16"/>
  </r>
  <r>
    <x v="896"/>
    <n v="63"/>
    <x v="0"/>
    <x v="1"/>
    <s v="Married"/>
    <s v="Graduate"/>
    <s v="Pune"/>
    <x v="1"/>
    <x v="2"/>
    <n v="180000"/>
    <x v="0"/>
    <x v="4"/>
    <x v="4"/>
    <x v="3"/>
    <x v="1"/>
    <x v="1"/>
    <x v="0"/>
    <n v="1000"/>
    <n v="100000"/>
    <n v="112000"/>
    <n v="8.9"/>
    <n v="5.9"/>
    <n v="198605.49"/>
    <s v="ICICI Advisor"/>
    <s v="2025-01-25"/>
  </r>
  <r>
    <x v="897"/>
    <n v="56"/>
    <x v="0"/>
    <x v="0"/>
    <s v="Single"/>
    <s v="Graduate"/>
    <s v="Hyderabad"/>
    <x v="6"/>
    <x v="0"/>
    <n v="80000"/>
    <x v="1"/>
    <x v="2"/>
    <x v="4"/>
    <x v="1"/>
    <x v="0"/>
    <x v="0"/>
    <x v="4"/>
    <n v="15000"/>
    <n v="0"/>
    <n v="180000"/>
    <n v="8.1"/>
    <n v="5.6"/>
    <n v="257102.35"/>
    <s v="ICICI Advisor"/>
    <s v="2026-02-14"/>
  </r>
  <r>
    <x v="898"/>
    <n v="23"/>
    <x v="3"/>
    <x v="0"/>
    <s v="Single"/>
    <s v="Post Graduate"/>
    <s v="Hyderabad"/>
    <x v="6"/>
    <x v="3"/>
    <n v="40000"/>
    <x v="1"/>
    <x v="2"/>
    <x v="1"/>
    <x v="1"/>
    <x v="2"/>
    <x v="4"/>
    <x v="3"/>
    <n v="10000"/>
    <n v="50000"/>
    <n v="170000"/>
    <n v="9.5"/>
    <n v="9.800000000000001"/>
    <n v="200086.97"/>
    <s v="HDFC Advisor"/>
    <s v="2026-01-04"/>
  </r>
  <r>
    <x v="899"/>
    <n v="31"/>
    <x v="2"/>
    <x v="1"/>
    <s v="Single"/>
    <s v="Professional"/>
    <s v="Mumbai"/>
    <x v="1"/>
    <x v="3"/>
    <n v="60000"/>
    <x v="0"/>
    <x v="2"/>
    <x v="5"/>
    <x v="3"/>
    <x v="1"/>
    <x v="1"/>
    <x v="1"/>
    <n v="10000"/>
    <n v="200000"/>
    <n v="320000"/>
    <n v="9.699999999999999"/>
    <n v="11.4"/>
    <n v="504088.53"/>
    <s v="FinServe"/>
    <s v="2021-09-25"/>
  </r>
  <r>
    <x v="900"/>
    <n v="58"/>
    <x v="0"/>
    <x v="0"/>
    <s v="Single"/>
    <s v="Graduate"/>
    <s v="Kolkata"/>
    <x v="3"/>
    <x v="3"/>
    <n v="25000"/>
    <x v="1"/>
    <x v="4"/>
    <x v="2"/>
    <x v="1"/>
    <x v="0"/>
    <x v="4"/>
    <x v="4"/>
    <n v="10000"/>
    <n v="100000"/>
    <n v="220000"/>
    <n v="7.2"/>
    <n v="9.199999999999999"/>
    <n v="453424.76"/>
    <s v="ABC Wealth"/>
    <s v="2026-06-22"/>
  </r>
  <r>
    <x v="901"/>
    <n v="64"/>
    <x v="0"/>
    <x v="1"/>
    <s v="Married"/>
    <s v="Graduate"/>
    <s v="Lucknow"/>
    <x v="5"/>
    <x v="1"/>
    <n v="60000"/>
    <x v="1"/>
    <x v="4"/>
    <x v="3"/>
    <x v="1"/>
    <x v="0"/>
    <x v="3"/>
    <x v="2"/>
    <n v="2000"/>
    <n v="0"/>
    <n v="24000"/>
    <n v="15.7"/>
    <n v="16"/>
    <n v="28131.57"/>
    <s v="Self"/>
    <s v="2023-07-21"/>
  </r>
  <r>
    <x v="902"/>
    <n v="25"/>
    <x v="3"/>
    <x v="0"/>
    <s v="Single"/>
    <s v="Graduate"/>
    <s v="Bangalore"/>
    <x v="0"/>
    <x v="0"/>
    <n v="25000"/>
    <x v="1"/>
    <x v="1"/>
    <x v="4"/>
    <x v="1"/>
    <x v="3"/>
    <x v="4"/>
    <x v="3"/>
    <n v="15000"/>
    <n v="50000"/>
    <n v="230000"/>
    <n v="8.199999999999999"/>
    <n v="7.6"/>
    <n v="303315.09"/>
    <s v="ABC Wealth"/>
    <s v="2024-04-25"/>
  </r>
  <r>
    <x v="903"/>
    <n v="41"/>
    <x v="1"/>
    <x v="1"/>
    <s v="Married"/>
    <s v="Professional"/>
    <s v="Pune"/>
    <x v="1"/>
    <x v="4"/>
    <n v="60000"/>
    <x v="0"/>
    <x v="1"/>
    <x v="5"/>
    <x v="1"/>
    <x v="1"/>
    <x v="0"/>
    <x v="0"/>
    <n v="1000"/>
    <n v="0"/>
    <n v="12000"/>
    <n v="17"/>
    <n v="16.5"/>
    <n v="17545.49"/>
    <s v="HDFC Advisor"/>
    <s v="2023-09-02"/>
  </r>
  <r>
    <x v="904"/>
    <n v="61"/>
    <x v="0"/>
    <x v="0"/>
    <s v="Married"/>
    <s v="Graduate"/>
    <s v="Bangalore"/>
    <x v="0"/>
    <x v="1"/>
    <n v="40000"/>
    <x v="0"/>
    <x v="0"/>
    <x v="5"/>
    <x v="2"/>
    <x v="2"/>
    <x v="4"/>
    <x v="4"/>
    <n v="5000"/>
    <n v="500000"/>
    <n v="560000"/>
    <n v="16.3"/>
    <n v="16.7"/>
    <n v="1384906.59"/>
    <s v="FinServe"/>
    <s v="2024-06-21"/>
  </r>
  <r>
    <x v="905"/>
    <n v="61"/>
    <x v="0"/>
    <x v="1"/>
    <s v="Married"/>
    <s v="Graduate"/>
    <s v="Lucknow"/>
    <x v="5"/>
    <x v="3"/>
    <n v="120000"/>
    <x v="2"/>
    <x v="2"/>
    <x v="4"/>
    <x v="3"/>
    <x v="1"/>
    <x v="2"/>
    <x v="2"/>
    <n v="3000"/>
    <n v="100000"/>
    <n v="136000"/>
    <n v="13.5"/>
    <n v="14.4"/>
    <n v="231204"/>
    <s v="ICICI Advisor"/>
    <s v="2024-05-08"/>
  </r>
  <r>
    <x v="906"/>
    <n v="26"/>
    <x v="3"/>
    <x v="0"/>
    <s v="Single"/>
    <s v="Professional"/>
    <s v="Kolkata"/>
    <x v="3"/>
    <x v="2"/>
    <n v="40000"/>
    <x v="1"/>
    <x v="1"/>
    <x v="2"/>
    <x v="0"/>
    <x v="1"/>
    <x v="1"/>
    <x v="4"/>
    <n v="2000"/>
    <n v="50000"/>
    <n v="74000"/>
    <n v="7.2"/>
    <n v="7.6"/>
    <n v="146000.57"/>
    <s v="FinServe"/>
    <s v="2026-05-15"/>
  </r>
  <r>
    <x v="907"/>
    <n v="24"/>
    <x v="3"/>
    <x v="1"/>
    <s v="Single"/>
    <s v="Post Graduate"/>
    <s v="Delhi"/>
    <x v="2"/>
    <x v="4"/>
    <n v="60000"/>
    <x v="0"/>
    <x v="1"/>
    <x v="1"/>
    <x v="3"/>
    <x v="1"/>
    <x v="4"/>
    <x v="0"/>
    <n v="5000"/>
    <n v="0"/>
    <n v="60000"/>
    <n v="9.6"/>
    <n v="8.800000000000001"/>
    <n v="73689.64999999999"/>
    <s v="Self"/>
    <s v="2021-12-09"/>
  </r>
  <r>
    <x v="908"/>
    <n v="22"/>
    <x v="3"/>
    <x v="0"/>
    <s v="Married"/>
    <s v="Post Graduate"/>
    <s v="Pune"/>
    <x v="1"/>
    <x v="4"/>
    <n v="40000"/>
    <x v="0"/>
    <x v="5"/>
    <x v="3"/>
    <x v="1"/>
    <x v="2"/>
    <x v="1"/>
    <x v="2"/>
    <n v="10000"/>
    <n v="200000"/>
    <n v="320000"/>
    <n v="14.8"/>
    <n v="14"/>
    <n v="374818.84"/>
    <s v="ABC Wealth"/>
    <s v="2025-08-14"/>
  </r>
  <r>
    <x v="909"/>
    <n v="36"/>
    <x v="2"/>
    <x v="0"/>
    <s v="Single"/>
    <s v="Graduate"/>
    <s v="Kolkata"/>
    <x v="3"/>
    <x v="3"/>
    <n v="180000"/>
    <x v="1"/>
    <x v="5"/>
    <x v="5"/>
    <x v="3"/>
    <x v="1"/>
    <x v="4"/>
    <x v="3"/>
    <n v="5000"/>
    <n v="100000"/>
    <n v="160000"/>
    <n v="17.8"/>
    <n v="17.2"/>
    <n v="342140.26"/>
    <s v="Self"/>
    <s v="2026-04-24"/>
  </r>
  <r>
    <x v="910"/>
    <n v="22"/>
    <x v="3"/>
    <x v="1"/>
    <s v="Single"/>
    <s v="Graduate"/>
    <s v="Pune"/>
    <x v="1"/>
    <x v="2"/>
    <n v="80000"/>
    <x v="0"/>
    <x v="1"/>
    <x v="0"/>
    <x v="3"/>
    <x v="0"/>
    <x v="1"/>
    <x v="1"/>
    <n v="5000"/>
    <n v="200000"/>
    <n v="260000"/>
    <n v="16.4"/>
    <n v="14.6"/>
    <n v="554452.4300000001"/>
    <s v="HDFC Advisor"/>
    <s v="2021-05-20"/>
  </r>
  <r>
    <x v="911"/>
    <n v="44"/>
    <x v="1"/>
    <x v="0"/>
    <s v="Married"/>
    <s v="Professional"/>
    <s v="Ahmedabad"/>
    <x v="7"/>
    <x v="0"/>
    <n v="25000"/>
    <x v="0"/>
    <x v="4"/>
    <x v="4"/>
    <x v="1"/>
    <x v="1"/>
    <x v="4"/>
    <x v="0"/>
    <n v="15000"/>
    <n v="200000"/>
    <n v="380000"/>
    <n v="10.6"/>
    <n v="11.1"/>
    <n v="527112.64"/>
    <s v="FinServe"/>
    <s v="2021-04-16"/>
  </r>
  <r>
    <x v="912"/>
    <n v="31"/>
    <x v="2"/>
    <x v="0"/>
    <s v="Married"/>
    <s v="Professional"/>
    <s v="Chennai"/>
    <x v="8"/>
    <x v="2"/>
    <n v="120000"/>
    <x v="0"/>
    <x v="4"/>
    <x v="1"/>
    <x v="2"/>
    <x v="3"/>
    <x v="4"/>
    <x v="3"/>
    <n v="1000"/>
    <n v="500000"/>
    <n v="512000"/>
    <n v="15.4"/>
    <n v="16"/>
    <n v="595105.13"/>
    <s v="ABC Wealth"/>
    <s v="2022-04-26"/>
  </r>
  <r>
    <x v="913"/>
    <n v="59"/>
    <x v="0"/>
    <x v="1"/>
    <s v="Single"/>
    <s v="Professional"/>
    <s v="Lucknow"/>
    <x v="5"/>
    <x v="4"/>
    <n v="180000"/>
    <x v="2"/>
    <x v="1"/>
    <x v="0"/>
    <x v="1"/>
    <x v="1"/>
    <x v="2"/>
    <x v="4"/>
    <n v="10000"/>
    <n v="0"/>
    <n v="120000"/>
    <n v="8.5"/>
    <n v="6.5"/>
    <n v="147714.53"/>
    <s v="ABC Wealth"/>
    <s v="2022-01-06"/>
  </r>
  <r>
    <x v="914"/>
    <n v="23"/>
    <x v="3"/>
    <x v="0"/>
    <s v="Married"/>
    <s v="Graduate"/>
    <s v="Bangalore"/>
    <x v="0"/>
    <x v="1"/>
    <n v="40000"/>
    <x v="0"/>
    <x v="3"/>
    <x v="1"/>
    <x v="3"/>
    <x v="1"/>
    <x v="2"/>
    <x v="3"/>
    <n v="2000"/>
    <n v="100000"/>
    <n v="124000"/>
    <n v="8"/>
    <n v="6.8"/>
    <n v="246615.08"/>
    <s v="HDFC Advisor"/>
    <s v="2026-01-15"/>
  </r>
  <r>
    <x v="915"/>
    <n v="54"/>
    <x v="0"/>
    <x v="1"/>
    <s v="Single"/>
    <s v="Professional"/>
    <s v="Bhubaneswar"/>
    <x v="4"/>
    <x v="3"/>
    <n v="180000"/>
    <x v="1"/>
    <x v="2"/>
    <x v="4"/>
    <x v="3"/>
    <x v="1"/>
    <x v="2"/>
    <x v="4"/>
    <n v="10000"/>
    <n v="100000"/>
    <n v="220000"/>
    <n v="6.9"/>
    <n v="5.6"/>
    <n v="368934.52"/>
    <s v="FinServe"/>
    <s v="2021-03-21"/>
  </r>
  <r>
    <x v="916"/>
    <n v="50"/>
    <x v="0"/>
    <x v="1"/>
    <s v="Single"/>
    <s v="Post Graduate"/>
    <s v="Bhubaneswar"/>
    <x v="4"/>
    <x v="0"/>
    <n v="180000"/>
    <x v="0"/>
    <x v="0"/>
    <x v="2"/>
    <x v="1"/>
    <x v="3"/>
    <x v="0"/>
    <x v="0"/>
    <n v="5000"/>
    <n v="500000"/>
    <n v="560000"/>
    <n v="6.6"/>
    <n v="8.4"/>
    <n v="1235364.62"/>
    <s v="Self"/>
    <s v="2021-11-13"/>
  </r>
  <r>
    <x v="917"/>
    <n v="39"/>
    <x v="2"/>
    <x v="1"/>
    <s v="Single"/>
    <s v="Professional"/>
    <s v="Kolkata"/>
    <x v="3"/>
    <x v="1"/>
    <n v="60000"/>
    <x v="0"/>
    <x v="1"/>
    <x v="3"/>
    <x v="0"/>
    <x v="3"/>
    <x v="3"/>
    <x v="0"/>
    <n v="15000"/>
    <n v="100000"/>
    <n v="280000"/>
    <n v="7.7"/>
    <n v="5.3"/>
    <n v="316084.42"/>
    <s v="ABC Wealth"/>
    <s v="2023-10-18"/>
  </r>
  <r>
    <x v="918"/>
    <n v="26"/>
    <x v="3"/>
    <x v="1"/>
    <s v="Single"/>
    <s v="Professional"/>
    <s v="Hyderabad"/>
    <x v="6"/>
    <x v="3"/>
    <n v="60000"/>
    <x v="0"/>
    <x v="0"/>
    <x v="1"/>
    <x v="0"/>
    <x v="0"/>
    <x v="4"/>
    <x v="4"/>
    <n v="2000"/>
    <n v="0"/>
    <n v="24000"/>
    <n v="15.9"/>
    <n v="14.2"/>
    <n v="53716.45"/>
    <s v="Self"/>
    <s v="2023-12-21"/>
  </r>
  <r>
    <x v="919"/>
    <n v="50"/>
    <x v="0"/>
    <x v="1"/>
    <s v="Single"/>
    <s v="Post Graduate"/>
    <s v="Pune"/>
    <x v="1"/>
    <x v="0"/>
    <n v="120000"/>
    <x v="2"/>
    <x v="0"/>
    <x v="4"/>
    <x v="0"/>
    <x v="1"/>
    <x v="4"/>
    <x v="4"/>
    <n v="1000"/>
    <n v="500000"/>
    <n v="512000"/>
    <n v="16.1"/>
    <n v="15.4"/>
    <n v="1259465.42"/>
    <s v="HDFC Advisor"/>
    <s v="2025-12-25"/>
  </r>
  <r>
    <x v="920"/>
    <n v="30"/>
    <x v="2"/>
    <x v="0"/>
    <s v="Single"/>
    <s v="Professional"/>
    <s v="Pune"/>
    <x v="1"/>
    <x v="3"/>
    <n v="180000"/>
    <x v="0"/>
    <x v="0"/>
    <x v="4"/>
    <x v="1"/>
    <x v="1"/>
    <x v="0"/>
    <x v="0"/>
    <n v="10000"/>
    <n v="50000"/>
    <n v="170000"/>
    <n v="7.7"/>
    <n v="4.9"/>
    <n v="288630"/>
    <s v="ABC Wealth"/>
    <s v="2023-04-14"/>
  </r>
  <r>
    <x v="921"/>
    <n v="49"/>
    <x v="1"/>
    <x v="1"/>
    <s v="Single"/>
    <s v="Graduate"/>
    <s v="Chennai"/>
    <x v="8"/>
    <x v="1"/>
    <n v="25000"/>
    <x v="0"/>
    <x v="0"/>
    <x v="2"/>
    <x v="1"/>
    <x v="0"/>
    <x v="3"/>
    <x v="2"/>
    <n v="5000"/>
    <n v="100000"/>
    <n v="160000"/>
    <n v="7.6"/>
    <n v="5"/>
    <n v="279988.57"/>
    <s v="HDFC Advisor"/>
    <s v="2021-06-28"/>
  </r>
  <r>
    <x v="922"/>
    <n v="31"/>
    <x v="2"/>
    <x v="1"/>
    <s v="Married"/>
    <s v="Graduate"/>
    <s v="Delhi"/>
    <x v="2"/>
    <x v="2"/>
    <n v="25000"/>
    <x v="2"/>
    <x v="3"/>
    <x v="4"/>
    <x v="0"/>
    <x v="1"/>
    <x v="0"/>
    <x v="1"/>
    <n v="5000"/>
    <n v="0"/>
    <n v="60000"/>
    <n v="13.9"/>
    <n v="12.1"/>
    <n v="128385.56"/>
    <s v="HDFC Advisor"/>
    <s v="2022-10-08"/>
  </r>
  <r>
    <x v="923"/>
    <n v="28"/>
    <x v="3"/>
    <x v="0"/>
    <s v="Single"/>
    <s v="Post Graduate"/>
    <s v="Chennai"/>
    <x v="8"/>
    <x v="0"/>
    <n v="180000"/>
    <x v="0"/>
    <x v="5"/>
    <x v="2"/>
    <x v="3"/>
    <x v="3"/>
    <x v="3"/>
    <x v="2"/>
    <n v="5000"/>
    <n v="500000"/>
    <n v="560000"/>
    <n v="10.3"/>
    <n v="8.800000000000001"/>
    <n v="1323298.2"/>
    <s v="HDFC Advisor"/>
    <s v="2024-12-06"/>
  </r>
  <r>
    <x v="924"/>
    <n v="57"/>
    <x v="0"/>
    <x v="0"/>
    <s v="Married"/>
    <s v="Graduate"/>
    <s v="Mumbai"/>
    <x v="1"/>
    <x v="4"/>
    <n v="25000"/>
    <x v="0"/>
    <x v="2"/>
    <x v="2"/>
    <x v="1"/>
    <x v="2"/>
    <x v="3"/>
    <x v="0"/>
    <n v="2000"/>
    <n v="100000"/>
    <n v="124000"/>
    <n v="10.5"/>
    <n v="10.4"/>
    <n v="142957.95"/>
    <s v="HDFC Advisor"/>
    <s v="2025-08-02"/>
  </r>
  <r>
    <x v="925"/>
    <n v="48"/>
    <x v="1"/>
    <x v="0"/>
    <s v="Married"/>
    <s v="Post Graduate"/>
    <s v="Ahmedabad"/>
    <x v="7"/>
    <x v="0"/>
    <n v="40000"/>
    <x v="0"/>
    <x v="2"/>
    <x v="5"/>
    <x v="1"/>
    <x v="3"/>
    <x v="2"/>
    <x v="3"/>
    <n v="15000"/>
    <n v="500000"/>
    <n v="680000"/>
    <n v="9.300000000000001"/>
    <n v="10.3"/>
    <n v="794952.35"/>
    <s v="ABC Wealth"/>
    <s v="2024-07-13"/>
  </r>
  <r>
    <x v="926"/>
    <n v="59"/>
    <x v="0"/>
    <x v="1"/>
    <s v="Single"/>
    <s v="Graduate"/>
    <s v="Mumbai"/>
    <x v="1"/>
    <x v="4"/>
    <n v="40000"/>
    <x v="1"/>
    <x v="5"/>
    <x v="2"/>
    <x v="0"/>
    <x v="1"/>
    <x v="2"/>
    <x v="4"/>
    <n v="1000"/>
    <n v="0"/>
    <n v="12000"/>
    <n v="14.4"/>
    <n v="12.5"/>
    <n v="22016.5"/>
    <s v="ABC Wealth"/>
    <s v="2024-04-13"/>
  </r>
  <r>
    <x v="927"/>
    <n v="40"/>
    <x v="1"/>
    <x v="1"/>
    <s v="Single"/>
    <s v="Graduate"/>
    <s v="Bhubaneswar"/>
    <x v="4"/>
    <x v="1"/>
    <n v="60000"/>
    <x v="2"/>
    <x v="4"/>
    <x v="0"/>
    <x v="0"/>
    <x v="3"/>
    <x v="4"/>
    <x v="3"/>
    <n v="10000"/>
    <n v="50000"/>
    <n v="170000"/>
    <n v="11"/>
    <n v="10.1"/>
    <n v="327947.09"/>
    <s v="FinServe"/>
    <s v="2023-10-22"/>
  </r>
  <r>
    <x v="928"/>
    <n v="24"/>
    <x v="3"/>
    <x v="1"/>
    <s v="Married"/>
    <s v="Graduate"/>
    <s v="Kolkata"/>
    <x v="3"/>
    <x v="4"/>
    <n v="60000"/>
    <x v="2"/>
    <x v="4"/>
    <x v="5"/>
    <x v="2"/>
    <x v="2"/>
    <x v="1"/>
    <x v="4"/>
    <n v="3000"/>
    <n v="50000"/>
    <n v="86000"/>
    <n v="12.8"/>
    <n v="14.7"/>
    <n v="132403.68"/>
    <s v="FinServe"/>
    <s v="2025-04-01"/>
  </r>
  <r>
    <x v="929"/>
    <n v="64"/>
    <x v="0"/>
    <x v="1"/>
    <s v="Single"/>
    <s v="Graduate"/>
    <s v="Mumbai"/>
    <x v="1"/>
    <x v="0"/>
    <n v="180000"/>
    <x v="1"/>
    <x v="1"/>
    <x v="3"/>
    <x v="3"/>
    <x v="1"/>
    <x v="3"/>
    <x v="3"/>
    <n v="10000"/>
    <n v="100000"/>
    <n v="220000"/>
    <n v="15.3"/>
    <n v="14"/>
    <n v="373428.6"/>
    <s v="Self"/>
    <s v="2022-06-19"/>
  </r>
  <r>
    <x v="930"/>
    <n v="36"/>
    <x v="2"/>
    <x v="0"/>
    <s v="Married"/>
    <s v="Professional"/>
    <s v="Mumbai"/>
    <x v="1"/>
    <x v="0"/>
    <n v="25000"/>
    <x v="1"/>
    <x v="5"/>
    <x v="4"/>
    <x v="3"/>
    <x v="2"/>
    <x v="1"/>
    <x v="2"/>
    <n v="2000"/>
    <n v="500000"/>
    <n v="524000"/>
    <n v="16.4"/>
    <n v="13.8"/>
    <n v="888945.3"/>
    <s v="Self"/>
    <s v="2021-03-24"/>
  </r>
  <r>
    <x v="931"/>
    <n v="57"/>
    <x v="0"/>
    <x v="1"/>
    <s v="Single"/>
    <s v="Post Graduate"/>
    <s v="Ahmedabad"/>
    <x v="7"/>
    <x v="1"/>
    <n v="120000"/>
    <x v="1"/>
    <x v="2"/>
    <x v="1"/>
    <x v="2"/>
    <x v="2"/>
    <x v="0"/>
    <x v="4"/>
    <n v="2000"/>
    <n v="50000"/>
    <n v="74000"/>
    <n v="7.3"/>
    <n v="7.8"/>
    <n v="113147.21"/>
    <s v="FinServe"/>
    <s v="2024-03-27"/>
  </r>
  <r>
    <x v="932"/>
    <n v="39"/>
    <x v="2"/>
    <x v="1"/>
    <s v="Single"/>
    <s v="Graduate"/>
    <s v="Bhubaneswar"/>
    <x v="4"/>
    <x v="2"/>
    <n v="80000"/>
    <x v="1"/>
    <x v="2"/>
    <x v="0"/>
    <x v="0"/>
    <x v="2"/>
    <x v="0"/>
    <x v="3"/>
    <n v="3000"/>
    <n v="0"/>
    <n v="36000"/>
    <n v="9.6"/>
    <n v="6.9"/>
    <n v="61812.52"/>
    <s v="HDFC Advisor"/>
    <s v="2024-03-20"/>
  </r>
  <r>
    <x v="933"/>
    <n v="47"/>
    <x v="1"/>
    <x v="1"/>
    <s v="Single"/>
    <s v="Post Graduate"/>
    <s v="Chennai"/>
    <x v="8"/>
    <x v="2"/>
    <n v="40000"/>
    <x v="1"/>
    <x v="0"/>
    <x v="5"/>
    <x v="0"/>
    <x v="3"/>
    <x v="0"/>
    <x v="4"/>
    <n v="3000"/>
    <n v="50000"/>
    <n v="86000"/>
    <n v="12.1"/>
    <n v="12.5"/>
    <n v="122265.13"/>
    <s v="Self"/>
    <s v="2026-05-12"/>
  </r>
  <r>
    <x v="934"/>
    <n v="28"/>
    <x v="3"/>
    <x v="1"/>
    <s v="Married"/>
    <s v="Professional"/>
    <s v="Lucknow"/>
    <x v="5"/>
    <x v="0"/>
    <n v="180000"/>
    <x v="0"/>
    <x v="5"/>
    <x v="5"/>
    <x v="0"/>
    <x v="2"/>
    <x v="1"/>
    <x v="1"/>
    <n v="5000"/>
    <n v="50000"/>
    <n v="110000"/>
    <n v="6.8"/>
    <n v="7.1"/>
    <n v="141130.04"/>
    <s v="Self"/>
    <s v="2023-03-11"/>
  </r>
  <r>
    <x v="935"/>
    <n v="65"/>
    <x v="0"/>
    <x v="1"/>
    <s v="Married"/>
    <s v="Professional"/>
    <s v="Chennai"/>
    <x v="8"/>
    <x v="2"/>
    <n v="60000"/>
    <x v="1"/>
    <x v="1"/>
    <x v="4"/>
    <x v="1"/>
    <x v="2"/>
    <x v="4"/>
    <x v="2"/>
    <n v="5000"/>
    <n v="0"/>
    <n v="60000"/>
    <n v="14.4"/>
    <n v="15.3"/>
    <n v="112613.03"/>
    <s v="FinServe"/>
    <s v="2023-04-26"/>
  </r>
  <r>
    <x v="936"/>
    <n v="61"/>
    <x v="0"/>
    <x v="1"/>
    <s v="Married"/>
    <s v="Post Graduate"/>
    <s v="Mumbai"/>
    <x v="1"/>
    <x v="1"/>
    <n v="60000"/>
    <x v="0"/>
    <x v="5"/>
    <x v="3"/>
    <x v="3"/>
    <x v="2"/>
    <x v="4"/>
    <x v="2"/>
    <n v="2000"/>
    <n v="500000"/>
    <n v="524000"/>
    <n v="11.8"/>
    <n v="12.6"/>
    <n v="698079.1"/>
    <s v="ICICI Advisor"/>
    <s v="2021-04-25"/>
  </r>
  <r>
    <x v="937"/>
    <n v="23"/>
    <x v="3"/>
    <x v="0"/>
    <s v="Single"/>
    <s v="Graduate"/>
    <s v="Bhubaneswar"/>
    <x v="4"/>
    <x v="2"/>
    <n v="120000"/>
    <x v="0"/>
    <x v="0"/>
    <x v="1"/>
    <x v="0"/>
    <x v="1"/>
    <x v="4"/>
    <x v="4"/>
    <n v="1000"/>
    <n v="500000"/>
    <n v="512000"/>
    <n v="11.6"/>
    <n v="12.7"/>
    <n v="934371.86"/>
    <s v="HDFC Advisor"/>
    <s v="2025-08-15"/>
  </r>
  <r>
    <x v="938"/>
    <n v="49"/>
    <x v="1"/>
    <x v="0"/>
    <s v="Married"/>
    <s v="Post Graduate"/>
    <s v="Pune"/>
    <x v="1"/>
    <x v="2"/>
    <n v="25000"/>
    <x v="2"/>
    <x v="2"/>
    <x v="0"/>
    <x v="2"/>
    <x v="3"/>
    <x v="3"/>
    <x v="2"/>
    <n v="2000"/>
    <n v="500000"/>
    <n v="524000"/>
    <n v="15"/>
    <n v="16"/>
    <n v="603663.47"/>
    <s v="ABC Wealth"/>
    <s v="2026-11-23"/>
  </r>
  <r>
    <x v="939"/>
    <n v="42"/>
    <x v="1"/>
    <x v="1"/>
    <s v="Married"/>
    <s v="Post Graduate"/>
    <s v="Kolkata"/>
    <x v="3"/>
    <x v="3"/>
    <n v="25000"/>
    <x v="2"/>
    <x v="2"/>
    <x v="5"/>
    <x v="2"/>
    <x v="2"/>
    <x v="3"/>
    <x v="3"/>
    <n v="15000"/>
    <n v="100000"/>
    <n v="280000"/>
    <n v="17.7"/>
    <n v="17.6"/>
    <n v="305404.29"/>
    <s v="Self"/>
    <s v="2025-11-15"/>
  </r>
  <r>
    <x v="940"/>
    <n v="61"/>
    <x v="0"/>
    <x v="0"/>
    <s v="Single"/>
    <s v="Graduate"/>
    <s v="Kolkata"/>
    <x v="3"/>
    <x v="1"/>
    <n v="120000"/>
    <x v="1"/>
    <x v="3"/>
    <x v="3"/>
    <x v="2"/>
    <x v="3"/>
    <x v="1"/>
    <x v="3"/>
    <n v="15000"/>
    <n v="500000"/>
    <n v="680000"/>
    <n v="13"/>
    <n v="13.6"/>
    <n v="987106.73"/>
    <s v="HDFC Advisor"/>
    <s v="2022-11-12"/>
  </r>
  <r>
    <x v="941"/>
    <n v="36"/>
    <x v="2"/>
    <x v="1"/>
    <s v="Married"/>
    <s v="Graduate"/>
    <s v="Ahmedabad"/>
    <x v="7"/>
    <x v="4"/>
    <n v="40000"/>
    <x v="1"/>
    <x v="0"/>
    <x v="5"/>
    <x v="0"/>
    <x v="1"/>
    <x v="1"/>
    <x v="0"/>
    <n v="10000"/>
    <n v="100000"/>
    <n v="220000"/>
    <n v="6.5"/>
    <n v="4.8"/>
    <n v="345339.88"/>
    <s v="Self"/>
    <s v="2024-07-27"/>
  </r>
  <r>
    <x v="942"/>
    <n v="28"/>
    <x v="3"/>
    <x v="1"/>
    <s v="Married"/>
    <s v="Professional"/>
    <s v="Mumbai"/>
    <x v="1"/>
    <x v="0"/>
    <n v="80000"/>
    <x v="0"/>
    <x v="5"/>
    <x v="4"/>
    <x v="1"/>
    <x v="1"/>
    <x v="1"/>
    <x v="2"/>
    <n v="2000"/>
    <n v="500000"/>
    <n v="524000"/>
    <n v="16.1"/>
    <n v="14.5"/>
    <n v="988055.98"/>
    <s v="HDFC Advisor"/>
    <s v="2025-07-17"/>
  </r>
  <r>
    <x v="943"/>
    <n v="64"/>
    <x v="0"/>
    <x v="0"/>
    <s v="Married"/>
    <s v="Graduate"/>
    <s v="Mumbai"/>
    <x v="1"/>
    <x v="4"/>
    <n v="120000"/>
    <x v="0"/>
    <x v="3"/>
    <x v="3"/>
    <x v="1"/>
    <x v="2"/>
    <x v="3"/>
    <x v="4"/>
    <n v="5000"/>
    <n v="200000"/>
    <n v="260000"/>
    <n v="12.2"/>
    <n v="11"/>
    <n v="563965.27"/>
    <s v="FinServe"/>
    <s v="2026-07-07"/>
  </r>
  <r>
    <x v="944"/>
    <n v="28"/>
    <x v="3"/>
    <x v="0"/>
    <s v="Single"/>
    <s v="Professional"/>
    <s v="Lucknow"/>
    <x v="5"/>
    <x v="3"/>
    <n v="180000"/>
    <x v="1"/>
    <x v="2"/>
    <x v="5"/>
    <x v="3"/>
    <x v="1"/>
    <x v="1"/>
    <x v="0"/>
    <n v="15000"/>
    <n v="50000"/>
    <n v="230000"/>
    <n v="11.5"/>
    <n v="12.1"/>
    <n v="473084.91"/>
    <s v="Self"/>
    <s v="2023-05-03"/>
  </r>
  <r>
    <x v="945"/>
    <n v="22"/>
    <x v="3"/>
    <x v="1"/>
    <s v="Single"/>
    <s v="Post Graduate"/>
    <s v="Hyderabad"/>
    <x v="6"/>
    <x v="2"/>
    <n v="80000"/>
    <x v="0"/>
    <x v="3"/>
    <x v="1"/>
    <x v="1"/>
    <x v="0"/>
    <x v="2"/>
    <x v="1"/>
    <n v="10000"/>
    <n v="500000"/>
    <n v="620000"/>
    <n v="16.1"/>
    <n v="13.3"/>
    <n v="1395704.08"/>
    <s v="ICICI Advisor"/>
    <s v="2022-01-21"/>
  </r>
  <r>
    <x v="946"/>
    <n v="28"/>
    <x v="3"/>
    <x v="0"/>
    <s v="Single"/>
    <s v="Professional"/>
    <s v="Bangalore"/>
    <x v="0"/>
    <x v="1"/>
    <n v="180000"/>
    <x v="1"/>
    <x v="3"/>
    <x v="4"/>
    <x v="3"/>
    <x v="0"/>
    <x v="4"/>
    <x v="4"/>
    <n v="2000"/>
    <n v="200000"/>
    <n v="224000"/>
    <n v="10.2"/>
    <n v="8.5"/>
    <n v="313979.57"/>
    <s v="HDFC Advisor"/>
    <s v="2024-02-14"/>
  </r>
  <r>
    <x v="947"/>
    <n v="33"/>
    <x v="2"/>
    <x v="0"/>
    <s v="Single"/>
    <s v="Graduate"/>
    <s v="Hyderabad"/>
    <x v="6"/>
    <x v="1"/>
    <n v="25000"/>
    <x v="0"/>
    <x v="3"/>
    <x v="5"/>
    <x v="3"/>
    <x v="3"/>
    <x v="2"/>
    <x v="0"/>
    <n v="10000"/>
    <n v="100000"/>
    <n v="220000"/>
    <n v="7.8"/>
    <n v="5.5"/>
    <n v="279926.85"/>
    <s v="ICICI Advisor"/>
    <s v="2021-10-01"/>
  </r>
  <r>
    <x v="948"/>
    <n v="57"/>
    <x v="0"/>
    <x v="1"/>
    <s v="Single"/>
    <s v="Professional"/>
    <s v="Delhi"/>
    <x v="2"/>
    <x v="1"/>
    <n v="25000"/>
    <x v="1"/>
    <x v="5"/>
    <x v="3"/>
    <x v="0"/>
    <x v="0"/>
    <x v="3"/>
    <x v="0"/>
    <n v="2000"/>
    <n v="50000"/>
    <n v="74000"/>
    <n v="6.1"/>
    <n v="6.7"/>
    <n v="129513.29"/>
    <s v="ABC Wealth"/>
    <s v="2026-01-24"/>
  </r>
  <r>
    <x v="949"/>
    <n v="34"/>
    <x v="2"/>
    <x v="1"/>
    <s v="Married"/>
    <s v="Professional"/>
    <s v="Kolkata"/>
    <x v="3"/>
    <x v="4"/>
    <n v="25000"/>
    <x v="2"/>
    <x v="5"/>
    <x v="4"/>
    <x v="2"/>
    <x v="3"/>
    <x v="2"/>
    <x v="0"/>
    <n v="15000"/>
    <n v="100000"/>
    <n v="280000"/>
    <n v="6.1"/>
    <n v="6.8"/>
    <n v="506472.06"/>
    <s v="Self"/>
    <s v="2022-01-20"/>
  </r>
  <r>
    <x v="950"/>
    <n v="55"/>
    <x v="0"/>
    <x v="0"/>
    <s v="Married"/>
    <s v="Professional"/>
    <s v="Delhi"/>
    <x v="2"/>
    <x v="0"/>
    <n v="180000"/>
    <x v="2"/>
    <x v="5"/>
    <x v="3"/>
    <x v="2"/>
    <x v="0"/>
    <x v="4"/>
    <x v="4"/>
    <n v="3000"/>
    <n v="200000"/>
    <n v="236000"/>
    <n v="10"/>
    <n v="10"/>
    <n v="511683.62"/>
    <s v="ICICI Advisor"/>
    <s v="2023-10-15"/>
  </r>
  <r>
    <x v="951"/>
    <n v="34"/>
    <x v="2"/>
    <x v="0"/>
    <s v="Single"/>
    <s v="Post Graduate"/>
    <s v="Ahmedabad"/>
    <x v="7"/>
    <x v="3"/>
    <n v="120000"/>
    <x v="2"/>
    <x v="0"/>
    <x v="3"/>
    <x v="3"/>
    <x v="2"/>
    <x v="4"/>
    <x v="1"/>
    <n v="1000"/>
    <n v="100000"/>
    <n v="112000"/>
    <n v="12.2"/>
    <n v="9.199999999999999"/>
    <n v="124936.99"/>
    <s v="ICICI Advisor"/>
    <s v="2022-08-05"/>
  </r>
  <r>
    <x v="952"/>
    <n v="38"/>
    <x v="2"/>
    <x v="0"/>
    <s v="Single"/>
    <s v="Graduate"/>
    <s v="Hyderabad"/>
    <x v="6"/>
    <x v="1"/>
    <n v="180000"/>
    <x v="1"/>
    <x v="2"/>
    <x v="5"/>
    <x v="1"/>
    <x v="2"/>
    <x v="4"/>
    <x v="2"/>
    <n v="1000"/>
    <n v="100000"/>
    <n v="112000"/>
    <n v="10"/>
    <n v="10.1"/>
    <n v="240882.55"/>
    <s v="HDFC Advisor"/>
    <s v="2022-08-23"/>
  </r>
  <r>
    <x v="953"/>
    <n v="36"/>
    <x v="2"/>
    <x v="1"/>
    <s v="Married"/>
    <s v="Post Graduate"/>
    <s v="Ahmedabad"/>
    <x v="7"/>
    <x v="4"/>
    <n v="40000"/>
    <x v="2"/>
    <x v="4"/>
    <x v="3"/>
    <x v="1"/>
    <x v="2"/>
    <x v="4"/>
    <x v="4"/>
    <n v="1000"/>
    <n v="0"/>
    <n v="12000"/>
    <n v="6.5"/>
    <n v="5.2"/>
    <n v="27441.19"/>
    <s v="FinServe"/>
    <s v="2021-10-15"/>
  </r>
  <r>
    <x v="954"/>
    <n v="27"/>
    <x v="3"/>
    <x v="0"/>
    <s v="Single"/>
    <s v="Professional"/>
    <s v="Kolkata"/>
    <x v="3"/>
    <x v="2"/>
    <n v="60000"/>
    <x v="2"/>
    <x v="5"/>
    <x v="3"/>
    <x v="3"/>
    <x v="2"/>
    <x v="1"/>
    <x v="2"/>
    <n v="3000"/>
    <n v="500000"/>
    <n v="536000"/>
    <n v="16.2"/>
    <n v="14.2"/>
    <n v="746530.36"/>
    <s v="ABC Wealth"/>
    <s v="2025-11-02"/>
  </r>
  <r>
    <x v="955"/>
    <n v="59"/>
    <x v="0"/>
    <x v="1"/>
    <s v="Married"/>
    <s v="Graduate"/>
    <s v="Lucknow"/>
    <x v="5"/>
    <x v="3"/>
    <n v="25000"/>
    <x v="1"/>
    <x v="2"/>
    <x v="2"/>
    <x v="3"/>
    <x v="0"/>
    <x v="1"/>
    <x v="0"/>
    <n v="5000"/>
    <n v="500000"/>
    <n v="560000"/>
    <n v="9.199999999999999"/>
    <n v="10.3"/>
    <n v="694604.49"/>
    <s v="ICICI Advisor"/>
    <s v="2024-02-19"/>
  </r>
  <r>
    <x v="956"/>
    <n v="37"/>
    <x v="2"/>
    <x v="1"/>
    <s v="Married"/>
    <s v="Post Graduate"/>
    <s v="Hyderabad"/>
    <x v="6"/>
    <x v="3"/>
    <n v="80000"/>
    <x v="0"/>
    <x v="0"/>
    <x v="1"/>
    <x v="0"/>
    <x v="0"/>
    <x v="2"/>
    <x v="4"/>
    <n v="5000"/>
    <n v="50000"/>
    <n v="110000"/>
    <n v="16.9"/>
    <n v="17.5"/>
    <n v="122435.85"/>
    <s v="FinServe"/>
    <s v="2025-12-19"/>
  </r>
  <r>
    <x v="957"/>
    <n v="22"/>
    <x v="3"/>
    <x v="0"/>
    <s v="Single"/>
    <s v="Post Graduate"/>
    <s v="Lucknow"/>
    <x v="5"/>
    <x v="1"/>
    <n v="60000"/>
    <x v="0"/>
    <x v="0"/>
    <x v="1"/>
    <x v="3"/>
    <x v="3"/>
    <x v="2"/>
    <x v="1"/>
    <n v="10000"/>
    <n v="50000"/>
    <n v="170000"/>
    <n v="11.5"/>
    <n v="10.4"/>
    <n v="405198.91"/>
    <s v="Self"/>
    <s v="2025-03-05"/>
  </r>
  <r>
    <x v="958"/>
    <n v="34"/>
    <x v="2"/>
    <x v="0"/>
    <s v="Married"/>
    <s v="Post Graduate"/>
    <s v="Pune"/>
    <x v="1"/>
    <x v="0"/>
    <n v="25000"/>
    <x v="0"/>
    <x v="1"/>
    <x v="0"/>
    <x v="1"/>
    <x v="0"/>
    <x v="0"/>
    <x v="1"/>
    <n v="1000"/>
    <n v="0"/>
    <n v="12000"/>
    <n v="12.8"/>
    <n v="12.1"/>
    <n v="12617.55"/>
    <s v="ICICI Advisor"/>
    <s v="2022-04-07"/>
  </r>
  <r>
    <x v="959"/>
    <n v="28"/>
    <x v="3"/>
    <x v="0"/>
    <s v="Married"/>
    <s v="Post Graduate"/>
    <s v="Hyderabad"/>
    <x v="6"/>
    <x v="4"/>
    <n v="60000"/>
    <x v="0"/>
    <x v="5"/>
    <x v="0"/>
    <x v="3"/>
    <x v="0"/>
    <x v="3"/>
    <x v="1"/>
    <n v="15000"/>
    <n v="0"/>
    <n v="180000"/>
    <n v="13.6"/>
    <n v="12.9"/>
    <n v="403885.13"/>
    <s v="ICICI Advisor"/>
    <s v="2025-02-07"/>
  </r>
  <r>
    <x v="960"/>
    <n v="22"/>
    <x v="3"/>
    <x v="1"/>
    <s v="Married"/>
    <s v="Professional"/>
    <s v="Delhi"/>
    <x v="2"/>
    <x v="1"/>
    <n v="80000"/>
    <x v="1"/>
    <x v="2"/>
    <x v="5"/>
    <x v="3"/>
    <x v="1"/>
    <x v="4"/>
    <x v="0"/>
    <n v="2000"/>
    <n v="0"/>
    <n v="24000"/>
    <n v="13.8"/>
    <n v="11"/>
    <n v="31572.34"/>
    <s v="FinServe"/>
    <s v="2025-04-23"/>
  </r>
  <r>
    <x v="961"/>
    <n v="43"/>
    <x v="1"/>
    <x v="0"/>
    <s v="Married"/>
    <s v="Post Graduate"/>
    <s v="Mumbai"/>
    <x v="1"/>
    <x v="2"/>
    <n v="25000"/>
    <x v="1"/>
    <x v="4"/>
    <x v="3"/>
    <x v="0"/>
    <x v="2"/>
    <x v="0"/>
    <x v="4"/>
    <n v="5000"/>
    <n v="100000"/>
    <n v="160000"/>
    <n v="10.8"/>
    <n v="11.4"/>
    <n v="238278.22"/>
    <s v="ICICI Advisor"/>
    <s v="2026-02-24"/>
  </r>
  <r>
    <x v="962"/>
    <n v="37"/>
    <x v="2"/>
    <x v="0"/>
    <s v="Married"/>
    <s v="Professional"/>
    <s v="Mumbai"/>
    <x v="1"/>
    <x v="2"/>
    <n v="120000"/>
    <x v="2"/>
    <x v="0"/>
    <x v="3"/>
    <x v="2"/>
    <x v="0"/>
    <x v="2"/>
    <x v="0"/>
    <n v="5000"/>
    <n v="100000"/>
    <n v="160000"/>
    <n v="15.7"/>
    <n v="16.7"/>
    <n v="175814.16"/>
    <s v="Self"/>
    <s v="2026-10-08"/>
  </r>
  <r>
    <x v="963"/>
    <n v="40"/>
    <x v="1"/>
    <x v="1"/>
    <s v="Single"/>
    <s v="Post Graduate"/>
    <s v="Ahmedabad"/>
    <x v="7"/>
    <x v="0"/>
    <n v="40000"/>
    <x v="2"/>
    <x v="5"/>
    <x v="5"/>
    <x v="0"/>
    <x v="3"/>
    <x v="4"/>
    <x v="1"/>
    <n v="5000"/>
    <n v="0"/>
    <n v="60000"/>
    <n v="12.6"/>
    <n v="14.4"/>
    <n v="129390.52"/>
    <s v="ABC Wealth"/>
    <s v="2026-04-18"/>
  </r>
  <r>
    <x v="964"/>
    <n v="62"/>
    <x v="0"/>
    <x v="0"/>
    <s v="Married"/>
    <s v="Post Graduate"/>
    <s v="Mumbai"/>
    <x v="1"/>
    <x v="3"/>
    <n v="60000"/>
    <x v="0"/>
    <x v="4"/>
    <x v="4"/>
    <x v="1"/>
    <x v="0"/>
    <x v="0"/>
    <x v="3"/>
    <n v="15000"/>
    <n v="100000"/>
    <n v="280000"/>
    <n v="6.5"/>
    <n v="5.7"/>
    <n v="340368.41"/>
    <s v="Self"/>
    <s v="2021-11-26"/>
  </r>
  <r>
    <x v="965"/>
    <n v="37"/>
    <x v="2"/>
    <x v="0"/>
    <s v="Married"/>
    <s v="Graduate"/>
    <s v="Bangalore"/>
    <x v="0"/>
    <x v="3"/>
    <n v="25000"/>
    <x v="0"/>
    <x v="5"/>
    <x v="3"/>
    <x v="2"/>
    <x v="3"/>
    <x v="3"/>
    <x v="4"/>
    <n v="10000"/>
    <n v="500000"/>
    <n v="620000"/>
    <n v="7.8"/>
    <n v="4.9"/>
    <n v="1394798.79"/>
    <s v="ICICI Advisor"/>
    <s v="2021-12-15"/>
  </r>
  <r>
    <x v="966"/>
    <n v="41"/>
    <x v="1"/>
    <x v="0"/>
    <s v="Married"/>
    <s v="Graduate"/>
    <s v="Lucknow"/>
    <x v="5"/>
    <x v="2"/>
    <n v="40000"/>
    <x v="2"/>
    <x v="4"/>
    <x v="2"/>
    <x v="0"/>
    <x v="3"/>
    <x v="1"/>
    <x v="1"/>
    <n v="1000"/>
    <n v="200000"/>
    <n v="212000"/>
    <n v="11.2"/>
    <n v="12.8"/>
    <n v="467349.73"/>
    <s v="Self"/>
    <s v="2022-10-12"/>
  </r>
  <r>
    <x v="967"/>
    <n v="27"/>
    <x v="3"/>
    <x v="0"/>
    <s v="Single"/>
    <s v="Graduate"/>
    <s v="Mumbai"/>
    <x v="1"/>
    <x v="4"/>
    <n v="80000"/>
    <x v="0"/>
    <x v="3"/>
    <x v="0"/>
    <x v="1"/>
    <x v="2"/>
    <x v="0"/>
    <x v="4"/>
    <n v="15000"/>
    <n v="500000"/>
    <n v="680000"/>
    <n v="17.3"/>
    <n v="15.7"/>
    <n v="681068.0699999999"/>
    <s v="Self"/>
    <s v="2022-02-13"/>
  </r>
  <r>
    <x v="968"/>
    <n v="57"/>
    <x v="0"/>
    <x v="0"/>
    <s v="Married"/>
    <s v="Professional"/>
    <s v="Delhi"/>
    <x v="2"/>
    <x v="4"/>
    <n v="25000"/>
    <x v="0"/>
    <x v="4"/>
    <x v="1"/>
    <x v="2"/>
    <x v="0"/>
    <x v="0"/>
    <x v="4"/>
    <n v="10000"/>
    <n v="200000"/>
    <n v="320000"/>
    <n v="10.4"/>
    <n v="8.6"/>
    <n v="738070.26"/>
    <s v="Self"/>
    <s v="2023-05-04"/>
  </r>
  <r>
    <x v="969"/>
    <n v="37"/>
    <x v="2"/>
    <x v="0"/>
    <s v="Married"/>
    <s v="Graduate"/>
    <s v="Hyderabad"/>
    <x v="6"/>
    <x v="2"/>
    <n v="180000"/>
    <x v="0"/>
    <x v="1"/>
    <x v="0"/>
    <x v="2"/>
    <x v="3"/>
    <x v="2"/>
    <x v="4"/>
    <n v="5000"/>
    <n v="0"/>
    <n v="60000"/>
    <n v="6.4"/>
    <n v="5.1"/>
    <n v="146322.41"/>
    <s v="Self"/>
    <s v="2026-06-02"/>
  </r>
  <r>
    <x v="970"/>
    <n v="31"/>
    <x v="2"/>
    <x v="1"/>
    <s v="Single"/>
    <s v="Professional"/>
    <s v="Pune"/>
    <x v="1"/>
    <x v="3"/>
    <n v="40000"/>
    <x v="0"/>
    <x v="2"/>
    <x v="3"/>
    <x v="1"/>
    <x v="3"/>
    <x v="0"/>
    <x v="1"/>
    <n v="2000"/>
    <n v="50000"/>
    <n v="74000"/>
    <n v="13.5"/>
    <n v="13.6"/>
    <n v="120775.99"/>
    <s v="ICICI Advisor"/>
    <s v="2023-05-14"/>
  </r>
  <r>
    <x v="971"/>
    <n v="32"/>
    <x v="2"/>
    <x v="1"/>
    <s v="Single"/>
    <s v="Professional"/>
    <s v="Pune"/>
    <x v="1"/>
    <x v="1"/>
    <n v="25000"/>
    <x v="0"/>
    <x v="2"/>
    <x v="4"/>
    <x v="1"/>
    <x v="0"/>
    <x v="3"/>
    <x v="1"/>
    <n v="1000"/>
    <n v="100000"/>
    <n v="112000"/>
    <n v="15.3"/>
    <n v="15.3"/>
    <n v="115369.07"/>
    <s v="FinServe"/>
    <s v="2024-04-26"/>
  </r>
  <r>
    <x v="972"/>
    <n v="48"/>
    <x v="1"/>
    <x v="0"/>
    <s v="Single"/>
    <s v="Post Graduate"/>
    <s v="Pune"/>
    <x v="1"/>
    <x v="2"/>
    <n v="60000"/>
    <x v="0"/>
    <x v="4"/>
    <x v="3"/>
    <x v="2"/>
    <x v="3"/>
    <x v="2"/>
    <x v="2"/>
    <n v="2000"/>
    <n v="0"/>
    <n v="24000"/>
    <n v="17.5"/>
    <n v="17.3"/>
    <n v="37554.72"/>
    <s v="ABC Wealth"/>
    <s v="2024-07-14"/>
  </r>
  <r>
    <x v="973"/>
    <n v="46"/>
    <x v="1"/>
    <x v="0"/>
    <s v="Married"/>
    <s v="Professional"/>
    <s v="Bhubaneswar"/>
    <x v="4"/>
    <x v="3"/>
    <n v="25000"/>
    <x v="0"/>
    <x v="3"/>
    <x v="4"/>
    <x v="3"/>
    <x v="0"/>
    <x v="3"/>
    <x v="2"/>
    <n v="1000"/>
    <n v="500000"/>
    <n v="512000"/>
    <n v="13.7"/>
    <n v="14.2"/>
    <n v="684135.28"/>
    <s v="ICICI Advisor"/>
    <s v="2024-08-13"/>
  </r>
  <r>
    <x v="974"/>
    <n v="39"/>
    <x v="2"/>
    <x v="1"/>
    <s v="Single"/>
    <s v="Professional"/>
    <s v="Pune"/>
    <x v="1"/>
    <x v="0"/>
    <n v="120000"/>
    <x v="0"/>
    <x v="2"/>
    <x v="3"/>
    <x v="1"/>
    <x v="2"/>
    <x v="1"/>
    <x v="0"/>
    <n v="10000"/>
    <n v="500000"/>
    <n v="620000"/>
    <n v="11.1"/>
    <n v="9.1"/>
    <n v="1005083.61"/>
    <s v="ICICI Advisor"/>
    <s v="2022-08-12"/>
  </r>
  <r>
    <x v="975"/>
    <n v="57"/>
    <x v="0"/>
    <x v="0"/>
    <s v="Single"/>
    <s v="Professional"/>
    <s v="Delhi"/>
    <x v="2"/>
    <x v="3"/>
    <n v="180000"/>
    <x v="0"/>
    <x v="4"/>
    <x v="4"/>
    <x v="3"/>
    <x v="3"/>
    <x v="1"/>
    <x v="2"/>
    <n v="1000"/>
    <n v="500000"/>
    <n v="512000"/>
    <n v="8.199999999999999"/>
    <n v="8.300000000000001"/>
    <n v="726132.64"/>
    <s v="ABC Wealth"/>
    <s v="2021-09-20"/>
  </r>
  <r>
    <x v="976"/>
    <n v="62"/>
    <x v="0"/>
    <x v="1"/>
    <s v="Single"/>
    <s v="Post Graduate"/>
    <s v="Hyderabad"/>
    <x v="6"/>
    <x v="1"/>
    <n v="180000"/>
    <x v="1"/>
    <x v="0"/>
    <x v="1"/>
    <x v="1"/>
    <x v="1"/>
    <x v="2"/>
    <x v="0"/>
    <n v="5000"/>
    <n v="50000"/>
    <n v="110000"/>
    <n v="11.8"/>
    <n v="11.8"/>
    <n v="269361.58"/>
    <s v="ICICI Advisor"/>
    <s v="2024-05-06"/>
  </r>
  <r>
    <x v="977"/>
    <n v="48"/>
    <x v="1"/>
    <x v="0"/>
    <s v="Married"/>
    <s v="Professional"/>
    <s v="Lucknow"/>
    <x v="5"/>
    <x v="1"/>
    <n v="25000"/>
    <x v="0"/>
    <x v="1"/>
    <x v="3"/>
    <x v="3"/>
    <x v="2"/>
    <x v="4"/>
    <x v="0"/>
    <n v="2000"/>
    <n v="200000"/>
    <n v="224000"/>
    <n v="7.9"/>
    <n v="9.800000000000001"/>
    <n v="364171.05"/>
    <s v="ICICI Advisor"/>
    <s v="2021-07-18"/>
  </r>
  <r>
    <x v="978"/>
    <n v="29"/>
    <x v="3"/>
    <x v="1"/>
    <s v="Married"/>
    <s v="Graduate"/>
    <s v="Hyderabad"/>
    <x v="6"/>
    <x v="4"/>
    <n v="25000"/>
    <x v="2"/>
    <x v="2"/>
    <x v="4"/>
    <x v="3"/>
    <x v="3"/>
    <x v="2"/>
    <x v="0"/>
    <n v="10000"/>
    <n v="100000"/>
    <n v="220000"/>
    <n v="11.3"/>
    <n v="10.4"/>
    <n v="425700.21"/>
    <s v="HDFC Advisor"/>
    <s v="2023-03-04"/>
  </r>
  <r>
    <x v="979"/>
    <n v="29"/>
    <x v="3"/>
    <x v="0"/>
    <s v="Single"/>
    <s v="Post Graduate"/>
    <s v="Mumbai"/>
    <x v="1"/>
    <x v="2"/>
    <n v="25000"/>
    <x v="2"/>
    <x v="0"/>
    <x v="3"/>
    <x v="1"/>
    <x v="2"/>
    <x v="4"/>
    <x v="1"/>
    <n v="15000"/>
    <n v="200000"/>
    <n v="380000"/>
    <n v="16.9"/>
    <n v="16.5"/>
    <n v="797482.89"/>
    <s v="Self"/>
    <s v="2024-04-19"/>
  </r>
  <r>
    <x v="980"/>
    <n v="58"/>
    <x v="0"/>
    <x v="1"/>
    <s v="Married"/>
    <s v="Post Graduate"/>
    <s v="Bhubaneswar"/>
    <x v="4"/>
    <x v="4"/>
    <n v="40000"/>
    <x v="1"/>
    <x v="2"/>
    <x v="0"/>
    <x v="1"/>
    <x v="3"/>
    <x v="4"/>
    <x v="0"/>
    <n v="15000"/>
    <n v="200000"/>
    <n v="380000"/>
    <n v="10.4"/>
    <n v="10.9"/>
    <n v="875396.3100000001"/>
    <s v="ICICI Advisor"/>
    <s v="2026-07-21"/>
  </r>
  <r>
    <x v="981"/>
    <n v="37"/>
    <x v="2"/>
    <x v="0"/>
    <s v="Single"/>
    <s v="Post Graduate"/>
    <s v="Ahmedabad"/>
    <x v="7"/>
    <x v="1"/>
    <n v="80000"/>
    <x v="0"/>
    <x v="2"/>
    <x v="5"/>
    <x v="1"/>
    <x v="3"/>
    <x v="1"/>
    <x v="2"/>
    <n v="1000"/>
    <n v="0"/>
    <n v="12000"/>
    <n v="11.1"/>
    <n v="11.2"/>
    <n v="27134.1"/>
    <s v="HDFC Advisor"/>
    <s v="2021-01-07"/>
  </r>
  <r>
    <x v="982"/>
    <n v="43"/>
    <x v="1"/>
    <x v="0"/>
    <s v="Married"/>
    <s v="Graduate"/>
    <s v="Bhubaneswar"/>
    <x v="4"/>
    <x v="3"/>
    <n v="60000"/>
    <x v="0"/>
    <x v="0"/>
    <x v="4"/>
    <x v="1"/>
    <x v="3"/>
    <x v="3"/>
    <x v="3"/>
    <n v="15000"/>
    <n v="500000"/>
    <n v="680000"/>
    <n v="8.9"/>
    <n v="7.2"/>
    <n v="1255072.34"/>
    <s v="HDFC Advisor"/>
    <s v="2026-09-04"/>
  </r>
  <r>
    <x v="983"/>
    <n v="25"/>
    <x v="3"/>
    <x v="0"/>
    <s v="Single"/>
    <s v="Post Graduate"/>
    <s v="Lucknow"/>
    <x v="5"/>
    <x v="1"/>
    <n v="120000"/>
    <x v="1"/>
    <x v="2"/>
    <x v="5"/>
    <x v="0"/>
    <x v="3"/>
    <x v="1"/>
    <x v="4"/>
    <n v="5000"/>
    <n v="500000"/>
    <n v="560000"/>
    <n v="15.1"/>
    <n v="16"/>
    <n v="1198913.01"/>
    <s v="Self"/>
    <s v="2026-02-26"/>
  </r>
  <r>
    <x v="984"/>
    <n v="27"/>
    <x v="3"/>
    <x v="0"/>
    <s v="Single"/>
    <s v="Post Graduate"/>
    <s v="Pune"/>
    <x v="1"/>
    <x v="0"/>
    <n v="40000"/>
    <x v="2"/>
    <x v="1"/>
    <x v="1"/>
    <x v="1"/>
    <x v="1"/>
    <x v="0"/>
    <x v="4"/>
    <n v="2000"/>
    <n v="200000"/>
    <n v="224000"/>
    <n v="14.6"/>
    <n v="13.7"/>
    <n v="308592.57"/>
    <s v="ABC Wealth"/>
    <s v="2023-08-20"/>
  </r>
  <r>
    <x v="985"/>
    <n v="30"/>
    <x v="2"/>
    <x v="1"/>
    <s v="Married"/>
    <s v="Graduate"/>
    <s v="Bangalore"/>
    <x v="0"/>
    <x v="0"/>
    <n v="120000"/>
    <x v="1"/>
    <x v="4"/>
    <x v="2"/>
    <x v="3"/>
    <x v="2"/>
    <x v="3"/>
    <x v="2"/>
    <n v="1000"/>
    <n v="0"/>
    <n v="12000"/>
    <n v="10.4"/>
    <n v="9.199999999999999"/>
    <n v="28883.36"/>
    <s v="FinServe"/>
    <s v="2024-02-06"/>
  </r>
  <r>
    <x v="986"/>
    <n v="45"/>
    <x v="1"/>
    <x v="0"/>
    <s v="Single"/>
    <s v="Professional"/>
    <s v="Kolkata"/>
    <x v="3"/>
    <x v="3"/>
    <n v="80000"/>
    <x v="0"/>
    <x v="2"/>
    <x v="3"/>
    <x v="2"/>
    <x v="2"/>
    <x v="3"/>
    <x v="1"/>
    <n v="3000"/>
    <n v="200000"/>
    <n v="236000"/>
    <n v="13.2"/>
    <n v="11.2"/>
    <n v="352119.29"/>
    <s v="HDFC Advisor"/>
    <s v="2023-03-05"/>
  </r>
  <r>
    <x v="987"/>
    <n v="23"/>
    <x v="3"/>
    <x v="1"/>
    <s v="Single"/>
    <s v="Graduate"/>
    <s v="Kolkata"/>
    <x v="3"/>
    <x v="2"/>
    <n v="80000"/>
    <x v="2"/>
    <x v="3"/>
    <x v="1"/>
    <x v="0"/>
    <x v="0"/>
    <x v="3"/>
    <x v="1"/>
    <n v="15000"/>
    <n v="50000"/>
    <n v="230000"/>
    <n v="17.6"/>
    <n v="16.3"/>
    <n v="500454.2"/>
    <s v="ICICI Advisor"/>
    <s v="2026-03-08"/>
  </r>
  <r>
    <x v="988"/>
    <n v="38"/>
    <x v="2"/>
    <x v="1"/>
    <s v="Married"/>
    <s v="Professional"/>
    <s v="Kolkata"/>
    <x v="3"/>
    <x v="4"/>
    <n v="25000"/>
    <x v="0"/>
    <x v="0"/>
    <x v="3"/>
    <x v="3"/>
    <x v="2"/>
    <x v="1"/>
    <x v="4"/>
    <n v="2000"/>
    <n v="0"/>
    <n v="24000"/>
    <n v="16.9"/>
    <n v="17"/>
    <n v="36891.22"/>
    <s v="FinServe"/>
    <s v="2021-11-01"/>
  </r>
  <r>
    <x v="989"/>
    <n v="42"/>
    <x v="1"/>
    <x v="1"/>
    <s v="Single"/>
    <s v="Post Graduate"/>
    <s v="Bangalore"/>
    <x v="0"/>
    <x v="1"/>
    <n v="40000"/>
    <x v="1"/>
    <x v="4"/>
    <x v="4"/>
    <x v="3"/>
    <x v="1"/>
    <x v="2"/>
    <x v="0"/>
    <n v="5000"/>
    <n v="500000"/>
    <n v="560000"/>
    <n v="14.3"/>
    <n v="12.2"/>
    <n v="741612.97"/>
    <s v="HDFC Advisor"/>
    <s v="2026-02-04"/>
  </r>
  <r>
    <x v="990"/>
    <n v="35"/>
    <x v="2"/>
    <x v="0"/>
    <s v="Single"/>
    <s v="Graduate"/>
    <s v="Hyderabad"/>
    <x v="6"/>
    <x v="4"/>
    <n v="180000"/>
    <x v="0"/>
    <x v="4"/>
    <x v="1"/>
    <x v="3"/>
    <x v="2"/>
    <x v="1"/>
    <x v="0"/>
    <n v="5000"/>
    <n v="200000"/>
    <n v="260000"/>
    <n v="14.4"/>
    <n v="12.7"/>
    <n v="330835.64"/>
    <s v="HDFC Advisor"/>
    <s v="2025-12-06"/>
  </r>
  <r>
    <x v="991"/>
    <n v="46"/>
    <x v="1"/>
    <x v="0"/>
    <s v="Single"/>
    <s v="Graduate"/>
    <s v="Kolkata"/>
    <x v="3"/>
    <x v="3"/>
    <n v="60000"/>
    <x v="2"/>
    <x v="4"/>
    <x v="2"/>
    <x v="3"/>
    <x v="0"/>
    <x v="4"/>
    <x v="1"/>
    <n v="15000"/>
    <n v="100000"/>
    <n v="280000"/>
    <n v="8.1"/>
    <n v="5.9"/>
    <n v="504815.86"/>
    <s v="Self"/>
    <s v="2022-10-21"/>
  </r>
  <r>
    <x v="992"/>
    <n v="59"/>
    <x v="0"/>
    <x v="1"/>
    <s v="Single"/>
    <s v="Graduate"/>
    <s v="Ahmedabad"/>
    <x v="7"/>
    <x v="1"/>
    <n v="40000"/>
    <x v="1"/>
    <x v="0"/>
    <x v="3"/>
    <x v="3"/>
    <x v="0"/>
    <x v="0"/>
    <x v="1"/>
    <n v="1000"/>
    <n v="100000"/>
    <n v="112000"/>
    <n v="12.3"/>
    <n v="10.4"/>
    <n v="229711.39"/>
    <s v="HDFC Advisor"/>
    <s v="2024-03-22"/>
  </r>
  <r>
    <x v="993"/>
    <n v="61"/>
    <x v="0"/>
    <x v="0"/>
    <s v="Married"/>
    <s v="Post Graduate"/>
    <s v="Ahmedabad"/>
    <x v="7"/>
    <x v="1"/>
    <n v="120000"/>
    <x v="2"/>
    <x v="3"/>
    <x v="1"/>
    <x v="2"/>
    <x v="1"/>
    <x v="3"/>
    <x v="0"/>
    <n v="15000"/>
    <n v="50000"/>
    <n v="230000"/>
    <n v="8.800000000000001"/>
    <n v="6.1"/>
    <n v="491954.92"/>
    <s v="ABC Wealth"/>
    <s v="2026-09-04"/>
  </r>
  <r>
    <x v="994"/>
    <n v="37"/>
    <x v="2"/>
    <x v="0"/>
    <s v="Married"/>
    <s v="Graduate"/>
    <s v="Chennai"/>
    <x v="8"/>
    <x v="1"/>
    <n v="25000"/>
    <x v="2"/>
    <x v="4"/>
    <x v="2"/>
    <x v="0"/>
    <x v="0"/>
    <x v="4"/>
    <x v="1"/>
    <n v="15000"/>
    <n v="0"/>
    <n v="180000"/>
    <n v="7.5"/>
    <n v="6.5"/>
    <n v="377622.22"/>
    <s v="ABC Wealth"/>
    <s v="2024-12-13"/>
  </r>
  <r>
    <x v="995"/>
    <n v="29"/>
    <x v="3"/>
    <x v="0"/>
    <s v="Single"/>
    <s v="Post Graduate"/>
    <s v="Chennai"/>
    <x v="8"/>
    <x v="3"/>
    <n v="25000"/>
    <x v="0"/>
    <x v="3"/>
    <x v="2"/>
    <x v="1"/>
    <x v="3"/>
    <x v="2"/>
    <x v="3"/>
    <n v="10000"/>
    <n v="50000"/>
    <n v="170000"/>
    <n v="11.2"/>
    <n v="10.3"/>
    <n v="187858.31"/>
    <s v="FinServe"/>
    <s v="2022-07-06"/>
  </r>
  <r>
    <x v="996"/>
    <n v="59"/>
    <x v="0"/>
    <x v="1"/>
    <s v="Married"/>
    <s v="Graduate"/>
    <s v="Hyderabad"/>
    <x v="6"/>
    <x v="1"/>
    <n v="80000"/>
    <x v="2"/>
    <x v="5"/>
    <x v="4"/>
    <x v="0"/>
    <x v="3"/>
    <x v="2"/>
    <x v="3"/>
    <n v="15000"/>
    <n v="50000"/>
    <n v="230000"/>
    <n v="7.3"/>
    <n v="8"/>
    <n v="393534.93"/>
    <s v="Self"/>
    <s v="2024-04-04"/>
  </r>
  <r>
    <x v="997"/>
    <n v="51"/>
    <x v="0"/>
    <x v="1"/>
    <s v="Married"/>
    <s v="Post Graduate"/>
    <s v="Mumbai"/>
    <x v="1"/>
    <x v="2"/>
    <n v="120000"/>
    <x v="2"/>
    <x v="4"/>
    <x v="5"/>
    <x v="2"/>
    <x v="2"/>
    <x v="2"/>
    <x v="3"/>
    <n v="10000"/>
    <n v="0"/>
    <n v="120000"/>
    <n v="8.1"/>
    <n v="7.2"/>
    <n v="295114.38"/>
    <s v="Self"/>
    <s v="2022-10-25"/>
  </r>
  <r>
    <x v="998"/>
    <n v="23"/>
    <x v="3"/>
    <x v="1"/>
    <s v="Single"/>
    <s v="Graduate"/>
    <s v="Lucknow"/>
    <x v="5"/>
    <x v="2"/>
    <n v="180000"/>
    <x v="0"/>
    <x v="4"/>
    <x v="2"/>
    <x v="1"/>
    <x v="3"/>
    <x v="2"/>
    <x v="0"/>
    <n v="3000"/>
    <n v="100000"/>
    <n v="136000"/>
    <n v="16"/>
    <n v="14.2"/>
    <n v="327942.85"/>
    <s v="Self"/>
    <s v="2021-12-15"/>
  </r>
  <r>
    <x v="999"/>
    <n v="38"/>
    <x v="2"/>
    <x v="0"/>
    <s v="Single"/>
    <s v="Post Graduate"/>
    <s v="Chennai"/>
    <x v="8"/>
    <x v="4"/>
    <n v="25000"/>
    <x v="0"/>
    <x v="0"/>
    <x v="4"/>
    <x v="3"/>
    <x v="1"/>
    <x v="1"/>
    <x v="2"/>
    <n v="1000"/>
    <n v="500000"/>
    <n v="512000"/>
    <n v="6.7"/>
    <n v="7"/>
    <n v="1055000.19"/>
    <s v="HDFC Advisor"/>
    <s v="2024-12-09"/>
  </r>
  <r>
    <x v="1000"/>
    <n v="53"/>
    <x v="0"/>
    <x v="0"/>
    <s v="Single"/>
    <s v="Graduate"/>
    <s v="Delhi"/>
    <x v="2"/>
    <x v="3"/>
    <n v="40000"/>
    <x v="1"/>
    <x v="1"/>
    <x v="5"/>
    <x v="0"/>
    <x v="3"/>
    <x v="3"/>
    <x v="0"/>
    <n v="15000"/>
    <n v="0"/>
    <n v="180000"/>
    <n v="12"/>
    <n v="11.2"/>
    <n v="395825.34"/>
    <s v="ICICI Advisor"/>
    <s v="2025-08-25"/>
  </r>
  <r>
    <x v="1001"/>
    <n v="39"/>
    <x v="2"/>
    <x v="1"/>
    <s v="Single"/>
    <s v="Graduate"/>
    <s v="Mumbai"/>
    <x v="1"/>
    <x v="4"/>
    <n v="60000"/>
    <x v="1"/>
    <x v="4"/>
    <x v="1"/>
    <x v="1"/>
    <x v="0"/>
    <x v="1"/>
    <x v="2"/>
    <n v="1000"/>
    <n v="200000"/>
    <n v="212000"/>
    <n v="13.8"/>
    <n v="14.4"/>
    <n v="225666.73"/>
    <s v="Self"/>
    <s v="2025-11-17"/>
  </r>
  <r>
    <x v="1002"/>
    <n v="50"/>
    <x v="0"/>
    <x v="0"/>
    <s v="Single"/>
    <s v="Post Graduate"/>
    <s v="Pune"/>
    <x v="1"/>
    <x v="3"/>
    <n v="25000"/>
    <x v="0"/>
    <x v="0"/>
    <x v="4"/>
    <x v="0"/>
    <x v="3"/>
    <x v="3"/>
    <x v="1"/>
    <n v="3000"/>
    <n v="100000"/>
    <n v="136000"/>
    <n v="15.2"/>
    <n v="16.3"/>
    <n v="264942.57"/>
    <s v="ABC Wealth"/>
    <s v="2026-02-01"/>
  </r>
  <r>
    <x v="1003"/>
    <n v="28"/>
    <x v="3"/>
    <x v="0"/>
    <s v="Married"/>
    <s v="Graduate"/>
    <s v="Ahmedabad"/>
    <x v="7"/>
    <x v="1"/>
    <n v="25000"/>
    <x v="2"/>
    <x v="3"/>
    <x v="5"/>
    <x v="0"/>
    <x v="0"/>
    <x v="3"/>
    <x v="0"/>
    <n v="15000"/>
    <n v="50000"/>
    <n v="230000"/>
    <n v="8.199999999999999"/>
    <n v="6.9"/>
    <n v="518916.11"/>
    <s v="Self"/>
    <s v="2025-09-04"/>
  </r>
  <r>
    <x v="1004"/>
    <n v="40"/>
    <x v="1"/>
    <x v="0"/>
    <s v="Single"/>
    <s v="Post Graduate"/>
    <s v="Mumbai"/>
    <x v="1"/>
    <x v="1"/>
    <n v="180000"/>
    <x v="0"/>
    <x v="5"/>
    <x v="1"/>
    <x v="1"/>
    <x v="0"/>
    <x v="3"/>
    <x v="3"/>
    <n v="1000"/>
    <n v="0"/>
    <n v="12000"/>
    <n v="13.6"/>
    <n v="13.5"/>
    <n v="18047.04"/>
    <s v="FinServe"/>
    <s v="2023-04-05"/>
  </r>
  <r>
    <x v="1005"/>
    <n v="34"/>
    <x v="2"/>
    <x v="0"/>
    <s v="Single"/>
    <s v="Graduate"/>
    <s v="Pune"/>
    <x v="1"/>
    <x v="1"/>
    <n v="80000"/>
    <x v="1"/>
    <x v="2"/>
    <x v="1"/>
    <x v="3"/>
    <x v="3"/>
    <x v="1"/>
    <x v="4"/>
    <n v="5000"/>
    <n v="0"/>
    <n v="60000"/>
    <n v="10.7"/>
    <n v="12.1"/>
    <n v="108313.76"/>
    <s v="ICICI Advisor"/>
    <s v="2022-04-05"/>
  </r>
  <r>
    <x v="1006"/>
    <n v="22"/>
    <x v="3"/>
    <x v="0"/>
    <s v="Married"/>
    <s v="Professional"/>
    <s v="Lucknow"/>
    <x v="5"/>
    <x v="1"/>
    <n v="180000"/>
    <x v="1"/>
    <x v="4"/>
    <x v="3"/>
    <x v="2"/>
    <x v="0"/>
    <x v="2"/>
    <x v="2"/>
    <n v="10000"/>
    <n v="50000"/>
    <n v="170000"/>
    <n v="13.4"/>
    <n v="14.7"/>
    <n v="286974.77"/>
    <s v="HDFC Advisor"/>
    <s v="2022-04-24"/>
  </r>
  <r>
    <x v="1007"/>
    <n v="43"/>
    <x v="1"/>
    <x v="0"/>
    <s v="Married"/>
    <s v="Graduate"/>
    <s v="Mumbai"/>
    <x v="1"/>
    <x v="0"/>
    <n v="60000"/>
    <x v="2"/>
    <x v="0"/>
    <x v="3"/>
    <x v="0"/>
    <x v="2"/>
    <x v="0"/>
    <x v="0"/>
    <n v="2000"/>
    <n v="100000"/>
    <n v="124000"/>
    <n v="8.1"/>
    <n v="7"/>
    <n v="293731.55"/>
    <s v="FinServe"/>
    <s v="2024-06-04"/>
  </r>
  <r>
    <x v="1008"/>
    <n v="51"/>
    <x v="0"/>
    <x v="0"/>
    <s v="Single"/>
    <s v="Professional"/>
    <s v="Kolkata"/>
    <x v="3"/>
    <x v="1"/>
    <n v="180000"/>
    <x v="2"/>
    <x v="2"/>
    <x v="4"/>
    <x v="2"/>
    <x v="2"/>
    <x v="1"/>
    <x v="4"/>
    <n v="2000"/>
    <n v="500000"/>
    <n v="524000"/>
    <n v="17.6"/>
    <n v="17.5"/>
    <n v="1040016.36"/>
    <s v="HDFC Advisor"/>
    <s v="2025-03-19"/>
  </r>
  <r>
    <x v="1009"/>
    <n v="54"/>
    <x v="0"/>
    <x v="1"/>
    <s v="Single"/>
    <s v="Post Graduate"/>
    <s v="Chennai"/>
    <x v="8"/>
    <x v="4"/>
    <n v="60000"/>
    <x v="0"/>
    <x v="3"/>
    <x v="3"/>
    <x v="2"/>
    <x v="2"/>
    <x v="4"/>
    <x v="3"/>
    <n v="3000"/>
    <n v="200000"/>
    <n v="236000"/>
    <n v="9.5"/>
    <n v="6.5"/>
    <n v="481004.6"/>
    <s v="FinServe"/>
    <s v="2026-05-01"/>
  </r>
  <r>
    <x v="1010"/>
    <n v="51"/>
    <x v="0"/>
    <x v="0"/>
    <s v="Single"/>
    <s v="Professional"/>
    <s v="Lucknow"/>
    <x v="5"/>
    <x v="4"/>
    <n v="120000"/>
    <x v="1"/>
    <x v="2"/>
    <x v="2"/>
    <x v="1"/>
    <x v="0"/>
    <x v="4"/>
    <x v="2"/>
    <n v="3000"/>
    <n v="200000"/>
    <n v="236000"/>
    <n v="16.2"/>
    <n v="14.6"/>
    <n v="478705.72"/>
    <s v="ICICI Advisor"/>
    <s v="2025-07-27"/>
  </r>
  <r>
    <x v="1011"/>
    <n v="28"/>
    <x v="3"/>
    <x v="1"/>
    <s v="Single"/>
    <s v="Post Graduate"/>
    <s v="Hyderabad"/>
    <x v="6"/>
    <x v="1"/>
    <n v="25000"/>
    <x v="1"/>
    <x v="1"/>
    <x v="1"/>
    <x v="2"/>
    <x v="0"/>
    <x v="0"/>
    <x v="2"/>
    <n v="3000"/>
    <n v="200000"/>
    <n v="236000"/>
    <n v="10.7"/>
    <n v="8.699999999999999"/>
    <n v="472342.36"/>
    <s v="ABC Wealth"/>
    <s v="2021-04-23"/>
  </r>
  <r>
    <x v="1012"/>
    <n v="24"/>
    <x v="3"/>
    <x v="0"/>
    <s v="Single"/>
    <s v="Professional"/>
    <s v="Chennai"/>
    <x v="8"/>
    <x v="2"/>
    <n v="25000"/>
    <x v="2"/>
    <x v="3"/>
    <x v="2"/>
    <x v="3"/>
    <x v="2"/>
    <x v="3"/>
    <x v="3"/>
    <n v="2000"/>
    <n v="500000"/>
    <n v="524000"/>
    <n v="13.7"/>
    <n v="15.4"/>
    <n v="764949.29"/>
    <s v="FinServe"/>
    <s v="2022-02-01"/>
  </r>
  <r>
    <x v="1013"/>
    <n v="62"/>
    <x v="0"/>
    <x v="1"/>
    <s v="Married"/>
    <s v="Post Graduate"/>
    <s v="Bangalore"/>
    <x v="0"/>
    <x v="1"/>
    <n v="25000"/>
    <x v="2"/>
    <x v="3"/>
    <x v="5"/>
    <x v="1"/>
    <x v="1"/>
    <x v="3"/>
    <x v="4"/>
    <n v="10000"/>
    <n v="100000"/>
    <n v="220000"/>
    <n v="16.6"/>
    <n v="14.7"/>
    <n v="477513.36"/>
    <s v="ICICI Advisor"/>
    <s v="2025-08-13"/>
  </r>
  <r>
    <x v="1014"/>
    <n v="42"/>
    <x v="1"/>
    <x v="1"/>
    <s v="Single"/>
    <s v="Post Graduate"/>
    <s v="Hyderabad"/>
    <x v="6"/>
    <x v="0"/>
    <n v="40000"/>
    <x v="0"/>
    <x v="3"/>
    <x v="1"/>
    <x v="1"/>
    <x v="2"/>
    <x v="0"/>
    <x v="0"/>
    <n v="3000"/>
    <n v="500000"/>
    <n v="536000"/>
    <n v="16.3"/>
    <n v="15.7"/>
    <n v="771191.0600000001"/>
    <s v="ICICI Advisor"/>
    <s v="2024-10-24"/>
  </r>
  <r>
    <x v="1015"/>
    <n v="40"/>
    <x v="1"/>
    <x v="0"/>
    <s v="Single"/>
    <s v="Professional"/>
    <s v="Mumbai"/>
    <x v="1"/>
    <x v="0"/>
    <n v="80000"/>
    <x v="2"/>
    <x v="4"/>
    <x v="5"/>
    <x v="2"/>
    <x v="0"/>
    <x v="3"/>
    <x v="0"/>
    <n v="1000"/>
    <n v="50000"/>
    <n v="62000"/>
    <n v="15.5"/>
    <n v="13.7"/>
    <n v="74859.17999999999"/>
    <s v="FinServe"/>
    <s v="2024-06-21"/>
  </r>
  <r>
    <x v="1016"/>
    <n v="38"/>
    <x v="2"/>
    <x v="1"/>
    <s v="Married"/>
    <s v="Post Graduate"/>
    <s v="Lucknow"/>
    <x v="5"/>
    <x v="1"/>
    <n v="180000"/>
    <x v="0"/>
    <x v="4"/>
    <x v="5"/>
    <x v="1"/>
    <x v="0"/>
    <x v="2"/>
    <x v="3"/>
    <n v="15000"/>
    <n v="200000"/>
    <n v="380000"/>
    <n v="12.9"/>
    <n v="13"/>
    <n v="913342.01"/>
    <s v="HDFC Advisor"/>
    <s v="2024-12-23"/>
  </r>
  <r>
    <x v="1017"/>
    <n v="61"/>
    <x v="0"/>
    <x v="1"/>
    <s v="Single"/>
    <s v="Post Graduate"/>
    <s v="Pune"/>
    <x v="1"/>
    <x v="2"/>
    <n v="25000"/>
    <x v="1"/>
    <x v="5"/>
    <x v="3"/>
    <x v="1"/>
    <x v="0"/>
    <x v="0"/>
    <x v="1"/>
    <n v="3000"/>
    <n v="500000"/>
    <n v="536000"/>
    <n v="6.6"/>
    <n v="3.6"/>
    <n v="1078012.63"/>
    <s v="ABC Wealth"/>
    <s v="2022-08-03"/>
  </r>
  <r>
    <x v="1018"/>
    <n v="53"/>
    <x v="0"/>
    <x v="1"/>
    <s v="Married"/>
    <s v="Graduate"/>
    <s v="Bangalore"/>
    <x v="0"/>
    <x v="1"/>
    <n v="60000"/>
    <x v="0"/>
    <x v="4"/>
    <x v="1"/>
    <x v="3"/>
    <x v="1"/>
    <x v="1"/>
    <x v="4"/>
    <n v="10000"/>
    <n v="100000"/>
    <n v="220000"/>
    <n v="6"/>
    <n v="4.9"/>
    <n v="292437.67"/>
    <s v="ICICI Advisor"/>
    <s v="2024-02-13"/>
  </r>
  <r>
    <x v="1019"/>
    <n v="59"/>
    <x v="0"/>
    <x v="0"/>
    <s v="Single"/>
    <s v="Professional"/>
    <s v="Hyderabad"/>
    <x v="6"/>
    <x v="2"/>
    <n v="40000"/>
    <x v="0"/>
    <x v="1"/>
    <x v="0"/>
    <x v="0"/>
    <x v="3"/>
    <x v="4"/>
    <x v="2"/>
    <n v="2000"/>
    <n v="500000"/>
    <n v="524000"/>
    <n v="16.7"/>
    <n v="15"/>
    <n v="1233121.01"/>
    <s v="Self"/>
    <s v="2022-07-07"/>
  </r>
  <r>
    <x v="1020"/>
    <n v="46"/>
    <x v="1"/>
    <x v="0"/>
    <s v="Married"/>
    <s v="Graduate"/>
    <s v="Pune"/>
    <x v="1"/>
    <x v="0"/>
    <n v="40000"/>
    <x v="2"/>
    <x v="0"/>
    <x v="0"/>
    <x v="3"/>
    <x v="0"/>
    <x v="1"/>
    <x v="3"/>
    <n v="2000"/>
    <n v="200000"/>
    <n v="224000"/>
    <n v="6.4"/>
    <n v="3.7"/>
    <n v="483632.82"/>
    <s v="ABC Wealth"/>
    <s v="2023-02-17"/>
  </r>
  <r>
    <x v="1021"/>
    <n v="25"/>
    <x v="3"/>
    <x v="1"/>
    <s v="Married"/>
    <s v="Professional"/>
    <s v="Pune"/>
    <x v="1"/>
    <x v="0"/>
    <n v="60000"/>
    <x v="0"/>
    <x v="4"/>
    <x v="0"/>
    <x v="3"/>
    <x v="2"/>
    <x v="0"/>
    <x v="3"/>
    <n v="15000"/>
    <n v="0"/>
    <n v="180000"/>
    <n v="17.1"/>
    <n v="18.6"/>
    <n v="367425.43"/>
    <s v="ABC Wealth"/>
    <s v="2022-12-11"/>
  </r>
  <r>
    <x v="1022"/>
    <n v="58"/>
    <x v="0"/>
    <x v="1"/>
    <s v="Single"/>
    <s v="Post Graduate"/>
    <s v="Bangalore"/>
    <x v="0"/>
    <x v="3"/>
    <n v="180000"/>
    <x v="0"/>
    <x v="1"/>
    <x v="0"/>
    <x v="0"/>
    <x v="0"/>
    <x v="3"/>
    <x v="4"/>
    <n v="5000"/>
    <n v="200000"/>
    <n v="260000"/>
    <n v="12.4"/>
    <n v="14.4"/>
    <n v="320320.8"/>
    <s v="ABC Wealth"/>
    <s v="2021-11-04"/>
  </r>
  <r>
    <x v="1023"/>
    <n v="39"/>
    <x v="2"/>
    <x v="1"/>
    <s v="Married"/>
    <s v="Professional"/>
    <s v="Bangalore"/>
    <x v="0"/>
    <x v="3"/>
    <n v="60000"/>
    <x v="2"/>
    <x v="5"/>
    <x v="5"/>
    <x v="1"/>
    <x v="1"/>
    <x v="2"/>
    <x v="3"/>
    <n v="3000"/>
    <n v="0"/>
    <n v="36000"/>
    <n v="10.2"/>
    <n v="7.3"/>
    <n v="51890.14"/>
    <s v="ABC Wealth"/>
    <s v="2023-12-17"/>
  </r>
  <r>
    <x v="1024"/>
    <n v="28"/>
    <x v="3"/>
    <x v="0"/>
    <s v="Married"/>
    <s v="Professional"/>
    <s v="Mumbai"/>
    <x v="1"/>
    <x v="2"/>
    <n v="40000"/>
    <x v="2"/>
    <x v="0"/>
    <x v="5"/>
    <x v="2"/>
    <x v="2"/>
    <x v="4"/>
    <x v="3"/>
    <n v="3000"/>
    <n v="0"/>
    <n v="36000"/>
    <n v="8"/>
    <n v="6.5"/>
    <n v="43770.84"/>
    <s v="HDFC Advisor"/>
    <s v="2025-04-28"/>
  </r>
  <r>
    <x v="1025"/>
    <n v="40"/>
    <x v="1"/>
    <x v="0"/>
    <s v="Single"/>
    <s v="Professional"/>
    <s v="Pune"/>
    <x v="1"/>
    <x v="3"/>
    <n v="25000"/>
    <x v="2"/>
    <x v="1"/>
    <x v="1"/>
    <x v="3"/>
    <x v="1"/>
    <x v="0"/>
    <x v="1"/>
    <n v="10000"/>
    <n v="200000"/>
    <n v="320000"/>
    <n v="16.7"/>
    <n v="15.7"/>
    <n v="368788.26"/>
    <s v="ABC Wealth"/>
    <s v="2021-03-25"/>
  </r>
  <r>
    <x v="1026"/>
    <n v="51"/>
    <x v="0"/>
    <x v="1"/>
    <s v="Married"/>
    <s v="Graduate"/>
    <s v="Kolkata"/>
    <x v="3"/>
    <x v="2"/>
    <n v="80000"/>
    <x v="1"/>
    <x v="3"/>
    <x v="1"/>
    <x v="2"/>
    <x v="3"/>
    <x v="3"/>
    <x v="4"/>
    <n v="5000"/>
    <n v="100000"/>
    <n v="160000"/>
    <n v="8.300000000000001"/>
    <n v="9.6"/>
    <n v="265875.43"/>
    <s v="ABC Wealth"/>
    <s v="2022-01-15"/>
  </r>
  <r>
    <x v="1027"/>
    <n v="52"/>
    <x v="0"/>
    <x v="0"/>
    <s v="Single"/>
    <s v="Graduate"/>
    <s v="Kolkata"/>
    <x v="3"/>
    <x v="2"/>
    <n v="25000"/>
    <x v="2"/>
    <x v="3"/>
    <x v="5"/>
    <x v="2"/>
    <x v="2"/>
    <x v="2"/>
    <x v="0"/>
    <n v="5000"/>
    <n v="500000"/>
    <n v="560000"/>
    <n v="16.6"/>
    <n v="13.8"/>
    <n v="1122859.81"/>
    <s v="Self"/>
    <s v="2024-04-14"/>
  </r>
  <r>
    <x v="1028"/>
    <n v="21"/>
    <x v="3"/>
    <x v="0"/>
    <s v="Single"/>
    <s v="Graduate"/>
    <s v="Lucknow"/>
    <x v="5"/>
    <x v="0"/>
    <n v="180000"/>
    <x v="0"/>
    <x v="1"/>
    <x v="5"/>
    <x v="1"/>
    <x v="3"/>
    <x v="0"/>
    <x v="1"/>
    <n v="2000"/>
    <n v="0"/>
    <n v="24000"/>
    <n v="13.8"/>
    <n v="13.8"/>
    <n v="47036.06"/>
    <s v="ICICI Advisor"/>
    <s v="2022-06-28"/>
  </r>
  <r>
    <x v="1029"/>
    <n v="24"/>
    <x v="3"/>
    <x v="0"/>
    <s v="Single"/>
    <s v="Post Graduate"/>
    <s v="Chennai"/>
    <x v="8"/>
    <x v="4"/>
    <n v="25000"/>
    <x v="2"/>
    <x v="0"/>
    <x v="5"/>
    <x v="2"/>
    <x v="2"/>
    <x v="3"/>
    <x v="2"/>
    <n v="2000"/>
    <n v="200000"/>
    <n v="224000"/>
    <n v="17.6"/>
    <n v="15.9"/>
    <n v="258252.29"/>
    <s v="HDFC Advisor"/>
    <s v="2024-05-01"/>
  </r>
  <r>
    <x v="1030"/>
    <n v="43"/>
    <x v="1"/>
    <x v="0"/>
    <s v="Married"/>
    <s v="Graduate"/>
    <s v="Chennai"/>
    <x v="8"/>
    <x v="2"/>
    <n v="120000"/>
    <x v="0"/>
    <x v="4"/>
    <x v="1"/>
    <x v="0"/>
    <x v="0"/>
    <x v="4"/>
    <x v="3"/>
    <n v="5000"/>
    <n v="200000"/>
    <n v="260000"/>
    <n v="16.6"/>
    <n v="16.1"/>
    <n v="612053.45"/>
    <s v="HDFC Advisor"/>
    <s v="2026-09-01"/>
  </r>
  <r>
    <x v="1031"/>
    <n v="56"/>
    <x v="0"/>
    <x v="1"/>
    <s v="Married"/>
    <s v="Graduate"/>
    <s v="Lucknow"/>
    <x v="5"/>
    <x v="2"/>
    <n v="40000"/>
    <x v="1"/>
    <x v="3"/>
    <x v="5"/>
    <x v="2"/>
    <x v="2"/>
    <x v="1"/>
    <x v="3"/>
    <n v="1000"/>
    <n v="100000"/>
    <n v="112000"/>
    <n v="6.8"/>
    <n v="8"/>
    <n v="223978.11"/>
    <s v="HDFC Advisor"/>
    <s v="2021-06-06"/>
  </r>
  <r>
    <x v="1032"/>
    <n v="39"/>
    <x v="2"/>
    <x v="0"/>
    <s v="Single"/>
    <s v="Graduate"/>
    <s v="Ahmedabad"/>
    <x v="7"/>
    <x v="2"/>
    <n v="40000"/>
    <x v="0"/>
    <x v="2"/>
    <x v="2"/>
    <x v="3"/>
    <x v="3"/>
    <x v="3"/>
    <x v="4"/>
    <n v="15000"/>
    <n v="500000"/>
    <n v="680000"/>
    <n v="11.6"/>
    <n v="12.7"/>
    <n v="1322902.47"/>
    <s v="HDFC Advisor"/>
    <s v="2021-04-26"/>
  </r>
  <r>
    <x v="1033"/>
    <n v="46"/>
    <x v="1"/>
    <x v="1"/>
    <s v="Single"/>
    <s v="Professional"/>
    <s v="Bhubaneswar"/>
    <x v="4"/>
    <x v="3"/>
    <n v="60000"/>
    <x v="0"/>
    <x v="0"/>
    <x v="0"/>
    <x v="0"/>
    <x v="3"/>
    <x v="2"/>
    <x v="1"/>
    <n v="5000"/>
    <n v="0"/>
    <n v="60000"/>
    <n v="11.2"/>
    <n v="11.5"/>
    <n v="83576.42"/>
    <s v="Self"/>
    <s v="2025-03-13"/>
  </r>
  <r>
    <x v="1034"/>
    <n v="58"/>
    <x v="0"/>
    <x v="1"/>
    <s v="Married"/>
    <s v="Graduate"/>
    <s v="Chennai"/>
    <x v="8"/>
    <x v="1"/>
    <n v="180000"/>
    <x v="1"/>
    <x v="4"/>
    <x v="0"/>
    <x v="2"/>
    <x v="0"/>
    <x v="0"/>
    <x v="2"/>
    <n v="5000"/>
    <n v="50000"/>
    <n v="110000"/>
    <n v="13.7"/>
    <n v="12.8"/>
    <n v="217227.76"/>
    <s v="FinServe"/>
    <s v="2022-05-19"/>
  </r>
  <r>
    <x v="1035"/>
    <n v="35"/>
    <x v="2"/>
    <x v="0"/>
    <s v="Single"/>
    <s v="Professional"/>
    <s v="Chennai"/>
    <x v="8"/>
    <x v="0"/>
    <n v="120000"/>
    <x v="0"/>
    <x v="2"/>
    <x v="1"/>
    <x v="2"/>
    <x v="3"/>
    <x v="3"/>
    <x v="1"/>
    <n v="2000"/>
    <n v="500000"/>
    <n v="524000"/>
    <n v="9.1"/>
    <n v="7.8"/>
    <n v="877678.84"/>
    <s v="Self"/>
    <s v="2026-03-28"/>
  </r>
  <r>
    <x v="1036"/>
    <n v="64"/>
    <x v="0"/>
    <x v="1"/>
    <s v="Married"/>
    <s v="Post Graduate"/>
    <s v="Chennai"/>
    <x v="8"/>
    <x v="4"/>
    <n v="80000"/>
    <x v="1"/>
    <x v="4"/>
    <x v="0"/>
    <x v="2"/>
    <x v="1"/>
    <x v="0"/>
    <x v="2"/>
    <n v="2000"/>
    <n v="200000"/>
    <n v="224000"/>
    <n v="12.5"/>
    <n v="11.7"/>
    <n v="428603.03"/>
    <s v="ICICI Advisor"/>
    <s v="2022-05-24"/>
  </r>
  <r>
    <x v="1037"/>
    <n v="26"/>
    <x v="3"/>
    <x v="1"/>
    <s v="Single"/>
    <s v="Professional"/>
    <s v="Hyderabad"/>
    <x v="6"/>
    <x v="2"/>
    <n v="80000"/>
    <x v="2"/>
    <x v="1"/>
    <x v="5"/>
    <x v="1"/>
    <x v="0"/>
    <x v="2"/>
    <x v="4"/>
    <n v="3000"/>
    <n v="200000"/>
    <n v="236000"/>
    <n v="6.5"/>
    <n v="6.3"/>
    <n v="587398.8"/>
    <s v="ABC Wealth"/>
    <s v="2026-07-09"/>
  </r>
  <r>
    <x v="1038"/>
    <n v="23"/>
    <x v="3"/>
    <x v="0"/>
    <s v="Married"/>
    <s v="Professional"/>
    <s v="Lucknow"/>
    <x v="5"/>
    <x v="2"/>
    <n v="40000"/>
    <x v="0"/>
    <x v="5"/>
    <x v="2"/>
    <x v="0"/>
    <x v="3"/>
    <x v="4"/>
    <x v="2"/>
    <n v="2000"/>
    <n v="500000"/>
    <n v="524000"/>
    <n v="14"/>
    <n v="11.8"/>
    <n v="687673.96"/>
    <s v="FinServe"/>
    <s v="2022-02-21"/>
  </r>
  <r>
    <x v="1039"/>
    <n v="60"/>
    <x v="0"/>
    <x v="1"/>
    <s v="Married"/>
    <s v="Professional"/>
    <s v="Ahmedabad"/>
    <x v="7"/>
    <x v="4"/>
    <n v="40000"/>
    <x v="1"/>
    <x v="0"/>
    <x v="1"/>
    <x v="3"/>
    <x v="0"/>
    <x v="1"/>
    <x v="4"/>
    <n v="2000"/>
    <n v="200000"/>
    <n v="224000"/>
    <n v="11.7"/>
    <n v="13.2"/>
    <n v="359023.82"/>
    <s v="HDFC Advisor"/>
    <s v="2022-07-16"/>
  </r>
  <r>
    <x v="1040"/>
    <n v="58"/>
    <x v="0"/>
    <x v="0"/>
    <s v="Married"/>
    <s v="Professional"/>
    <s v="Bhubaneswar"/>
    <x v="4"/>
    <x v="1"/>
    <n v="80000"/>
    <x v="2"/>
    <x v="0"/>
    <x v="4"/>
    <x v="3"/>
    <x v="2"/>
    <x v="0"/>
    <x v="3"/>
    <n v="2000"/>
    <n v="200000"/>
    <n v="224000"/>
    <n v="11.7"/>
    <n v="8.800000000000001"/>
    <n v="232016.64"/>
    <s v="FinServe"/>
    <s v="2021-02-14"/>
  </r>
  <r>
    <x v="1041"/>
    <n v="54"/>
    <x v="0"/>
    <x v="1"/>
    <s v="Married"/>
    <s v="Graduate"/>
    <s v="Ahmedabad"/>
    <x v="7"/>
    <x v="4"/>
    <n v="120000"/>
    <x v="2"/>
    <x v="3"/>
    <x v="3"/>
    <x v="0"/>
    <x v="3"/>
    <x v="2"/>
    <x v="0"/>
    <n v="10000"/>
    <n v="200000"/>
    <n v="320000"/>
    <n v="10.3"/>
    <n v="7.5"/>
    <n v="335835.6"/>
    <s v="FinServe"/>
    <s v="2021-01-16"/>
  </r>
  <r>
    <x v="1042"/>
    <n v="53"/>
    <x v="0"/>
    <x v="0"/>
    <s v="Married"/>
    <s v="Graduate"/>
    <s v="Lucknow"/>
    <x v="5"/>
    <x v="3"/>
    <n v="25000"/>
    <x v="2"/>
    <x v="3"/>
    <x v="0"/>
    <x v="3"/>
    <x v="3"/>
    <x v="2"/>
    <x v="3"/>
    <n v="5000"/>
    <n v="500000"/>
    <n v="560000"/>
    <n v="13.8"/>
    <n v="14.6"/>
    <n v="814175.27"/>
    <s v="Self"/>
    <s v="2026-08-23"/>
  </r>
  <r>
    <x v="1043"/>
    <n v="29"/>
    <x v="3"/>
    <x v="1"/>
    <s v="Single"/>
    <s v="Post Graduate"/>
    <s v="Lucknow"/>
    <x v="5"/>
    <x v="2"/>
    <n v="25000"/>
    <x v="0"/>
    <x v="0"/>
    <x v="5"/>
    <x v="1"/>
    <x v="3"/>
    <x v="2"/>
    <x v="0"/>
    <n v="1000"/>
    <n v="500000"/>
    <n v="512000"/>
    <n v="12.1"/>
    <n v="10.8"/>
    <n v="1188949.12"/>
    <s v="FinServe"/>
    <s v="2026-01-24"/>
  </r>
  <r>
    <x v="1044"/>
    <n v="49"/>
    <x v="1"/>
    <x v="1"/>
    <s v="Single"/>
    <s v="Professional"/>
    <s v="Lucknow"/>
    <x v="5"/>
    <x v="3"/>
    <n v="25000"/>
    <x v="0"/>
    <x v="1"/>
    <x v="5"/>
    <x v="3"/>
    <x v="0"/>
    <x v="4"/>
    <x v="1"/>
    <n v="2000"/>
    <n v="100000"/>
    <n v="124000"/>
    <n v="15.5"/>
    <n v="13.7"/>
    <n v="217321.49"/>
    <s v="FinServe"/>
    <s v="2022-02-26"/>
  </r>
  <r>
    <x v="1045"/>
    <n v="32"/>
    <x v="2"/>
    <x v="1"/>
    <s v="Single"/>
    <s v="Post Graduate"/>
    <s v="Pune"/>
    <x v="1"/>
    <x v="3"/>
    <n v="25000"/>
    <x v="0"/>
    <x v="1"/>
    <x v="4"/>
    <x v="1"/>
    <x v="0"/>
    <x v="0"/>
    <x v="1"/>
    <n v="2000"/>
    <n v="50000"/>
    <n v="74000"/>
    <n v="9.9"/>
    <n v="7.1"/>
    <n v="132801.45"/>
    <s v="Self"/>
    <s v="2021-03-15"/>
  </r>
  <r>
    <x v="1046"/>
    <n v="65"/>
    <x v="0"/>
    <x v="0"/>
    <s v="Single"/>
    <s v="Professional"/>
    <s v="Bangalore"/>
    <x v="0"/>
    <x v="0"/>
    <n v="25000"/>
    <x v="2"/>
    <x v="5"/>
    <x v="3"/>
    <x v="0"/>
    <x v="2"/>
    <x v="1"/>
    <x v="3"/>
    <n v="10000"/>
    <n v="500000"/>
    <n v="620000"/>
    <n v="14"/>
    <n v="12.2"/>
    <n v="865067"/>
    <s v="HDFC Advisor"/>
    <s v="2025-04-10"/>
  </r>
  <r>
    <x v="1047"/>
    <n v="34"/>
    <x v="2"/>
    <x v="1"/>
    <s v="Married"/>
    <s v="Graduate"/>
    <s v="Chennai"/>
    <x v="8"/>
    <x v="2"/>
    <n v="60000"/>
    <x v="2"/>
    <x v="1"/>
    <x v="5"/>
    <x v="0"/>
    <x v="1"/>
    <x v="3"/>
    <x v="0"/>
    <n v="10000"/>
    <n v="50000"/>
    <n v="170000"/>
    <n v="13.2"/>
    <n v="10.5"/>
    <n v="322406.32"/>
    <s v="ABC Wealth"/>
    <s v="2022-02-27"/>
  </r>
  <r>
    <x v="1048"/>
    <n v="29"/>
    <x v="3"/>
    <x v="0"/>
    <s v="Married"/>
    <s v="Professional"/>
    <s v="Kolkata"/>
    <x v="3"/>
    <x v="2"/>
    <n v="120000"/>
    <x v="2"/>
    <x v="2"/>
    <x v="0"/>
    <x v="2"/>
    <x v="1"/>
    <x v="0"/>
    <x v="3"/>
    <n v="10000"/>
    <n v="500000"/>
    <n v="620000"/>
    <n v="6"/>
    <n v="5.5"/>
    <n v="1375463.28"/>
    <s v="ABC Wealth"/>
    <s v="2024-10-20"/>
  </r>
  <r>
    <x v="1049"/>
    <n v="47"/>
    <x v="1"/>
    <x v="0"/>
    <s v="Married"/>
    <s v="Post Graduate"/>
    <s v="Ahmedabad"/>
    <x v="7"/>
    <x v="2"/>
    <n v="60000"/>
    <x v="2"/>
    <x v="0"/>
    <x v="4"/>
    <x v="3"/>
    <x v="1"/>
    <x v="1"/>
    <x v="2"/>
    <n v="2000"/>
    <n v="500000"/>
    <n v="524000"/>
    <n v="8.9"/>
    <n v="9.699999999999999"/>
    <n v="1270980.06"/>
    <s v="HDFC Advisor"/>
    <s v="2021-04-15"/>
  </r>
  <r>
    <x v="1050"/>
    <n v="48"/>
    <x v="1"/>
    <x v="1"/>
    <s v="Single"/>
    <s v="Professional"/>
    <s v="Mumbai"/>
    <x v="1"/>
    <x v="3"/>
    <n v="80000"/>
    <x v="2"/>
    <x v="1"/>
    <x v="4"/>
    <x v="3"/>
    <x v="0"/>
    <x v="4"/>
    <x v="0"/>
    <n v="2000"/>
    <n v="50000"/>
    <n v="74000"/>
    <n v="15.1"/>
    <n v="14.7"/>
    <n v="159070.96"/>
    <s v="FinServe"/>
    <s v="2021-05-27"/>
  </r>
  <r>
    <x v="1051"/>
    <n v="28"/>
    <x v="3"/>
    <x v="0"/>
    <s v="Married"/>
    <s v="Professional"/>
    <s v="Mumbai"/>
    <x v="1"/>
    <x v="0"/>
    <n v="80000"/>
    <x v="1"/>
    <x v="4"/>
    <x v="5"/>
    <x v="3"/>
    <x v="0"/>
    <x v="0"/>
    <x v="3"/>
    <n v="5000"/>
    <n v="50000"/>
    <n v="110000"/>
    <n v="10"/>
    <n v="8.699999999999999"/>
    <n v="110431.51"/>
    <s v="HDFC Advisor"/>
    <s v="2023-12-28"/>
  </r>
  <r>
    <x v="1052"/>
    <n v="37"/>
    <x v="2"/>
    <x v="1"/>
    <s v="Married"/>
    <s v="Graduate"/>
    <s v="Mumbai"/>
    <x v="1"/>
    <x v="4"/>
    <n v="60000"/>
    <x v="2"/>
    <x v="5"/>
    <x v="0"/>
    <x v="0"/>
    <x v="3"/>
    <x v="1"/>
    <x v="1"/>
    <n v="5000"/>
    <n v="100000"/>
    <n v="160000"/>
    <n v="7.3"/>
    <n v="5.3"/>
    <n v="194451.86"/>
    <s v="ICICI Advisor"/>
    <s v="2025-06-03"/>
  </r>
  <r>
    <x v="1053"/>
    <n v="22"/>
    <x v="3"/>
    <x v="0"/>
    <s v="Married"/>
    <s v="Graduate"/>
    <s v="Delhi"/>
    <x v="2"/>
    <x v="2"/>
    <n v="25000"/>
    <x v="0"/>
    <x v="1"/>
    <x v="0"/>
    <x v="3"/>
    <x v="1"/>
    <x v="0"/>
    <x v="0"/>
    <n v="3000"/>
    <n v="100000"/>
    <n v="136000"/>
    <n v="8.6"/>
    <n v="9.1"/>
    <n v="272600.38"/>
    <s v="ABC Wealth"/>
    <s v="2022-07-03"/>
  </r>
  <r>
    <x v="1054"/>
    <n v="22"/>
    <x v="3"/>
    <x v="1"/>
    <s v="Married"/>
    <s v="Professional"/>
    <s v="Mumbai"/>
    <x v="1"/>
    <x v="2"/>
    <n v="180000"/>
    <x v="0"/>
    <x v="4"/>
    <x v="5"/>
    <x v="0"/>
    <x v="0"/>
    <x v="1"/>
    <x v="1"/>
    <n v="15000"/>
    <n v="50000"/>
    <n v="230000"/>
    <n v="6.6"/>
    <n v="3.8"/>
    <n v="481166.49"/>
    <s v="FinServe"/>
    <s v="2025-11-22"/>
  </r>
  <r>
    <x v="1055"/>
    <n v="30"/>
    <x v="2"/>
    <x v="0"/>
    <s v="Single"/>
    <s v="Post Graduate"/>
    <s v="Lucknow"/>
    <x v="5"/>
    <x v="0"/>
    <n v="80000"/>
    <x v="0"/>
    <x v="0"/>
    <x v="1"/>
    <x v="2"/>
    <x v="2"/>
    <x v="2"/>
    <x v="4"/>
    <n v="15000"/>
    <n v="50000"/>
    <n v="230000"/>
    <n v="6.4"/>
    <n v="6.2"/>
    <n v="369848.55"/>
    <s v="Self"/>
    <s v="2024-10-25"/>
  </r>
  <r>
    <x v="1056"/>
    <n v="46"/>
    <x v="1"/>
    <x v="1"/>
    <s v="Married"/>
    <s v="Post Graduate"/>
    <s v="Lucknow"/>
    <x v="5"/>
    <x v="3"/>
    <n v="60000"/>
    <x v="1"/>
    <x v="5"/>
    <x v="3"/>
    <x v="3"/>
    <x v="1"/>
    <x v="1"/>
    <x v="4"/>
    <n v="3000"/>
    <n v="0"/>
    <n v="36000"/>
    <n v="10.1"/>
    <n v="7.3"/>
    <n v="65118.55"/>
    <s v="FinServe"/>
    <s v="2024-10-12"/>
  </r>
  <r>
    <x v="1057"/>
    <n v="38"/>
    <x v="2"/>
    <x v="0"/>
    <s v="Single"/>
    <s v="Post Graduate"/>
    <s v="Lucknow"/>
    <x v="5"/>
    <x v="1"/>
    <n v="120000"/>
    <x v="0"/>
    <x v="1"/>
    <x v="0"/>
    <x v="2"/>
    <x v="1"/>
    <x v="2"/>
    <x v="4"/>
    <n v="10000"/>
    <n v="500000"/>
    <n v="620000"/>
    <n v="17.4"/>
    <n v="15.2"/>
    <n v="1008980.71"/>
    <s v="HDFC Advisor"/>
    <s v="2021-05-15"/>
  </r>
  <r>
    <x v="1058"/>
    <n v="45"/>
    <x v="1"/>
    <x v="1"/>
    <s v="Married"/>
    <s v="Graduate"/>
    <s v="Bangalore"/>
    <x v="0"/>
    <x v="1"/>
    <n v="40000"/>
    <x v="0"/>
    <x v="3"/>
    <x v="2"/>
    <x v="1"/>
    <x v="1"/>
    <x v="2"/>
    <x v="1"/>
    <n v="1000"/>
    <n v="200000"/>
    <n v="212000"/>
    <n v="13.8"/>
    <n v="13.4"/>
    <n v="342972.5"/>
    <s v="FinServe"/>
    <s v="2024-11-22"/>
  </r>
  <r>
    <x v="1059"/>
    <n v="48"/>
    <x v="1"/>
    <x v="1"/>
    <s v="Single"/>
    <s v="Graduate"/>
    <s v="Chennai"/>
    <x v="8"/>
    <x v="0"/>
    <n v="25000"/>
    <x v="1"/>
    <x v="1"/>
    <x v="0"/>
    <x v="2"/>
    <x v="1"/>
    <x v="2"/>
    <x v="2"/>
    <n v="3000"/>
    <n v="100000"/>
    <n v="136000"/>
    <n v="16.2"/>
    <n v="13.6"/>
    <n v="165555.91"/>
    <s v="HDFC Advisor"/>
    <s v="2025-08-06"/>
  </r>
  <r>
    <x v="1060"/>
    <n v="22"/>
    <x v="3"/>
    <x v="0"/>
    <s v="Married"/>
    <s v="Post Graduate"/>
    <s v="Hyderabad"/>
    <x v="6"/>
    <x v="2"/>
    <n v="80000"/>
    <x v="0"/>
    <x v="0"/>
    <x v="3"/>
    <x v="2"/>
    <x v="3"/>
    <x v="1"/>
    <x v="1"/>
    <n v="10000"/>
    <n v="0"/>
    <n v="120000"/>
    <n v="6.2"/>
    <n v="3.2"/>
    <n v="193969.25"/>
    <s v="Self"/>
    <s v="2021-09-18"/>
  </r>
  <r>
    <x v="1061"/>
    <n v="24"/>
    <x v="3"/>
    <x v="1"/>
    <s v="Married"/>
    <s v="Graduate"/>
    <s v="Hyderabad"/>
    <x v="6"/>
    <x v="2"/>
    <n v="120000"/>
    <x v="2"/>
    <x v="0"/>
    <x v="0"/>
    <x v="3"/>
    <x v="2"/>
    <x v="1"/>
    <x v="2"/>
    <n v="2000"/>
    <n v="50000"/>
    <n v="74000"/>
    <n v="12.4"/>
    <n v="11.4"/>
    <n v="87861.02"/>
    <s v="ICICI Advisor"/>
    <s v="2023-08-08"/>
  </r>
  <r>
    <x v="1062"/>
    <n v="60"/>
    <x v="0"/>
    <x v="0"/>
    <s v="Single"/>
    <s v="Graduate"/>
    <s v="Kolkata"/>
    <x v="3"/>
    <x v="2"/>
    <n v="120000"/>
    <x v="2"/>
    <x v="4"/>
    <x v="2"/>
    <x v="0"/>
    <x v="2"/>
    <x v="2"/>
    <x v="1"/>
    <n v="10000"/>
    <n v="0"/>
    <n v="120000"/>
    <n v="13.1"/>
    <n v="14.9"/>
    <n v="172523.84"/>
    <s v="ABC Wealth"/>
    <s v="2021-09-04"/>
  </r>
  <r>
    <x v="1063"/>
    <n v="38"/>
    <x v="2"/>
    <x v="0"/>
    <s v="Single"/>
    <s v="Graduate"/>
    <s v="Chennai"/>
    <x v="8"/>
    <x v="2"/>
    <n v="80000"/>
    <x v="0"/>
    <x v="4"/>
    <x v="1"/>
    <x v="1"/>
    <x v="2"/>
    <x v="3"/>
    <x v="2"/>
    <n v="10000"/>
    <n v="500000"/>
    <n v="620000"/>
    <n v="15.2"/>
    <n v="15.9"/>
    <n v="1435948.31"/>
    <s v="FinServe"/>
    <s v="2023-01-09"/>
  </r>
  <r>
    <x v="1064"/>
    <n v="31"/>
    <x v="2"/>
    <x v="1"/>
    <s v="Single"/>
    <s v="Post Graduate"/>
    <s v="Delhi"/>
    <x v="2"/>
    <x v="1"/>
    <n v="40000"/>
    <x v="0"/>
    <x v="5"/>
    <x v="4"/>
    <x v="1"/>
    <x v="2"/>
    <x v="0"/>
    <x v="1"/>
    <n v="10000"/>
    <n v="100000"/>
    <n v="220000"/>
    <n v="7"/>
    <n v="5.5"/>
    <n v="277893.23"/>
    <s v="ABC Wealth"/>
    <s v="2026-03-28"/>
  </r>
  <r>
    <x v="1065"/>
    <n v="64"/>
    <x v="0"/>
    <x v="0"/>
    <s v="Single"/>
    <s v="Graduate"/>
    <s v="Lucknow"/>
    <x v="5"/>
    <x v="0"/>
    <n v="60000"/>
    <x v="0"/>
    <x v="3"/>
    <x v="5"/>
    <x v="0"/>
    <x v="3"/>
    <x v="3"/>
    <x v="2"/>
    <n v="10000"/>
    <n v="50000"/>
    <n v="170000"/>
    <n v="9.199999999999999"/>
    <n v="10.9"/>
    <n v="349145.98"/>
    <s v="ICICI Advisor"/>
    <s v="2023-07-06"/>
  </r>
  <r>
    <x v="1066"/>
    <n v="54"/>
    <x v="0"/>
    <x v="0"/>
    <s v="Married"/>
    <s v="Graduate"/>
    <s v="Ahmedabad"/>
    <x v="7"/>
    <x v="1"/>
    <n v="120000"/>
    <x v="2"/>
    <x v="1"/>
    <x v="2"/>
    <x v="0"/>
    <x v="3"/>
    <x v="3"/>
    <x v="4"/>
    <n v="3000"/>
    <n v="0"/>
    <n v="36000"/>
    <n v="13"/>
    <n v="14.3"/>
    <n v="86827.71000000001"/>
    <s v="ICICI Advisor"/>
    <s v="2024-08-01"/>
  </r>
  <r>
    <x v="1067"/>
    <n v="64"/>
    <x v="0"/>
    <x v="0"/>
    <s v="Married"/>
    <s v="Post Graduate"/>
    <s v="Lucknow"/>
    <x v="5"/>
    <x v="1"/>
    <n v="120000"/>
    <x v="1"/>
    <x v="2"/>
    <x v="1"/>
    <x v="3"/>
    <x v="0"/>
    <x v="4"/>
    <x v="0"/>
    <n v="15000"/>
    <n v="0"/>
    <n v="180000"/>
    <n v="12.2"/>
    <n v="10.8"/>
    <n v="403203.63"/>
    <s v="ICICI Advisor"/>
    <s v="2022-06-23"/>
  </r>
  <r>
    <x v="1068"/>
    <n v="25"/>
    <x v="3"/>
    <x v="0"/>
    <s v="Married"/>
    <s v="Professional"/>
    <s v="Chennai"/>
    <x v="8"/>
    <x v="4"/>
    <n v="80000"/>
    <x v="2"/>
    <x v="0"/>
    <x v="4"/>
    <x v="1"/>
    <x v="2"/>
    <x v="1"/>
    <x v="2"/>
    <n v="15000"/>
    <n v="500000"/>
    <n v="680000"/>
    <n v="11"/>
    <n v="11.8"/>
    <n v="845066.26"/>
    <s v="ABC Wealth"/>
    <s v="2025-03-28"/>
  </r>
  <r>
    <x v="1069"/>
    <n v="49"/>
    <x v="1"/>
    <x v="1"/>
    <s v="Single"/>
    <s v="Professional"/>
    <s v="Pune"/>
    <x v="1"/>
    <x v="3"/>
    <n v="40000"/>
    <x v="0"/>
    <x v="2"/>
    <x v="1"/>
    <x v="2"/>
    <x v="0"/>
    <x v="4"/>
    <x v="3"/>
    <n v="10000"/>
    <n v="500000"/>
    <n v="620000"/>
    <n v="11.1"/>
    <n v="12.7"/>
    <n v="1376714.44"/>
    <s v="ICICI Advisor"/>
    <s v="2022-10-12"/>
  </r>
  <r>
    <x v="1070"/>
    <n v="21"/>
    <x v="3"/>
    <x v="0"/>
    <s v="Single"/>
    <s v="Graduate"/>
    <s v="Lucknow"/>
    <x v="5"/>
    <x v="0"/>
    <n v="25000"/>
    <x v="0"/>
    <x v="1"/>
    <x v="4"/>
    <x v="0"/>
    <x v="0"/>
    <x v="3"/>
    <x v="1"/>
    <n v="2000"/>
    <n v="500000"/>
    <n v="524000"/>
    <n v="14.5"/>
    <n v="15.8"/>
    <n v="975135.28"/>
    <s v="Self"/>
    <s v="2022-04-11"/>
  </r>
  <r>
    <x v="1071"/>
    <n v="45"/>
    <x v="1"/>
    <x v="0"/>
    <s v="Single"/>
    <s v="Post Graduate"/>
    <s v="Hyderabad"/>
    <x v="6"/>
    <x v="0"/>
    <n v="25000"/>
    <x v="2"/>
    <x v="0"/>
    <x v="0"/>
    <x v="1"/>
    <x v="3"/>
    <x v="1"/>
    <x v="4"/>
    <n v="5000"/>
    <n v="200000"/>
    <n v="260000"/>
    <n v="11.9"/>
    <n v="12.7"/>
    <n v="501565.71"/>
    <s v="ICICI Advisor"/>
    <s v="2025-06-11"/>
  </r>
  <r>
    <x v="1072"/>
    <n v="21"/>
    <x v="3"/>
    <x v="1"/>
    <s v="Married"/>
    <s v="Post Graduate"/>
    <s v="Lucknow"/>
    <x v="5"/>
    <x v="3"/>
    <n v="180000"/>
    <x v="0"/>
    <x v="3"/>
    <x v="0"/>
    <x v="1"/>
    <x v="0"/>
    <x v="1"/>
    <x v="4"/>
    <n v="1000"/>
    <n v="100000"/>
    <n v="112000"/>
    <n v="8.699999999999999"/>
    <n v="8.1"/>
    <n v="273525.66"/>
    <s v="ABC Wealth"/>
    <s v="2022-08-11"/>
  </r>
  <r>
    <x v="1073"/>
    <n v="46"/>
    <x v="1"/>
    <x v="0"/>
    <s v="Single"/>
    <s v="Graduate"/>
    <s v="Hyderabad"/>
    <x v="6"/>
    <x v="0"/>
    <n v="60000"/>
    <x v="1"/>
    <x v="1"/>
    <x v="4"/>
    <x v="2"/>
    <x v="1"/>
    <x v="3"/>
    <x v="1"/>
    <n v="10000"/>
    <n v="100000"/>
    <n v="220000"/>
    <n v="9"/>
    <n v="7"/>
    <n v="290841.23"/>
    <s v="FinServe"/>
    <s v="2024-12-15"/>
  </r>
  <r>
    <x v="1074"/>
    <n v="36"/>
    <x v="2"/>
    <x v="0"/>
    <s v="Single"/>
    <s v="Professional"/>
    <s v="Bhubaneswar"/>
    <x v="4"/>
    <x v="3"/>
    <n v="40000"/>
    <x v="1"/>
    <x v="2"/>
    <x v="0"/>
    <x v="2"/>
    <x v="1"/>
    <x v="1"/>
    <x v="1"/>
    <n v="15000"/>
    <n v="200000"/>
    <n v="380000"/>
    <n v="10.1"/>
    <n v="7.2"/>
    <n v="558793.52"/>
    <s v="ICICI Advisor"/>
    <s v="2023-09-20"/>
  </r>
  <r>
    <x v="1075"/>
    <n v="35"/>
    <x v="2"/>
    <x v="1"/>
    <s v="Single"/>
    <s v="Post Graduate"/>
    <s v="Ahmedabad"/>
    <x v="7"/>
    <x v="2"/>
    <n v="120000"/>
    <x v="2"/>
    <x v="2"/>
    <x v="2"/>
    <x v="1"/>
    <x v="2"/>
    <x v="3"/>
    <x v="2"/>
    <n v="1000"/>
    <n v="50000"/>
    <n v="62000"/>
    <n v="14.3"/>
    <n v="15.8"/>
    <n v="143025.08"/>
    <s v="Self"/>
    <s v="2026-12-10"/>
  </r>
  <r>
    <x v="1076"/>
    <n v="47"/>
    <x v="1"/>
    <x v="0"/>
    <s v="Single"/>
    <s v="Post Graduate"/>
    <s v="Hyderabad"/>
    <x v="6"/>
    <x v="0"/>
    <n v="25000"/>
    <x v="0"/>
    <x v="3"/>
    <x v="4"/>
    <x v="2"/>
    <x v="3"/>
    <x v="1"/>
    <x v="4"/>
    <n v="5000"/>
    <n v="50000"/>
    <n v="110000"/>
    <n v="17.5"/>
    <n v="16.4"/>
    <n v="258503.89"/>
    <s v="HDFC Advisor"/>
    <s v="2023-05-15"/>
  </r>
  <r>
    <x v="1077"/>
    <n v="55"/>
    <x v="0"/>
    <x v="1"/>
    <s v="Married"/>
    <s v="Professional"/>
    <s v="Bangalore"/>
    <x v="0"/>
    <x v="2"/>
    <n v="180000"/>
    <x v="2"/>
    <x v="2"/>
    <x v="4"/>
    <x v="2"/>
    <x v="2"/>
    <x v="0"/>
    <x v="4"/>
    <n v="15000"/>
    <n v="0"/>
    <n v="180000"/>
    <n v="8.1"/>
    <n v="8.5"/>
    <n v="293708.04"/>
    <s v="ICICI Advisor"/>
    <s v="2026-08-16"/>
  </r>
  <r>
    <x v="1078"/>
    <n v="30"/>
    <x v="2"/>
    <x v="1"/>
    <s v="Single"/>
    <s v="Professional"/>
    <s v="Hyderabad"/>
    <x v="6"/>
    <x v="2"/>
    <n v="60000"/>
    <x v="2"/>
    <x v="4"/>
    <x v="0"/>
    <x v="3"/>
    <x v="2"/>
    <x v="1"/>
    <x v="2"/>
    <n v="10000"/>
    <n v="200000"/>
    <n v="320000"/>
    <n v="11.2"/>
    <n v="10.8"/>
    <n v="613473.6899999999"/>
    <s v="HDFC Advisor"/>
    <s v="2026-12-02"/>
  </r>
  <r>
    <x v="1079"/>
    <n v="44"/>
    <x v="1"/>
    <x v="0"/>
    <s v="Single"/>
    <s v="Post Graduate"/>
    <s v="Ahmedabad"/>
    <x v="7"/>
    <x v="2"/>
    <n v="25000"/>
    <x v="0"/>
    <x v="4"/>
    <x v="5"/>
    <x v="0"/>
    <x v="2"/>
    <x v="3"/>
    <x v="0"/>
    <n v="1000"/>
    <n v="500000"/>
    <n v="512000"/>
    <n v="13.8"/>
    <n v="14.9"/>
    <n v="930021.65"/>
    <s v="ABC Wealth"/>
    <s v="2024-12-20"/>
  </r>
  <r>
    <x v="1080"/>
    <n v="63"/>
    <x v="0"/>
    <x v="0"/>
    <s v="Single"/>
    <s v="Graduate"/>
    <s v="Mumbai"/>
    <x v="1"/>
    <x v="4"/>
    <n v="180000"/>
    <x v="1"/>
    <x v="5"/>
    <x v="1"/>
    <x v="1"/>
    <x v="3"/>
    <x v="2"/>
    <x v="4"/>
    <n v="3000"/>
    <n v="0"/>
    <n v="36000"/>
    <n v="17.4"/>
    <n v="18.5"/>
    <n v="57736.98"/>
    <s v="ICICI Advisor"/>
    <s v="2022-02-03"/>
  </r>
  <r>
    <x v="1081"/>
    <n v="59"/>
    <x v="0"/>
    <x v="1"/>
    <s v="Single"/>
    <s v="Post Graduate"/>
    <s v="Pune"/>
    <x v="1"/>
    <x v="1"/>
    <n v="80000"/>
    <x v="0"/>
    <x v="2"/>
    <x v="1"/>
    <x v="0"/>
    <x v="2"/>
    <x v="1"/>
    <x v="1"/>
    <n v="5000"/>
    <n v="50000"/>
    <n v="110000"/>
    <n v="9.1"/>
    <n v="10.8"/>
    <n v="178296.2"/>
    <s v="FinServe"/>
    <s v="2023-11-01"/>
  </r>
  <r>
    <x v="1082"/>
    <n v="25"/>
    <x v="3"/>
    <x v="1"/>
    <s v="Married"/>
    <s v="Graduate"/>
    <s v="Ahmedabad"/>
    <x v="7"/>
    <x v="4"/>
    <n v="120000"/>
    <x v="1"/>
    <x v="3"/>
    <x v="3"/>
    <x v="3"/>
    <x v="0"/>
    <x v="3"/>
    <x v="3"/>
    <n v="10000"/>
    <n v="0"/>
    <n v="120000"/>
    <n v="14.6"/>
    <n v="16.4"/>
    <n v="218732.17"/>
    <s v="HDFC Advisor"/>
    <s v="2025-07-01"/>
  </r>
  <r>
    <x v="1083"/>
    <n v="48"/>
    <x v="1"/>
    <x v="1"/>
    <s v="Single"/>
    <s v="Professional"/>
    <s v="Delhi"/>
    <x v="2"/>
    <x v="0"/>
    <n v="80000"/>
    <x v="1"/>
    <x v="1"/>
    <x v="2"/>
    <x v="0"/>
    <x v="2"/>
    <x v="0"/>
    <x v="3"/>
    <n v="3000"/>
    <n v="50000"/>
    <n v="86000"/>
    <n v="17.4"/>
    <n v="15.6"/>
    <n v="196379.7"/>
    <s v="HDFC Advisor"/>
    <s v="2026-03-26"/>
  </r>
  <r>
    <x v="1084"/>
    <n v="40"/>
    <x v="1"/>
    <x v="0"/>
    <s v="Single"/>
    <s v="Graduate"/>
    <s v="Delhi"/>
    <x v="2"/>
    <x v="2"/>
    <n v="80000"/>
    <x v="1"/>
    <x v="2"/>
    <x v="3"/>
    <x v="2"/>
    <x v="1"/>
    <x v="4"/>
    <x v="0"/>
    <n v="5000"/>
    <n v="100000"/>
    <n v="160000"/>
    <n v="9"/>
    <n v="8.6"/>
    <n v="283153.57"/>
    <s v="Self"/>
    <s v="2022-06-18"/>
  </r>
  <r>
    <x v="1085"/>
    <n v="31"/>
    <x v="2"/>
    <x v="0"/>
    <s v="Single"/>
    <s v="Post Graduate"/>
    <s v="Lucknow"/>
    <x v="5"/>
    <x v="3"/>
    <n v="120000"/>
    <x v="1"/>
    <x v="0"/>
    <x v="3"/>
    <x v="3"/>
    <x v="0"/>
    <x v="0"/>
    <x v="3"/>
    <n v="5000"/>
    <n v="100000"/>
    <n v="160000"/>
    <n v="7.1"/>
    <n v="6"/>
    <n v="190336.46"/>
    <s v="Self"/>
    <s v="2025-08-21"/>
  </r>
  <r>
    <x v="1086"/>
    <n v="60"/>
    <x v="0"/>
    <x v="0"/>
    <s v="Single"/>
    <s v="Graduate"/>
    <s v="Pune"/>
    <x v="1"/>
    <x v="2"/>
    <n v="120000"/>
    <x v="1"/>
    <x v="4"/>
    <x v="2"/>
    <x v="1"/>
    <x v="0"/>
    <x v="2"/>
    <x v="2"/>
    <n v="5000"/>
    <n v="50000"/>
    <n v="110000"/>
    <n v="16.5"/>
    <n v="13.6"/>
    <n v="274482.97"/>
    <s v="ABC Wealth"/>
    <s v="2024-10-14"/>
  </r>
  <r>
    <x v="1087"/>
    <n v="59"/>
    <x v="0"/>
    <x v="1"/>
    <s v="Married"/>
    <s v="Graduate"/>
    <s v="Pune"/>
    <x v="1"/>
    <x v="0"/>
    <n v="40000"/>
    <x v="2"/>
    <x v="3"/>
    <x v="0"/>
    <x v="1"/>
    <x v="0"/>
    <x v="0"/>
    <x v="2"/>
    <n v="15000"/>
    <n v="0"/>
    <n v="180000"/>
    <n v="6.9"/>
    <n v="5.4"/>
    <n v="290874.64"/>
    <s v="ICICI Advisor"/>
    <s v="2024-02-10"/>
  </r>
  <r>
    <x v="1088"/>
    <n v="49"/>
    <x v="1"/>
    <x v="1"/>
    <s v="Married"/>
    <s v="Graduate"/>
    <s v="Kolkata"/>
    <x v="3"/>
    <x v="3"/>
    <n v="180000"/>
    <x v="1"/>
    <x v="1"/>
    <x v="4"/>
    <x v="2"/>
    <x v="0"/>
    <x v="1"/>
    <x v="4"/>
    <n v="3000"/>
    <n v="100000"/>
    <n v="136000"/>
    <n v="6.7"/>
    <n v="6.4"/>
    <n v="254170.18"/>
    <s v="ICICI Advisor"/>
    <s v="2021-05-17"/>
  </r>
  <r>
    <x v="1089"/>
    <n v="54"/>
    <x v="0"/>
    <x v="0"/>
    <s v="Single"/>
    <s v="Graduate"/>
    <s v="Kolkata"/>
    <x v="3"/>
    <x v="2"/>
    <n v="120000"/>
    <x v="2"/>
    <x v="1"/>
    <x v="1"/>
    <x v="1"/>
    <x v="3"/>
    <x v="1"/>
    <x v="3"/>
    <n v="2000"/>
    <n v="50000"/>
    <n v="74000"/>
    <n v="10.6"/>
    <n v="7.6"/>
    <n v="164903.2"/>
    <s v="HDFC Advisor"/>
    <s v="2023-06-01"/>
  </r>
  <r>
    <x v="1090"/>
    <n v="47"/>
    <x v="1"/>
    <x v="0"/>
    <s v="Single"/>
    <s v="Graduate"/>
    <s v="Kolkata"/>
    <x v="3"/>
    <x v="1"/>
    <n v="60000"/>
    <x v="2"/>
    <x v="0"/>
    <x v="5"/>
    <x v="2"/>
    <x v="2"/>
    <x v="1"/>
    <x v="4"/>
    <n v="2000"/>
    <n v="200000"/>
    <n v="224000"/>
    <n v="14.6"/>
    <n v="15.9"/>
    <n v="285834.68"/>
    <s v="ICICI Advisor"/>
    <s v="2023-11-21"/>
  </r>
  <r>
    <x v="1091"/>
    <n v="53"/>
    <x v="0"/>
    <x v="0"/>
    <s v="Married"/>
    <s v="Professional"/>
    <s v="Pune"/>
    <x v="1"/>
    <x v="2"/>
    <n v="120000"/>
    <x v="1"/>
    <x v="0"/>
    <x v="3"/>
    <x v="1"/>
    <x v="2"/>
    <x v="4"/>
    <x v="1"/>
    <n v="15000"/>
    <n v="0"/>
    <n v="180000"/>
    <n v="14"/>
    <n v="14.2"/>
    <n v="309725.46"/>
    <s v="FinServe"/>
    <s v="2022-02-19"/>
  </r>
  <r>
    <x v="1092"/>
    <n v="62"/>
    <x v="0"/>
    <x v="1"/>
    <s v="Single"/>
    <s v="Graduate"/>
    <s v="Bhubaneswar"/>
    <x v="4"/>
    <x v="3"/>
    <n v="40000"/>
    <x v="0"/>
    <x v="3"/>
    <x v="1"/>
    <x v="0"/>
    <x v="2"/>
    <x v="2"/>
    <x v="4"/>
    <n v="1000"/>
    <n v="100000"/>
    <n v="112000"/>
    <n v="10.5"/>
    <n v="8.5"/>
    <n v="154211.7"/>
    <s v="FinServe"/>
    <s v="2023-03-09"/>
  </r>
  <r>
    <x v="1093"/>
    <n v="41"/>
    <x v="1"/>
    <x v="1"/>
    <s v="Single"/>
    <s v="Professional"/>
    <s v="Hyderabad"/>
    <x v="6"/>
    <x v="1"/>
    <n v="180000"/>
    <x v="0"/>
    <x v="1"/>
    <x v="3"/>
    <x v="2"/>
    <x v="2"/>
    <x v="3"/>
    <x v="4"/>
    <n v="5000"/>
    <n v="0"/>
    <n v="60000"/>
    <n v="17.6"/>
    <n v="19.2"/>
    <n v="140342.88"/>
    <s v="ABC Wealth"/>
    <s v="2025-02-26"/>
  </r>
  <r>
    <x v="1094"/>
    <n v="29"/>
    <x v="3"/>
    <x v="1"/>
    <s v="Married"/>
    <s v="Post Graduate"/>
    <s v="Mumbai"/>
    <x v="1"/>
    <x v="0"/>
    <n v="120000"/>
    <x v="0"/>
    <x v="4"/>
    <x v="3"/>
    <x v="2"/>
    <x v="0"/>
    <x v="1"/>
    <x v="3"/>
    <n v="5000"/>
    <n v="0"/>
    <n v="60000"/>
    <n v="6.7"/>
    <n v="4.4"/>
    <n v="120953.94"/>
    <s v="ICICI Advisor"/>
    <s v="2025-12-04"/>
  </r>
  <r>
    <x v="1095"/>
    <n v="36"/>
    <x v="2"/>
    <x v="1"/>
    <s v="Married"/>
    <s v="Professional"/>
    <s v="Bangalore"/>
    <x v="0"/>
    <x v="2"/>
    <n v="25000"/>
    <x v="0"/>
    <x v="0"/>
    <x v="2"/>
    <x v="2"/>
    <x v="2"/>
    <x v="2"/>
    <x v="2"/>
    <n v="3000"/>
    <n v="500000"/>
    <n v="536000"/>
    <n v="9.300000000000001"/>
    <n v="11"/>
    <n v="1189652.85"/>
    <s v="Self"/>
    <s v="2025-01-14"/>
  </r>
  <r>
    <x v="1096"/>
    <n v="27"/>
    <x v="3"/>
    <x v="0"/>
    <s v="Single"/>
    <s v="Professional"/>
    <s v="Bhubaneswar"/>
    <x v="4"/>
    <x v="4"/>
    <n v="120000"/>
    <x v="1"/>
    <x v="2"/>
    <x v="2"/>
    <x v="1"/>
    <x v="3"/>
    <x v="0"/>
    <x v="1"/>
    <n v="15000"/>
    <n v="200000"/>
    <n v="380000"/>
    <n v="14.3"/>
    <n v="12"/>
    <n v="863204.5"/>
    <s v="ABC Wealth"/>
    <s v="2022-10-07"/>
  </r>
  <r>
    <x v="1097"/>
    <n v="41"/>
    <x v="1"/>
    <x v="0"/>
    <s v="Married"/>
    <s v="Post Graduate"/>
    <s v="Delhi"/>
    <x v="2"/>
    <x v="0"/>
    <n v="40000"/>
    <x v="0"/>
    <x v="1"/>
    <x v="0"/>
    <x v="1"/>
    <x v="0"/>
    <x v="0"/>
    <x v="0"/>
    <n v="10000"/>
    <n v="100000"/>
    <n v="220000"/>
    <n v="13.6"/>
    <n v="13.3"/>
    <n v="533961.08"/>
    <s v="Self"/>
    <s v="2026-02-16"/>
  </r>
  <r>
    <x v="1098"/>
    <n v="62"/>
    <x v="0"/>
    <x v="0"/>
    <s v="Single"/>
    <s v="Post Graduate"/>
    <s v="Mumbai"/>
    <x v="1"/>
    <x v="4"/>
    <n v="180000"/>
    <x v="1"/>
    <x v="5"/>
    <x v="0"/>
    <x v="3"/>
    <x v="3"/>
    <x v="3"/>
    <x v="0"/>
    <n v="10000"/>
    <n v="50000"/>
    <n v="170000"/>
    <n v="18"/>
    <n v="18.9"/>
    <n v="341134.53"/>
    <s v="ABC Wealth"/>
    <s v="2022-06-17"/>
  </r>
  <r>
    <x v="1099"/>
    <n v="51"/>
    <x v="0"/>
    <x v="0"/>
    <s v="Married"/>
    <s v="Post Graduate"/>
    <s v="Mumbai"/>
    <x v="1"/>
    <x v="0"/>
    <n v="120000"/>
    <x v="2"/>
    <x v="1"/>
    <x v="2"/>
    <x v="0"/>
    <x v="0"/>
    <x v="3"/>
    <x v="4"/>
    <n v="15000"/>
    <n v="500000"/>
    <n v="680000"/>
    <n v="15"/>
    <n v="15.8"/>
    <n v="693294.28"/>
    <s v="HDFC Advisor"/>
    <s v="2026-03-13"/>
  </r>
  <r>
    <x v="1100"/>
    <n v="54"/>
    <x v="0"/>
    <x v="0"/>
    <s v="Single"/>
    <s v="Graduate"/>
    <s v="Mumbai"/>
    <x v="1"/>
    <x v="3"/>
    <n v="80000"/>
    <x v="1"/>
    <x v="3"/>
    <x v="1"/>
    <x v="2"/>
    <x v="3"/>
    <x v="4"/>
    <x v="4"/>
    <n v="15000"/>
    <n v="200000"/>
    <n v="380000"/>
    <n v="7.4"/>
    <n v="8.4"/>
    <n v="441314.12"/>
    <s v="ICICI Advisor"/>
    <s v="2026-02-28"/>
  </r>
  <r>
    <x v="1101"/>
    <n v="53"/>
    <x v="0"/>
    <x v="1"/>
    <s v="Single"/>
    <s v="Graduate"/>
    <s v="Hyderabad"/>
    <x v="6"/>
    <x v="0"/>
    <n v="120000"/>
    <x v="1"/>
    <x v="3"/>
    <x v="2"/>
    <x v="2"/>
    <x v="3"/>
    <x v="0"/>
    <x v="2"/>
    <n v="15000"/>
    <n v="500000"/>
    <n v="680000"/>
    <n v="14.4"/>
    <n v="15.2"/>
    <n v="1055742.51"/>
    <s v="ABC Wealth"/>
    <s v="2024-12-08"/>
  </r>
  <r>
    <x v="1102"/>
    <n v="62"/>
    <x v="0"/>
    <x v="1"/>
    <s v="Single"/>
    <s v="Professional"/>
    <s v="Delhi"/>
    <x v="2"/>
    <x v="3"/>
    <n v="120000"/>
    <x v="0"/>
    <x v="0"/>
    <x v="3"/>
    <x v="3"/>
    <x v="3"/>
    <x v="2"/>
    <x v="3"/>
    <n v="15000"/>
    <n v="500000"/>
    <n v="680000"/>
    <n v="7.8"/>
    <n v="6.8"/>
    <n v="1381568.39"/>
    <s v="ABC Wealth"/>
    <s v="2021-08-20"/>
  </r>
  <r>
    <x v="1103"/>
    <n v="55"/>
    <x v="0"/>
    <x v="0"/>
    <s v="Married"/>
    <s v="Post Graduate"/>
    <s v="Ahmedabad"/>
    <x v="7"/>
    <x v="2"/>
    <n v="80000"/>
    <x v="1"/>
    <x v="1"/>
    <x v="2"/>
    <x v="3"/>
    <x v="3"/>
    <x v="4"/>
    <x v="1"/>
    <n v="1000"/>
    <n v="500000"/>
    <n v="512000"/>
    <n v="16.6"/>
    <n v="18"/>
    <n v="1018383.13"/>
    <s v="ABC Wealth"/>
    <s v="2026-10-28"/>
  </r>
  <r>
    <x v="1104"/>
    <n v="33"/>
    <x v="2"/>
    <x v="0"/>
    <s v="Married"/>
    <s v="Graduate"/>
    <s v="Hyderabad"/>
    <x v="6"/>
    <x v="3"/>
    <n v="40000"/>
    <x v="2"/>
    <x v="3"/>
    <x v="2"/>
    <x v="3"/>
    <x v="2"/>
    <x v="0"/>
    <x v="2"/>
    <n v="15000"/>
    <n v="50000"/>
    <n v="230000"/>
    <n v="6.7"/>
    <n v="4.3"/>
    <n v="547463.54"/>
    <s v="ICICI Advisor"/>
    <s v="2024-10-19"/>
  </r>
  <r>
    <x v="1105"/>
    <n v="60"/>
    <x v="0"/>
    <x v="1"/>
    <s v="Single"/>
    <s v="Post Graduate"/>
    <s v="Ahmedabad"/>
    <x v="7"/>
    <x v="2"/>
    <n v="80000"/>
    <x v="2"/>
    <x v="3"/>
    <x v="2"/>
    <x v="0"/>
    <x v="2"/>
    <x v="0"/>
    <x v="2"/>
    <n v="5000"/>
    <n v="500000"/>
    <n v="560000"/>
    <n v="9.5"/>
    <n v="9.800000000000001"/>
    <n v="997403.8"/>
    <s v="HDFC Advisor"/>
    <s v="2021-01-16"/>
  </r>
  <r>
    <x v="1106"/>
    <n v="41"/>
    <x v="1"/>
    <x v="0"/>
    <s v="Married"/>
    <s v="Graduate"/>
    <s v="Pune"/>
    <x v="1"/>
    <x v="4"/>
    <n v="40000"/>
    <x v="0"/>
    <x v="1"/>
    <x v="2"/>
    <x v="1"/>
    <x v="1"/>
    <x v="1"/>
    <x v="4"/>
    <n v="2000"/>
    <n v="100000"/>
    <n v="124000"/>
    <n v="11.7"/>
    <n v="10.8"/>
    <n v="247572.58"/>
    <s v="Self"/>
    <s v="2023-11-03"/>
  </r>
  <r>
    <x v="1107"/>
    <n v="60"/>
    <x v="0"/>
    <x v="0"/>
    <s v="Married"/>
    <s v="Professional"/>
    <s v="Delhi"/>
    <x v="2"/>
    <x v="0"/>
    <n v="80000"/>
    <x v="2"/>
    <x v="5"/>
    <x v="2"/>
    <x v="1"/>
    <x v="1"/>
    <x v="1"/>
    <x v="1"/>
    <n v="15000"/>
    <n v="200000"/>
    <n v="380000"/>
    <n v="13.1"/>
    <n v="12.6"/>
    <n v="600646.8199999999"/>
    <s v="HDFC Advisor"/>
    <s v="2025-02-06"/>
  </r>
  <r>
    <x v="1108"/>
    <n v="35"/>
    <x v="2"/>
    <x v="1"/>
    <s v="Married"/>
    <s v="Professional"/>
    <s v="Hyderabad"/>
    <x v="6"/>
    <x v="4"/>
    <n v="60000"/>
    <x v="2"/>
    <x v="5"/>
    <x v="5"/>
    <x v="2"/>
    <x v="1"/>
    <x v="0"/>
    <x v="3"/>
    <n v="1000"/>
    <n v="500000"/>
    <n v="512000"/>
    <n v="7.8"/>
    <n v="7.5"/>
    <n v="994991.23"/>
    <s v="Self"/>
    <s v="2021-06-06"/>
  </r>
  <r>
    <x v="1109"/>
    <n v="55"/>
    <x v="0"/>
    <x v="0"/>
    <s v="Married"/>
    <s v="Graduate"/>
    <s v="Ahmedabad"/>
    <x v="7"/>
    <x v="1"/>
    <n v="180000"/>
    <x v="1"/>
    <x v="3"/>
    <x v="0"/>
    <x v="0"/>
    <x v="0"/>
    <x v="2"/>
    <x v="2"/>
    <n v="2000"/>
    <n v="200000"/>
    <n v="224000"/>
    <n v="8"/>
    <n v="5.8"/>
    <n v="233703.84"/>
    <s v="FinServe"/>
    <s v="2023-01-23"/>
  </r>
  <r>
    <x v="1110"/>
    <n v="42"/>
    <x v="1"/>
    <x v="0"/>
    <s v="Married"/>
    <s v="Professional"/>
    <s v="Hyderabad"/>
    <x v="6"/>
    <x v="1"/>
    <n v="60000"/>
    <x v="2"/>
    <x v="2"/>
    <x v="3"/>
    <x v="2"/>
    <x v="0"/>
    <x v="3"/>
    <x v="3"/>
    <n v="10000"/>
    <n v="100000"/>
    <n v="220000"/>
    <n v="7.8"/>
    <n v="8.5"/>
    <n v="520502.1"/>
    <s v="HDFC Advisor"/>
    <s v="2022-11-17"/>
  </r>
  <r>
    <x v="1111"/>
    <n v="62"/>
    <x v="0"/>
    <x v="1"/>
    <s v="Single"/>
    <s v="Professional"/>
    <s v="Pune"/>
    <x v="1"/>
    <x v="3"/>
    <n v="180000"/>
    <x v="0"/>
    <x v="0"/>
    <x v="0"/>
    <x v="0"/>
    <x v="0"/>
    <x v="4"/>
    <x v="2"/>
    <n v="10000"/>
    <n v="50000"/>
    <n v="170000"/>
    <n v="16.8"/>
    <n v="16.6"/>
    <n v="268576.58"/>
    <s v="ABC Wealth"/>
    <s v="2026-10-03"/>
  </r>
  <r>
    <x v="1112"/>
    <n v="43"/>
    <x v="1"/>
    <x v="1"/>
    <s v="Married"/>
    <s v="Graduate"/>
    <s v="Hyderabad"/>
    <x v="6"/>
    <x v="3"/>
    <n v="80000"/>
    <x v="2"/>
    <x v="0"/>
    <x v="3"/>
    <x v="0"/>
    <x v="2"/>
    <x v="2"/>
    <x v="3"/>
    <n v="15000"/>
    <n v="0"/>
    <n v="180000"/>
    <n v="10.4"/>
    <n v="9.9"/>
    <n v="219401.61"/>
    <s v="HDFC Advisor"/>
    <s v="2025-12-08"/>
  </r>
  <r>
    <x v="1113"/>
    <n v="58"/>
    <x v="0"/>
    <x v="0"/>
    <s v="Single"/>
    <s v="Graduate"/>
    <s v="Kolkata"/>
    <x v="3"/>
    <x v="0"/>
    <n v="120000"/>
    <x v="2"/>
    <x v="0"/>
    <x v="2"/>
    <x v="3"/>
    <x v="0"/>
    <x v="2"/>
    <x v="2"/>
    <n v="1000"/>
    <n v="100000"/>
    <n v="112000"/>
    <n v="8.300000000000001"/>
    <n v="10.1"/>
    <n v="240709.17"/>
    <s v="HDFC Advisor"/>
    <s v="2026-07-08"/>
  </r>
  <r>
    <x v="1114"/>
    <n v="64"/>
    <x v="0"/>
    <x v="0"/>
    <s v="Single"/>
    <s v="Graduate"/>
    <s v="Mumbai"/>
    <x v="1"/>
    <x v="2"/>
    <n v="40000"/>
    <x v="0"/>
    <x v="4"/>
    <x v="2"/>
    <x v="3"/>
    <x v="2"/>
    <x v="4"/>
    <x v="3"/>
    <n v="5000"/>
    <n v="200000"/>
    <n v="260000"/>
    <n v="11.6"/>
    <n v="12"/>
    <n v="564298.23"/>
    <s v="ICICI Advisor"/>
    <s v="2023-04-14"/>
  </r>
  <r>
    <x v="1115"/>
    <n v="44"/>
    <x v="1"/>
    <x v="1"/>
    <s v="Single"/>
    <s v="Graduate"/>
    <s v="Pune"/>
    <x v="1"/>
    <x v="0"/>
    <n v="80000"/>
    <x v="0"/>
    <x v="3"/>
    <x v="3"/>
    <x v="0"/>
    <x v="1"/>
    <x v="3"/>
    <x v="3"/>
    <n v="5000"/>
    <n v="0"/>
    <n v="60000"/>
    <n v="6.2"/>
    <n v="6.7"/>
    <n v="131878.26"/>
    <s v="ICICI Advisor"/>
    <s v="2023-05-05"/>
  </r>
  <r>
    <x v="1116"/>
    <n v="21"/>
    <x v="3"/>
    <x v="1"/>
    <s v="Single"/>
    <s v="Professional"/>
    <s v="Kolkata"/>
    <x v="3"/>
    <x v="0"/>
    <n v="40000"/>
    <x v="1"/>
    <x v="4"/>
    <x v="0"/>
    <x v="0"/>
    <x v="0"/>
    <x v="0"/>
    <x v="2"/>
    <n v="15000"/>
    <n v="100000"/>
    <n v="280000"/>
    <n v="14.6"/>
    <n v="14.6"/>
    <n v="331831.12"/>
    <s v="ABC Wealth"/>
    <s v="2024-05-06"/>
  </r>
  <r>
    <x v="1117"/>
    <n v="47"/>
    <x v="1"/>
    <x v="0"/>
    <s v="Married"/>
    <s v="Professional"/>
    <s v="Delhi"/>
    <x v="2"/>
    <x v="0"/>
    <n v="25000"/>
    <x v="2"/>
    <x v="1"/>
    <x v="4"/>
    <x v="3"/>
    <x v="2"/>
    <x v="0"/>
    <x v="1"/>
    <n v="3000"/>
    <n v="100000"/>
    <n v="136000"/>
    <n v="11.9"/>
    <n v="9.1"/>
    <n v="285673.94"/>
    <s v="ICICI Advisor"/>
    <s v="2023-03-10"/>
  </r>
  <r>
    <x v="1118"/>
    <n v="25"/>
    <x v="3"/>
    <x v="1"/>
    <s v="Married"/>
    <s v="Graduate"/>
    <s v="Lucknow"/>
    <x v="5"/>
    <x v="3"/>
    <n v="60000"/>
    <x v="1"/>
    <x v="5"/>
    <x v="0"/>
    <x v="1"/>
    <x v="2"/>
    <x v="1"/>
    <x v="4"/>
    <n v="10000"/>
    <n v="100000"/>
    <n v="220000"/>
    <n v="11.7"/>
    <n v="10.7"/>
    <n v="545993.37"/>
    <s v="FinServe"/>
    <s v="2023-02-04"/>
  </r>
  <r>
    <x v="1119"/>
    <n v="65"/>
    <x v="0"/>
    <x v="1"/>
    <s v="Single"/>
    <s v="Post Graduate"/>
    <s v="Ahmedabad"/>
    <x v="7"/>
    <x v="4"/>
    <n v="120000"/>
    <x v="1"/>
    <x v="3"/>
    <x v="3"/>
    <x v="2"/>
    <x v="0"/>
    <x v="3"/>
    <x v="2"/>
    <n v="3000"/>
    <n v="200000"/>
    <n v="236000"/>
    <n v="8.4"/>
    <n v="7.4"/>
    <n v="340798.04"/>
    <s v="Self"/>
    <s v="2024-07-08"/>
  </r>
  <r>
    <x v="1120"/>
    <n v="23"/>
    <x v="3"/>
    <x v="0"/>
    <s v="Married"/>
    <s v="Post Graduate"/>
    <s v="Bangalore"/>
    <x v="0"/>
    <x v="3"/>
    <n v="60000"/>
    <x v="0"/>
    <x v="5"/>
    <x v="5"/>
    <x v="3"/>
    <x v="3"/>
    <x v="2"/>
    <x v="2"/>
    <n v="2000"/>
    <n v="0"/>
    <n v="24000"/>
    <n v="13.9"/>
    <n v="10.9"/>
    <n v="46899.93"/>
    <s v="Self"/>
    <s v="2022-01-10"/>
  </r>
  <r>
    <x v="1121"/>
    <n v="62"/>
    <x v="0"/>
    <x v="0"/>
    <s v="Married"/>
    <s v="Graduate"/>
    <s v="Mumbai"/>
    <x v="1"/>
    <x v="2"/>
    <n v="120000"/>
    <x v="1"/>
    <x v="2"/>
    <x v="1"/>
    <x v="3"/>
    <x v="0"/>
    <x v="1"/>
    <x v="3"/>
    <n v="10000"/>
    <n v="50000"/>
    <n v="170000"/>
    <n v="17"/>
    <n v="18.2"/>
    <n v="175443.92"/>
    <s v="ICICI Advisor"/>
    <s v="2022-07-06"/>
  </r>
  <r>
    <x v="1122"/>
    <n v="57"/>
    <x v="0"/>
    <x v="0"/>
    <s v="Single"/>
    <s v="Professional"/>
    <s v="Pune"/>
    <x v="1"/>
    <x v="3"/>
    <n v="60000"/>
    <x v="1"/>
    <x v="4"/>
    <x v="3"/>
    <x v="1"/>
    <x v="1"/>
    <x v="3"/>
    <x v="0"/>
    <n v="5000"/>
    <n v="500000"/>
    <n v="560000"/>
    <n v="14.9"/>
    <n v="13.9"/>
    <n v="1161717.39"/>
    <s v="FinServe"/>
    <s v="2024-11-16"/>
  </r>
  <r>
    <x v="1123"/>
    <n v="49"/>
    <x v="1"/>
    <x v="1"/>
    <s v="Married"/>
    <s v="Professional"/>
    <s v="Mumbai"/>
    <x v="1"/>
    <x v="3"/>
    <n v="25000"/>
    <x v="2"/>
    <x v="4"/>
    <x v="2"/>
    <x v="0"/>
    <x v="3"/>
    <x v="2"/>
    <x v="0"/>
    <n v="1000"/>
    <n v="0"/>
    <n v="12000"/>
    <n v="14.2"/>
    <n v="14.5"/>
    <n v="25365.61"/>
    <s v="HDFC Advisor"/>
    <s v="2021-12-26"/>
  </r>
  <r>
    <x v="1124"/>
    <n v="29"/>
    <x v="3"/>
    <x v="0"/>
    <s v="Married"/>
    <s v="Post Graduate"/>
    <s v="Mumbai"/>
    <x v="1"/>
    <x v="2"/>
    <n v="25000"/>
    <x v="1"/>
    <x v="4"/>
    <x v="3"/>
    <x v="2"/>
    <x v="3"/>
    <x v="4"/>
    <x v="3"/>
    <n v="10000"/>
    <n v="0"/>
    <n v="120000"/>
    <n v="9.199999999999999"/>
    <n v="9.9"/>
    <n v="246793.95"/>
    <s v="HDFC Advisor"/>
    <s v="2025-01-16"/>
  </r>
  <r>
    <x v="1125"/>
    <n v="36"/>
    <x v="2"/>
    <x v="0"/>
    <s v="Married"/>
    <s v="Post Graduate"/>
    <s v="Chennai"/>
    <x v="8"/>
    <x v="4"/>
    <n v="80000"/>
    <x v="1"/>
    <x v="1"/>
    <x v="1"/>
    <x v="0"/>
    <x v="3"/>
    <x v="3"/>
    <x v="2"/>
    <n v="1000"/>
    <n v="0"/>
    <n v="12000"/>
    <n v="15.2"/>
    <n v="16.4"/>
    <n v="29362.69"/>
    <s v="ABC Wealth"/>
    <s v="2024-06-11"/>
  </r>
  <r>
    <x v="1126"/>
    <n v="48"/>
    <x v="1"/>
    <x v="0"/>
    <s v="Married"/>
    <s v="Professional"/>
    <s v="Bangalore"/>
    <x v="0"/>
    <x v="3"/>
    <n v="60000"/>
    <x v="0"/>
    <x v="1"/>
    <x v="2"/>
    <x v="3"/>
    <x v="2"/>
    <x v="3"/>
    <x v="2"/>
    <n v="2000"/>
    <n v="50000"/>
    <n v="74000"/>
    <n v="9.4"/>
    <n v="9.300000000000001"/>
    <n v="172004.42"/>
    <s v="ICICI Advisor"/>
    <s v="2024-10-09"/>
  </r>
  <r>
    <x v="1127"/>
    <n v="45"/>
    <x v="1"/>
    <x v="1"/>
    <s v="Married"/>
    <s v="Professional"/>
    <s v="Hyderabad"/>
    <x v="6"/>
    <x v="0"/>
    <n v="120000"/>
    <x v="2"/>
    <x v="0"/>
    <x v="3"/>
    <x v="1"/>
    <x v="1"/>
    <x v="2"/>
    <x v="1"/>
    <n v="10000"/>
    <n v="50000"/>
    <n v="170000"/>
    <n v="9.5"/>
    <n v="9.9"/>
    <n v="321811.26"/>
    <s v="FinServe"/>
    <s v="2022-11-27"/>
  </r>
  <r>
    <x v="1128"/>
    <n v="38"/>
    <x v="2"/>
    <x v="0"/>
    <s v="Single"/>
    <s v="Professional"/>
    <s v="Chennai"/>
    <x v="8"/>
    <x v="4"/>
    <n v="80000"/>
    <x v="2"/>
    <x v="3"/>
    <x v="4"/>
    <x v="3"/>
    <x v="3"/>
    <x v="2"/>
    <x v="3"/>
    <n v="15000"/>
    <n v="0"/>
    <n v="180000"/>
    <n v="17.6"/>
    <n v="19.2"/>
    <n v="304808.11"/>
    <s v="ICICI Advisor"/>
    <s v="2021-10-28"/>
  </r>
  <r>
    <x v="1129"/>
    <n v="58"/>
    <x v="0"/>
    <x v="1"/>
    <s v="Married"/>
    <s v="Post Graduate"/>
    <s v="Kolkata"/>
    <x v="3"/>
    <x v="4"/>
    <n v="80000"/>
    <x v="1"/>
    <x v="3"/>
    <x v="1"/>
    <x v="3"/>
    <x v="1"/>
    <x v="1"/>
    <x v="3"/>
    <n v="15000"/>
    <n v="500000"/>
    <n v="680000"/>
    <n v="13"/>
    <n v="10.1"/>
    <n v="1662972.33"/>
    <s v="ICICI Advisor"/>
    <s v="2025-04-27"/>
  </r>
  <r>
    <x v="1130"/>
    <n v="36"/>
    <x v="2"/>
    <x v="1"/>
    <s v="Married"/>
    <s v="Post Graduate"/>
    <s v="Lucknow"/>
    <x v="5"/>
    <x v="2"/>
    <n v="40000"/>
    <x v="1"/>
    <x v="0"/>
    <x v="0"/>
    <x v="0"/>
    <x v="3"/>
    <x v="4"/>
    <x v="1"/>
    <n v="1000"/>
    <n v="500000"/>
    <n v="512000"/>
    <n v="15"/>
    <n v="15.5"/>
    <n v="796690.77"/>
    <s v="FinServe"/>
    <s v="2024-01-01"/>
  </r>
  <r>
    <x v="1131"/>
    <n v="53"/>
    <x v="0"/>
    <x v="0"/>
    <s v="Single"/>
    <s v="Professional"/>
    <s v="Ahmedabad"/>
    <x v="7"/>
    <x v="3"/>
    <n v="180000"/>
    <x v="0"/>
    <x v="5"/>
    <x v="3"/>
    <x v="3"/>
    <x v="3"/>
    <x v="0"/>
    <x v="0"/>
    <n v="1000"/>
    <n v="200000"/>
    <n v="212000"/>
    <n v="16.4"/>
    <n v="16"/>
    <n v="408900.62"/>
    <s v="Self"/>
    <s v="2024-02-26"/>
  </r>
  <r>
    <x v="1132"/>
    <n v="21"/>
    <x v="3"/>
    <x v="1"/>
    <s v="Single"/>
    <s v="Post Graduate"/>
    <s v="Hyderabad"/>
    <x v="6"/>
    <x v="4"/>
    <n v="40000"/>
    <x v="2"/>
    <x v="4"/>
    <x v="5"/>
    <x v="3"/>
    <x v="2"/>
    <x v="0"/>
    <x v="2"/>
    <n v="10000"/>
    <n v="500000"/>
    <n v="620000"/>
    <n v="13"/>
    <n v="12.1"/>
    <n v="1545155.55"/>
    <s v="FinServe"/>
    <s v="2023-05-15"/>
  </r>
  <r>
    <x v="1133"/>
    <n v="27"/>
    <x v="3"/>
    <x v="0"/>
    <s v="Married"/>
    <s v="Graduate"/>
    <s v="Chennai"/>
    <x v="8"/>
    <x v="1"/>
    <n v="25000"/>
    <x v="0"/>
    <x v="1"/>
    <x v="1"/>
    <x v="2"/>
    <x v="0"/>
    <x v="4"/>
    <x v="0"/>
    <n v="1000"/>
    <n v="500000"/>
    <n v="512000"/>
    <n v="13.6"/>
    <n v="14.6"/>
    <n v="820262.05"/>
    <s v="ICICI Advisor"/>
    <s v="2023-12-06"/>
  </r>
  <r>
    <x v="1134"/>
    <n v="27"/>
    <x v="3"/>
    <x v="0"/>
    <s v="Single"/>
    <s v="Professional"/>
    <s v="Pune"/>
    <x v="1"/>
    <x v="2"/>
    <n v="40000"/>
    <x v="0"/>
    <x v="2"/>
    <x v="4"/>
    <x v="1"/>
    <x v="0"/>
    <x v="4"/>
    <x v="1"/>
    <n v="2000"/>
    <n v="0"/>
    <n v="24000"/>
    <n v="6.6"/>
    <n v="6.3"/>
    <n v="35353.17"/>
    <s v="Self"/>
    <s v="2025-01-11"/>
  </r>
  <r>
    <x v="1135"/>
    <n v="54"/>
    <x v="0"/>
    <x v="1"/>
    <s v="Married"/>
    <s v="Professional"/>
    <s v="Bangalore"/>
    <x v="0"/>
    <x v="4"/>
    <n v="25000"/>
    <x v="1"/>
    <x v="5"/>
    <x v="0"/>
    <x v="3"/>
    <x v="3"/>
    <x v="0"/>
    <x v="3"/>
    <n v="2000"/>
    <n v="200000"/>
    <n v="224000"/>
    <n v="14.3"/>
    <n v="13.8"/>
    <n v="463090.88"/>
    <s v="HDFC Advisor"/>
    <s v="2023-02-05"/>
  </r>
  <r>
    <x v="1136"/>
    <n v="33"/>
    <x v="2"/>
    <x v="1"/>
    <s v="Married"/>
    <s v="Graduate"/>
    <s v="Pune"/>
    <x v="1"/>
    <x v="2"/>
    <n v="25000"/>
    <x v="2"/>
    <x v="2"/>
    <x v="4"/>
    <x v="0"/>
    <x v="3"/>
    <x v="2"/>
    <x v="4"/>
    <n v="5000"/>
    <n v="0"/>
    <n v="60000"/>
    <n v="16.4"/>
    <n v="14.2"/>
    <n v="103477.86"/>
    <s v="ICICI Advisor"/>
    <s v="2024-10-11"/>
  </r>
  <r>
    <x v="1137"/>
    <n v="46"/>
    <x v="1"/>
    <x v="0"/>
    <s v="Single"/>
    <s v="Professional"/>
    <s v="Delhi"/>
    <x v="2"/>
    <x v="2"/>
    <n v="60000"/>
    <x v="2"/>
    <x v="4"/>
    <x v="1"/>
    <x v="1"/>
    <x v="0"/>
    <x v="1"/>
    <x v="4"/>
    <n v="5000"/>
    <n v="100000"/>
    <n v="160000"/>
    <n v="7.5"/>
    <n v="7.4"/>
    <n v="380554.74"/>
    <s v="HDFC Advisor"/>
    <s v="2022-09-01"/>
  </r>
  <r>
    <x v="1138"/>
    <n v="41"/>
    <x v="1"/>
    <x v="0"/>
    <s v="Single"/>
    <s v="Professional"/>
    <s v="Hyderabad"/>
    <x v="6"/>
    <x v="0"/>
    <n v="120000"/>
    <x v="0"/>
    <x v="5"/>
    <x v="2"/>
    <x v="1"/>
    <x v="1"/>
    <x v="1"/>
    <x v="2"/>
    <n v="5000"/>
    <n v="200000"/>
    <n v="260000"/>
    <n v="8"/>
    <n v="5.6"/>
    <n v="262809.16"/>
    <s v="Self"/>
    <s v="2023-10-14"/>
  </r>
  <r>
    <x v="1139"/>
    <n v="27"/>
    <x v="3"/>
    <x v="1"/>
    <s v="Married"/>
    <s v="Post Graduate"/>
    <s v="Pune"/>
    <x v="1"/>
    <x v="4"/>
    <n v="60000"/>
    <x v="1"/>
    <x v="4"/>
    <x v="5"/>
    <x v="2"/>
    <x v="0"/>
    <x v="0"/>
    <x v="4"/>
    <n v="15000"/>
    <n v="200000"/>
    <n v="380000"/>
    <n v="15.3"/>
    <n v="13.7"/>
    <n v="422075.41"/>
    <s v="HDFC Advisor"/>
    <s v="2022-04-08"/>
  </r>
  <r>
    <x v="1140"/>
    <n v="24"/>
    <x v="3"/>
    <x v="0"/>
    <s v="Married"/>
    <s v="Professional"/>
    <s v="Mumbai"/>
    <x v="1"/>
    <x v="1"/>
    <n v="80000"/>
    <x v="2"/>
    <x v="0"/>
    <x v="0"/>
    <x v="0"/>
    <x v="0"/>
    <x v="1"/>
    <x v="2"/>
    <n v="10000"/>
    <n v="50000"/>
    <n v="170000"/>
    <n v="6.5"/>
    <n v="4.6"/>
    <n v="260841.27"/>
    <s v="FinServe"/>
    <s v="2025-01-28"/>
  </r>
  <r>
    <x v="1141"/>
    <n v="28"/>
    <x v="3"/>
    <x v="0"/>
    <s v="Single"/>
    <s v="Graduate"/>
    <s v="Ahmedabad"/>
    <x v="7"/>
    <x v="3"/>
    <n v="80000"/>
    <x v="1"/>
    <x v="1"/>
    <x v="1"/>
    <x v="2"/>
    <x v="1"/>
    <x v="0"/>
    <x v="4"/>
    <n v="10000"/>
    <n v="50000"/>
    <n v="170000"/>
    <n v="12.1"/>
    <n v="12"/>
    <n v="291893.64"/>
    <s v="FinServe"/>
    <s v="2024-12-22"/>
  </r>
  <r>
    <x v="1142"/>
    <n v="28"/>
    <x v="3"/>
    <x v="0"/>
    <s v="Single"/>
    <s v="Professional"/>
    <s v="Lucknow"/>
    <x v="5"/>
    <x v="2"/>
    <n v="80000"/>
    <x v="1"/>
    <x v="0"/>
    <x v="3"/>
    <x v="0"/>
    <x v="2"/>
    <x v="1"/>
    <x v="4"/>
    <n v="3000"/>
    <n v="500000"/>
    <n v="536000"/>
    <n v="8.6"/>
    <n v="5.8"/>
    <n v="1015285.67"/>
    <s v="ABC Wealth"/>
    <s v="2021-09-28"/>
  </r>
  <r>
    <x v="1143"/>
    <n v="37"/>
    <x v="2"/>
    <x v="1"/>
    <s v="Single"/>
    <s v="Professional"/>
    <s v="Hyderabad"/>
    <x v="6"/>
    <x v="4"/>
    <n v="120000"/>
    <x v="1"/>
    <x v="1"/>
    <x v="1"/>
    <x v="0"/>
    <x v="1"/>
    <x v="3"/>
    <x v="2"/>
    <n v="5000"/>
    <n v="500000"/>
    <n v="560000"/>
    <n v="7.1"/>
    <n v="5.4"/>
    <n v="750910.48"/>
    <s v="HDFC Advisor"/>
    <s v="2025-03-24"/>
  </r>
  <r>
    <x v="1144"/>
    <n v="44"/>
    <x v="1"/>
    <x v="0"/>
    <s v="Single"/>
    <s v="Post Graduate"/>
    <s v="Bangalore"/>
    <x v="0"/>
    <x v="2"/>
    <n v="60000"/>
    <x v="1"/>
    <x v="2"/>
    <x v="3"/>
    <x v="3"/>
    <x v="3"/>
    <x v="1"/>
    <x v="0"/>
    <n v="15000"/>
    <n v="100000"/>
    <n v="280000"/>
    <n v="13.1"/>
    <n v="11.9"/>
    <n v="496368.38"/>
    <s v="HDFC Advisor"/>
    <s v="2023-05-27"/>
  </r>
  <r>
    <x v="1145"/>
    <n v="49"/>
    <x v="1"/>
    <x v="1"/>
    <s v="Married"/>
    <s v="Post Graduate"/>
    <s v="Chennai"/>
    <x v="8"/>
    <x v="4"/>
    <n v="80000"/>
    <x v="2"/>
    <x v="0"/>
    <x v="5"/>
    <x v="0"/>
    <x v="2"/>
    <x v="3"/>
    <x v="4"/>
    <n v="1000"/>
    <n v="50000"/>
    <n v="62000"/>
    <n v="6.3"/>
    <n v="3.8"/>
    <n v="103248.35"/>
    <s v="HDFC Advisor"/>
    <s v="2026-11-25"/>
  </r>
  <r>
    <x v="1146"/>
    <n v="64"/>
    <x v="0"/>
    <x v="0"/>
    <s v="Single"/>
    <s v="Professional"/>
    <s v="Delhi"/>
    <x v="2"/>
    <x v="0"/>
    <n v="40000"/>
    <x v="2"/>
    <x v="4"/>
    <x v="0"/>
    <x v="3"/>
    <x v="3"/>
    <x v="4"/>
    <x v="2"/>
    <n v="10000"/>
    <n v="500000"/>
    <n v="620000"/>
    <n v="14.7"/>
    <n v="16"/>
    <n v="1118226.22"/>
    <s v="HDFC Advisor"/>
    <s v="2025-05-25"/>
  </r>
  <r>
    <x v="1147"/>
    <n v="53"/>
    <x v="0"/>
    <x v="1"/>
    <s v="Single"/>
    <s v="Post Graduate"/>
    <s v="Chennai"/>
    <x v="8"/>
    <x v="1"/>
    <n v="80000"/>
    <x v="0"/>
    <x v="3"/>
    <x v="4"/>
    <x v="2"/>
    <x v="1"/>
    <x v="2"/>
    <x v="1"/>
    <n v="3000"/>
    <n v="100000"/>
    <n v="136000"/>
    <n v="9.1"/>
    <n v="9.699999999999999"/>
    <n v="272972.6"/>
    <s v="HDFC Advisor"/>
    <s v="2021-01-25"/>
  </r>
  <r>
    <x v="1148"/>
    <n v="37"/>
    <x v="2"/>
    <x v="0"/>
    <s v="Single"/>
    <s v="Post Graduate"/>
    <s v="Delhi"/>
    <x v="2"/>
    <x v="4"/>
    <n v="40000"/>
    <x v="2"/>
    <x v="3"/>
    <x v="3"/>
    <x v="1"/>
    <x v="2"/>
    <x v="3"/>
    <x v="4"/>
    <n v="5000"/>
    <n v="100000"/>
    <n v="160000"/>
    <n v="14.7"/>
    <n v="14.2"/>
    <n v="330819.77"/>
    <s v="Self"/>
    <s v="2025-03-19"/>
  </r>
  <r>
    <x v="1149"/>
    <n v="26"/>
    <x v="3"/>
    <x v="0"/>
    <s v="Single"/>
    <s v="Graduate"/>
    <s v="Chennai"/>
    <x v="8"/>
    <x v="3"/>
    <n v="60000"/>
    <x v="2"/>
    <x v="4"/>
    <x v="0"/>
    <x v="0"/>
    <x v="0"/>
    <x v="4"/>
    <x v="3"/>
    <n v="10000"/>
    <n v="200000"/>
    <n v="320000"/>
    <n v="13"/>
    <n v="13.1"/>
    <n v="642937.76"/>
    <s v="Self"/>
    <s v="2023-06-15"/>
  </r>
  <r>
    <x v="1150"/>
    <n v="45"/>
    <x v="1"/>
    <x v="0"/>
    <s v="Married"/>
    <s v="Post Graduate"/>
    <s v="Bhubaneswar"/>
    <x v="4"/>
    <x v="2"/>
    <n v="25000"/>
    <x v="1"/>
    <x v="5"/>
    <x v="1"/>
    <x v="3"/>
    <x v="3"/>
    <x v="3"/>
    <x v="3"/>
    <n v="15000"/>
    <n v="100000"/>
    <n v="280000"/>
    <n v="14.4"/>
    <n v="15.3"/>
    <n v="590647.67"/>
    <s v="ICICI Advisor"/>
    <s v="2025-06-09"/>
  </r>
  <r>
    <x v="1151"/>
    <n v="65"/>
    <x v="0"/>
    <x v="1"/>
    <s v="Single"/>
    <s v="Professional"/>
    <s v="Bangalore"/>
    <x v="0"/>
    <x v="3"/>
    <n v="180000"/>
    <x v="1"/>
    <x v="4"/>
    <x v="2"/>
    <x v="3"/>
    <x v="3"/>
    <x v="4"/>
    <x v="0"/>
    <n v="15000"/>
    <n v="100000"/>
    <n v="280000"/>
    <n v="7.1"/>
    <n v="5.9"/>
    <n v="300750.45"/>
    <s v="ICICI Advisor"/>
    <s v="2024-03-25"/>
  </r>
  <r>
    <x v="1152"/>
    <n v="28"/>
    <x v="3"/>
    <x v="1"/>
    <s v="Single"/>
    <s v="Professional"/>
    <s v="Mumbai"/>
    <x v="1"/>
    <x v="2"/>
    <n v="25000"/>
    <x v="2"/>
    <x v="3"/>
    <x v="5"/>
    <x v="2"/>
    <x v="2"/>
    <x v="4"/>
    <x v="0"/>
    <n v="3000"/>
    <n v="100000"/>
    <n v="136000"/>
    <n v="12.6"/>
    <n v="14.4"/>
    <n v="162889.87"/>
    <s v="ICICI Advisor"/>
    <s v="2026-09-25"/>
  </r>
  <r>
    <x v="1153"/>
    <n v="64"/>
    <x v="0"/>
    <x v="0"/>
    <s v="Single"/>
    <s v="Professional"/>
    <s v="Bhubaneswar"/>
    <x v="4"/>
    <x v="2"/>
    <n v="25000"/>
    <x v="1"/>
    <x v="3"/>
    <x v="2"/>
    <x v="2"/>
    <x v="3"/>
    <x v="0"/>
    <x v="2"/>
    <n v="2000"/>
    <n v="500000"/>
    <n v="524000"/>
    <n v="6.2"/>
    <n v="7.4"/>
    <n v="1029634.46"/>
    <s v="HDFC Advisor"/>
    <s v="2021-09-12"/>
  </r>
  <r>
    <x v="1154"/>
    <n v="28"/>
    <x v="3"/>
    <x v="1"/>
    <s v="Single"/>
    <s v="Professional"/>
    <s v="Delhi"/>
    <x v="2"/>
    <x v="0"/>
    <n v="40000"/>
    <x v="2"/>
    <x v="2"/>
    <x v="3"/>
    <x v="1"/>
    <x v="3"/>
    <x v="2"/>
    <x v="3"/>
    <n v="3000"/>
    <n v="50000"/>
    <n v="86000"/>
    <n v="15.4"/>
    <n v="16.1"/>
    <n v="119345.23"/>
    <s v="ICICI Advisor"/>
    <s v="2026-04-21"/>
  </r>
  <r>
    <x v="1155"/>
    <n v="58"/>
    <x v="0"/>
    <x v="0"/>
    <s v="Married"/>
    <s v="Post Graduate"/>
    <s v="Chennai"/>
    <x v="8"/>
    <x v="3"/>
    <n v="60000"/>
    <x v="0"/>
    <x v="5"/>
    <x v="0"/>
    <x v="2"/>
    <x v="1"/>
    <x v="2"/>
    <x v="4"/>
    <n v="3000"/>
    <n v="100000"/>
    <n v="136000"/>
    <n v="10.8"/>
    <n v="10.1"/>
    <n v="252449.13"/>
    <s v="ICICI Advisor"/>
    <s v="2022-05-10"/>
  </r>
  <r>
    <x v="1156"/>
    <n v="22"/>
    <x v="3"/>
    <x v="0"/>
    <s v="Married"/>
    <s v="Professional"/>
    <s v="Bhubaneswar"/>
    <x v="4"/>
    <x v="1"/>
    <n v="80000"/>
    <x v="2"/>
    <x v="3"/>
    <x v="4"/>
    <x v="3"/>
    <x v="3"/>
    <x v="0"/>
    <x v="2"/>
    <n v="15000"/>
    <n v="200000"/>
    <n v="380000"/>
    <n v="9.199999999999999"/>
    <n v="11.1"/>
    <n v="907881.75"/>
    <s v="ICICI Advisor"/>
    <s v="2021-07-21"/>
  </r>
  <r>
    <x v="1157"/>
    <n v="37"/>
    <x v="2"/>
    <x v="1"/>
    <s v="Married"/>
    <s v="Post Graduate"/>
    <s v="Lucknow"/>
    <x v="5"/>
    <x v="1"/>
    <n v="180000"/>
    <x v="0"/>
    <x v="5"/>
    <x v="1"/>
    <x v="1"/>
    <x v="3"/>
    <x v="1"/>
    <x v="1"/>
    <n v="1000"/>
    <n v="0"/>
    <n v="12000"/>
    <n v="7.8"/>
    <n v="9.4"/>
    <n v="22446.41"/>
    <s v="FinServe"/>
    <s v="2021-08-04"/>
  </r>
  <r>
    <x v="1158"/>
    <n v="47"/>
    <x v="1"/>
    <x v="0"/>
    <s v="Single"/>
    <s v="Graduate"/>
    <s v="Lucknow"/>
    <x v="5"/>
    <x v="1"/>
    <n v="40000"/>
    <x v="1"/>
    <x v="2"/>
    <x v="2"/>
    <x v="1"/>
    <x v="3"/>
    <x v="3"/>
    <x v="0"/>
    <n v="3000"/>
    <n v="200000"/>
    <n v="236000"/>
    <n v="11.6"/>
    <n v="10.2"/>
    <n v="420134.1"/>
    <s v="FinServe"/>
    <s v="2022-03-26"/>
  </r>
  <r>
    <x v="1159"/>
    <n v="46"/>
    <x v="1"/>
    <x v="0"/>
    <s v="Married"/>
    <s v="Professional"/>
    <s v="Pune"/>
    <x v="1"/>
    <x v="3"/>
    <n v="60000"/>
    <x v="1"/>
    <x v="0"/>
    <x v="2"/>
    <x v="2"/>
    <x v="2"/>
    <x v="2"/>
    <x v="4"/>
    <n v="1000"/>
    <n v="0"/>
    <n v="12000"/>
    <n v="10.3"/>
    <n v="11"/>
    <n v="27679.68"/>
    <s v="ICICI Advisor"/>
    <s v="2025-04-11"/>
  </r>
  <r>
    <x v="1160"/>
    <n v="47"/>
    <x v="1"/>
    <x v="0"/>
    <s v="Single"/>
    <s v="Post Graduate"/>
    <s v="Kolkata"/>
    <x v="3"/>
    <x v="2"/>
    <n v="80000"/>
    <x v="1"/>
    <x v="0"/>
    <x v="2"/>
    <x v="2"/>
    <x v="0"/>
    <x v="1"/>
    <x v="0"/>
    <n v="15000"/>
    <n v="100000"/>
    <n v="280000"/>
    <n v="13.9"/>
    <n v="15.8"/>
    <n v="664934.38"/>
    <s v="FinServe"/>
    <s v="2021-03-23"/>
  </r>
  <r>
    <x v="1161"/>
    <n v="56"/>
    <x v="0"/>
    <x v="1"/>
    <s v="Married"/>
    <s v="Post Graduate"/>
    <s v="Mumbai"/>
    <x v="1"/>
    <x v="4"/>
    <n v="180000"/>
    <x v="1"/>
    <x v="2"/>
    <x v="0"/>
    <x v="2"/>
    <x v="2"/>
    <x v="4"/>
    <x v="0"/>
    <n v="10000"/>
    <n v="100000"/>
    <n v="220000"/>
    <n v="6.7"/>
    <n v="3.7"/>
    <n v="498569.97"/>
    <s v="Self"/>
    <s v="2022-02-07"/>
  </r>
  <r>
    <x v="1162"/>
    <n v="53"/>
    <x v="0"/>
    <x v="1"/>
    <s v="Married"/>
    <s v="Professional"/>
    <s v="Ahmedabad"/>
    <x v="7"/>
    <x v="2"/>
    <n v="180000"/>
    <x v="2"/>
    <x v="1"/>
    <x v="3"/>
    <x v="1"/>
    <x v="0"/>
    <x v="4"/>
    <x v="3"/>
    <n v="1000"/>
    <n v="50000"/>
    <n v="62000"/>
    <n v="13.1"/>
    <n v="14.8"/>
    <n v="117274.76"/>
    <s v="HDFC Advisor"/>
    <s v="2025-05-24"/>
  </r>
  <r>
    <x v="1163"/>
    <n v="54"/>
    <x v="0"/>
    <x v="1"/>
    <s v="Single"/>
    <s v="Graduate"/>
    <s v="Delhi"/>
    <x v="2"/>
    <x v="1"/>
    <n v="60000"/>
    <x v="0"/>
    <x v="0"/>
    <x v="0"/>
    <x v="2"/>
    <x v="0"/>
    <x v="0"/>
    <x v="2"/>
    <n v="2000"/>
    <n v="200000"/>
    <n v="224000"/>
    <n v="9.4"/>
    <n v="10.6"/>
    <n v="545106.5699999999"/>
    <s v="HDFC Advisor"/>
    <s v="2023-11-06"/>
  </r>
  <r>
    <x v="1164"/>
    <n v="45"/>
    <x v="1"/>
    <x v="0"/>
    <s v="Married"/>
    <s v="Graduate"/>
    <s v="Hyderabad"/>
    <x v="6"/>
    <x v="3"/>
    <n v="180000"/>
    <x v="1"/>
    <x v="5"/>
    <x v="2"/>
    <x v="0"/>
    <x v="0"/>
    <x v="2"/>
    <x v="4"/>
    <n v="15000"/>
    <n v="0"/>
    <n v="180000"/>
    <n v="12.6"/>
    <n v="11.9"/>
    <n v="429798.04"/>
    <s v="FinServe"/>
    <s v="2024-12-20"/>
  </r>
  <r>
    <x v="1165"/>
    <n v="38"/>
    <x v="2"/>
    <x v="1"/>
    <s v="Single"/>
    <s v="Graduate"/>
    <s v="Mumbai"/>
    <x v="1"/>
    <x v="2"/>
    <n v="180000"/>
    <x v="1"/>
    <x v="1"/>
    <x v="5"/>
    <x v="3"/>
    <x v="3"/>
    <x v="1"/>
    <x v="2"/>
    <n v="5000"/>
    <n v="0"/>
    <n v="60000"/>
    <n v="17.2"/>
    <n v="14.9"/>
    <n v="113224.09"/>
    <s v="FinServe"/>
    <s v="2021-05-17"/>
  </r>
  <r>
    <x v="1166"/>
    <n v="43"/>
    <x v="1"/>
    <x v="0"/>
    <s v="Single"/>
    <s v="Graduate"/>
    <s v="Mumbai"/>
    <x v="1"/>
    <x v="0"/>
    <n v="120000"/>
    <x v="1"/>
    <x v="0"/>
    <x v="0"/>
    <x v="2"/>
    <x v="1"/>
    <x v="4"/>
    <x v="1"/>
    <n v="5000"/>
    <n v="100000"/>
    <n v="160000"/>
    <n v="8.699999999999999"/>
    <n v="10.3"/>
    <n v="286680.73"/>
    <s v="Self"/>
    <s v="2021-06-14"/>
  </r>
  <r>
    <x v="1167"/>
    <n v="65"/>
    <x v="0"/>
    <x v="0"/>
    <s v="Married"/>
    <s v="Professional"/>
    <s v="Chennai"/>
    <x v="8"/>
    <x v="4"/>
    <n v="60000"/>
    <x v="2"/>
    <x v="5"/>
    <x v="2"/>
    <x v="0"/>
    <x v="1"/>
    <x v="1"/>
    <x v="4"/>
    <n v="1000"/>
    <n v="0"/>
    <n v="12000"/>
    <n v="11.6"/>
    <n v="10.6"/>
    <n v="12322.3"/>
    <s v="ABC Wealth"/>
    <s v="2024-05-15"/>
  </r>
  <r>
    <x v="1168"/>
    <n v="51"/>
    <x v="0"/>
    <x v="0"/>
    <s v="Single"/>
    <s v="Graduate"/>
    <s v="Ahmedabad"/>
    <x v="7"/>
    <x v="1"/>
    <n v="25000"/>
    <x v="1"/>
    <x v="5"/>
    <x v="1"/>
    <x v="0"/>
    <x v="2"/>
    <x v="1"/>
    <x v="2"/>
    <n v="2000"/>
    <n v="100000"/>
    <n v="124000"/>
    <n v="6.7"/>
    <n v="6.7"/>
    <n v="288251.19"/>
    <s v="FinServe"/>
    <s v="2025-01-18"/>
  </r>
  <r>
    <x v="1169"/>
    <n v="51"/>
    <x v="0"/>
    <x v="1"/>
    <s v="Single"/>
    <s v="Post Graduate"/>
    <s v="Ahmedabad"/>
    <x v="7"/>
    <x v="4"/>
    <n v="180000"/>
    <x v="0"/>
    <x v="0"/>
    <x v="5"/>
    <x v="1"/>
    <x v="1"/>
    <x v="0"/>
    <x v="4"/>
    <n v="15000"/>
    <n v="100000"/>
    <n v="280000"/>
    <n v="11.7"/>
    <n v="11"/>
    <n v="291002.42"/>
    <s v="ICICI Advisor"/>
    <s v="2021-02-05"/>
  </r>
  <r>
    <x v="1170"/>
    <n v="42"/>
    <x v="1"/>
    <x v="1"/>
    <s v="Married"/>
    <s v="Graduate"/>
    <s v="Mumbai"/>
    <x v="1"/>
    <x v="3"/>
    <n v="80000"/>
    <x v="2"/>
    <x v="2"/>
    <x v="2"/>
    <x v="3"/>
    <x v="2"/>
    <x v="4"/>
    <x v="0"/>
    <n v="3000"/>
    <n v="100000"/>
    <n v="136000"/>
    <n v="15.6"/>
    <n v="17.1"/>
    <n v="311907.32"/>
    <s v="ICICI Advisor"/>
    <s v="2021-02-16"/>
  </r>
  <r>
    <x v="1171"/>
    <n v="52"/>
    <x v="0"/>
    <x v="0"/>
    <s v="Single"/>
    <s v="Graduate"/>
    <s v="Kolkata"/>
    <x v="3"/>
    <x v="0"/>
    <n v="60000"/>
    <x v="2"/>
    <x v="1"/>
    <x v="0"/>
    <x v="1"/>
    <x v="0"/>
    <x v="0"/>
    <x v="4"/>
    <n v="5000"/>
    <n v="200000"/>
    <n v="260000"/>
    <n v="15.2"/>
    <n v="14.3"/>
    <n v="617341.45"/>
    <s v="Self"/>
    <s v="2025-09-11"/>
  </r>
  <r>
    <x v="1172"/>
    <n v="32"/>
    <x v="2"/>
    <x v="0"/>
    <s v="Single"/>
    <s v="Post Graduate"/>
    <s v="Pune"/>
    <x v="1"/>
    <x v="0"/>
    <n v="120000"/>
    <x v="2"/>
    <x v="1"/>
    <x v="2"/>
    <x v="2"/>
    <x v="1"/>
    <x v="3"/>
    <x v="0"/>
    <n v="5000"/>
    <n v="50000"/>
    <n v="110000"/>
    <n v="7.5"/>
    <n v="9"/>
    <n v="263295.63"/>
    <s v="ICICI Advisor"/>
    <s v="2023-09-28"/>
  </r>
  <r>
    <x v="1173"/>
    <n v="37"/>
    <x v="2"/>
    <x v="0"/>
    <s v="Single"/>
    <s v="Professional"/>
    <s v="Kolkata"/>
    <x v="3"/>
    <x v="0"/>
    <n v="180000"/>
    <x v="0"/>
    <x v="2"/>
    <x v="3"/>
    <x v="0"/>
    <x v="0"/>
    <x v="2"/>
    <x v="1"/>
    <n v="10000"/>
    <n v="0"/>
    <n v="120000"/>
    <n v="7.9"/>
    <n v="6.1"/>
    <n v="239987.71"/>
    <s v="ICICI Advisor"/>
    <s v="2021-10-23"/>
  </r>
  <r>
    <x v="1174"/>
    <n v="42"/>
    <x v="1"/>
    <x v="1"/>
    <s v="Married"/>
    <s v="Graduate"/>
    <s v="Bangalore"/>
    <x v="0"/>
    <x v="4"/>
    <n v="40000"/>
    <x v="0"/>
    <x v="4"/>
    <x v="2"/>
    <x v="0"/>
    <x v="2"/>
    <x v="4"/>
    <x v="1"/>
    <n v="10000"/>
    <n v="50000"/>
    <n v="170000"/>
    <n v="8"/>
    <n v="7.8"/>
    <n v="352241.92"/>
    <s v="ABC Wealth"/>
    <s v="2022-01-03"/>
  </r>
  <r>
    <x v="1175"/>
    <n v="43"/>
    <x v="1"/>
    <x v="1"/>
    <s v="Single"/>
    <s v="Graduate"/>
    <s v="Delhi"/>
    <x v="2"/>
    <x v="1"/>
    <n v="80000"/>
    <x v="0"/>
    <x v="1"/>
    <x v="4"/>
    <x v="2"/>
    <x v="2"/>
    <x v="3"/>
    <x v="0"/>
    <n v="5000"/>
    <n v="0"/>
    <n v="60000"/>
    <n v="10.4"/>
    <n v="7.8"/>
    <n v="146262.25"/>
    <s v="ICICI Advisor"/>
    <s v="2025-03-25"/>
  </r>
  <r>
    <x v="1176"/>
    <n v="39"/>
    <x v="2"/>
    <x v="1"/>
    <s v="Married"/>
    <s v="Graduate"/>
    <s v="Pune"/>
    <x v="1"/>
    <x v="1"/>
    <n v="180000"/>
    <x v="0"/>
    <x v="0"/>
    <x v="2"/>
    <x v="2"/>
    <x v="3"/>
    <x v="3"/>
    <x v="1"/>
    <n v="1000"/>
    <n v="0"/>
    <n v="12000"/>
    <n v="11"/>
    <n v="9.6"/>
    <n v="13300.81"/>
    <s v="ABC Wealth"/>
    <s v="2025-01-23"/>
  </r>
  <r>
    <x v="1177"/>
    <n v="46"/>
    <x v="1"/>
    <x v="1"/>
    <s v="Married"/>
    <s v="Professional"/>
    <s v="Lucknow"/>
    <x v="5"/>
    <x v="4"/>
    <n v="120000"/>
    <x v="0"/>
    <x v="2"/>
    <x v="5"/>
    <x v="3"/>
    <x v="0"/>
    <x v="1"/>
    <x v="0"/>
    <n v="1000"/>
    <n v="50000"/>
    <n v="62000"/>
    <n v="16.2"/>
    <n v="17.3"/>
    <n v="82993.64999999999"/>
    <s v="FinServe"/>
    <s v="2025-08-16"/>
  </r>
  <r>
    <x v="1178"/>
    <n v="43"/>
    <x v="1"/>
    <x v="0"/>
    <s v="Single"/>
    <s v="Post Graduate"/>
    <s v="Bhubaneswar"/>
    <x v="4"/>
    <x v="2"/>
    <n v="60000"/>
    <x v="0"/>
    <x v="3"/>
    <x v="1"/>
    <x v="0"/>
    <x v="0"/>
    <x v="1"/>
    <x v="1"/>
    <n v="10000"/>
    <n v="0"/>
    <n v="120000"/>
    <n v="6.4"/>
    <n v="3.5"/>
    <n v="251326.03"/>
    <s v="ICICI Advisor"/>
    <s v="2023-06-15"/>
  </r>
  <r>
    <x v="1179"/>
    <n v="35"/>
    <x v="2"/>
    <x v="1"/>
    <s v="Married"/>
    <s v="Post Graduate"/>
    <s v="Pune"/>
    <x v="1"/>
    <x v="2"/>
    <n v="120000"/>
    <x v="1"/>
    <x v="3"/>
    <x v="0"/>
    <x v="2"/>
    <x v="2"/>
    <x v="2"/>
    <x v="4"/>
    <n v="15000"/>
    <n v="0"/>
    <n v="180000"/>
    <n v="17.5"/>
    <n v="18.1"/>
    <n v="250760.97"/>
    <s v="ABC Wealth"/>
    <s v="2021-10-18"/>
  </r>
  <r>
    <x v="1180"/>
    <n v="28"/>
    <x v="3"/>
    <x v="0"/>
    <s v="Married"/>
    <s v="Post Graduate"/>
    <s v="Lucknow"/>
    <x v="5"/>
    <x v="0"/>
    <n v="60000"/>
    <x v="0"/>
    <x v="1"/>
    <x v="3"/>
    <x v="3"/>
    <x v="3"/>
    <x v="3"/>
    <x v="4"/>
    <n v="3000"/>
    <n v="500000"/>
    <n v="536000"/>
    <n v="11.3"/>
    <n v="9.1"/>
    <n v="581921.03"/>
    <s v="ABC Wealth"/>
    <s v="2026-06-02"/>
  </r>
  <r>
    <x v="1181"/>
    <n v="39"/>
    <x v="2"/>
    <x v="0"/>
    <s v="Single"/>
    <s v="Post Graduate"/>
    <s v="Ahmedabad"/>
    <x v="7"/>
    <x v="4"/>
    <n v="180000"/>
    <x v="2"/>
    <x v="0"/>
    <x v="5"/>
    <x v="2"/>
    <x v="0"/>
    <x v="0"/>
    <x v="0"/>
    <n v="3000"/>
    <n v="0"/>
    <n v="36000"/>
    <n v="17.8"/>
    <n v="15.2"/>
    <n v="78662.21000000001"/>
    <s v="FinServe"/>
    <s v="2023-03-12"/>
  </r>
  <r>
    <x v="1182"/>
    <n v="45"/>
    <x v="1"/>
    <x v="1"/>
    <s v="Married"/>
    <s v="Graduate"/>
    <s v="Lucknow"/>
    <x v="5"/>
    <x v="2"/>
    <n v="40000"/>
    <x v="1"/>
    <x v="2"/>
    <x v="1"/>
    <x v="3"/>
    <x v="0"/>
    <x v="3"/>
    <x v="2"/>
    <n v="2000"/>
    <n v="0"/>
    <n v="24000"/>
    <n v="11.3"/>
    <n v="11.5"/>
    <n v="48404.13"/>
    <s v="Self"/>
    <s v="2024-08-13"/>
  </r>
  <r>
    <x v="1183"/>
    <n v="25"/>
    <x v="3"/>
    <x v="1"/>
    <s v="Single"/>
    <s v="Graduate"/>
    <s v="Hyderabad"/>
    <x v="6"/>
    <x v="1"/>
    <n v="60000"/>
    <x v="1"/>
    <x v="3"/>
    <x v="0"/>
    <x v="0"/>
    <x v="3"/>
    <x v="2"/>
    <x v="1"/>
    <n v="5000"/>
    <n v="100000"/>
    <n v="160000"/>
    <n v="12.9"/>
    <n v="13.3"/>
    <n v="196019.61"/>
    <s v="ABC Wealth"/>
    <s v="2024-07-14"/>
  </r>
  <r>
    <x v="1184"/>
    <n v="23"/>
    <x v="3"/>
    <x v="1"/>
    <s v="Single"/>
    <s v="Post Graduate"/>
    <s v="Pune"/>
    <x v="1"/>
    <x v="4"/>
    <n v="40000"/>
    <x v="2"/>
    <x v="5"/>
    <x v="5"/>
    <x v="2"/>
    <x v="0"/>
    <x v="0"/>
    <x v="0"/>
    <n v="3000"/>
    <n v="100000"/>
    <n v="136000"/>
    <n v="10.7"/>
    <n v="8.800000000000001"/>
    <n v="288018.15"/>
    <s v="HDFC Advisor"/>
    <s v="2023-04-24"/>
  </r>
  <r>
    <x v="1185"/>
    <n v="21"/>
    <x v="3"/>
    <x v="1"/>
    <s v="Married"/>
    <s v="Graduate"/>
    <s v="Delhi"/>
    <x v="2"/>
    <x v="1"/>
    <n v="80000"/>
    <x v="0"/>
    <x v="4"/>
    <x v="1"/>
    <x v="1"/>
    <x v="1"/>
    <x v="1"/>
    <x v="0"/>
    <n v="3000"/>
    <n v="100000"/>
    <n v="136000"/>
    <n v="8.5"/>
    <n v="7.7"/>
    <n v="149260.01"/>
    <s v="HDFC Advisor"/>
    <s v="2022-11-03"/>
  </r>
  <r>
    <x v="1186"/>
    <n v="34"/>
    <x v="2"/>
    <x v="1"/>
    <s v="Married"/>
    <s v="Post Graduate"/>
    <s v="Delhi"/>
    <x v="2"/>
    <x v="4"/>
    <n v="60000"/>
    <x v="0"/>
    <x v="5"/>
    <x v="2"/>
    <x v="3"/>
    <x v="1"/>
    <x v="2"/>
    <x v="4"/>
    <n v="1000"/>
    <n v="100000"/>
    <n v="112000"/>
    <n v="10.5"/>
    <n v="11.4"/>
    <n v="229221.16"/>
    <s v="ICICI Advisor"/>
    <s v="2023-12-25"/>
  </r>
  <r>
    <x v="1187"/>
    <n v="27"/>
    <x v="3"/>
    <x v="1"/>
    <s v="Single"/>
    <s v="Graduate"/>
    <s v="Bhubaneswar"/>
    <x v="4"/>
    <x v="4"/>
    <n v="25000"/>
    <x v="1"/>
    <x v="5"/>
    <x v="0"/>
    <x v="3"/>
    <x v="1"/>
    <x v="2"/>
    <x v="3"/>
    <n v="2000"/>
    <n v="500000"/>
    <n v="524000"/>
    <n v="11.8"/>
    <n v="13.5"/>
    <n v="681372.86"/>
    <s v="FinServe"/>
    <s v="2021-05-28"/>
  </r>
  <r>
    <x v="1188"/>
    <n v="59"/>
    <x v="0"/>
    <x v="0"/>
    <s v="Single"/>
    <s v="Post Graduate"/>
    <s v="Mumbai"/>
    <x v="1"/>
    <x v="3"/>
    <n v="180000"/>
    <x v="0"/>
    <x v="0"/>
    <x v="4"/>
    <x v="3"/>
    <x v="2"/>
    <x v="2"/>
    <x v="4"/>
    <n v="1000"/>
    <n v="200000"/>
    <n v="212000"/>
    <n v="14.1"/>
    <n v="11.5"/>
    <n v="251747.27"/>
    <s v="ABC Wealth"/>
    <s v="2025-03-05"/>
  </r>
  <r>
    <x v="1189"/>
    <n v="45"/>
    <x v="1"/>
    <x v="0"/>
    <s v="Married"/>
    <s v="Graduate"/>
    <s v="Bhubaneswar"/>
    <x v="4"/>
    <x v="1"/>
    <n v="180000"/>
    <x v="1"/>
    <x v="0"/>
    <x v="0"/>
    <x v="3"/>
    <x v="2"/>
    <x v="1"/>
    <x v="3"/>
    <n v="1000"/>
    <n v="50000"/>
    <n v="62000"/>
    <n v="17.1"/>
    <n v="15"/>
    <n v="73801.17999999999"/>
    <s v="ABC Wealth"/>
    <s v="2023-01-08"/>
  </r>
  <r>
    <x v="1190"/>
    <n v="30"/>
    <x v="2"/>
    <x v="1"/>
    <s v="Single"/>
    <s v="Professional"/>
    <s v="Pune"/>
    <x v="1"/>
    <x v="3"/>
    <n v="60000"/>
    <x v="1"/>
    <x v="1"/>
    <x v="3"/>
    <x v="2"/>
    <x v="2"/>
    <x v="4"/>
    <x v="3"/>
    <n v="15000"/>
    <n v="100000"/>
    <n v="280000"/>
    <n v="10.3"/>
    <n v="10.9"/>
    <n v="617260.55"/>
    <s v="HDFC Advisor"/>
    <s v="2026-11-03"/>
  </r>
  <r>
    <x v="1191"/>
    <n v="36"/>
    <x v="2"/>
    <x v="1"/>
    <s v="Single"/>
    <s v="Graduate"/>
    <s v="Lucknow"/>
    <x v="5"/>
    <x v="2"/>
    <n v="25000"/>
    <x v="2"/>
    <x v="1"/>
    <x v="1"/>
    <x v="2"/>
    <x v="2"/>
    <x v="1"/>
    <x v="3"/>
    <n v="15000"/>
    <n v="100000"/>
    <n v="280000"/>
    <n v="8.9"/>
    <n v="9"/>
    <n v="281757.9"/>
    <s v="ICICI Advisor"/>
    <s v="2025-01-10"/>
  </r>
  <r>
    <x v="1192"/>
    <n v="30"/>
    <x v="2"/>
    <x v="1"/>
    <s v="Married"/>
    <s v="Post Graduate"/>
    <s v="Hyderabad"/>
    <x v="6"/>
    <x v="4"/>
    <n v="60000"/>
    <x v="1"/>
    <x v="5"/>
    <x v="5"/>
    <x v="3"/>
    <x v="3"/>
    <x v="1"/>
    <x v="1"/>
    <n v="10000"/>
    <n v="50000"/>
    <n v="170000"/>
    <n v="11.1"/>
    <n v="10.4"/>
    <n v="214728.66"/>
    <s v="Self"/>
    <s v="2022-09-08"/>
  </r>
  <r>
    <x v="1193"/>
    <n v="24"/>
    <x v="3"/>
    <x v="1"/>
    <s v="Single"/>
    <s v="Post Graduate"/>
    <s v="Lucknow"/>
    <x v="5"/>
    <x v="4"/>
    <n v="80000"/>
    <x v="0"/>
    <x v="0"/>
    <x v="1"/>
    <x v="2"/>
    <x v="3"/>
    <x v="4"/>
    <x v="4"/>
    <n v="5000"/>
    <n v="500000"/>
    <n v="560000"/>
    <n v="9.6"/>
    <n v="9.199999999999999"/>
    <n v="930948.6800000001"/>
    <s v="FinServe"/>
    <s v="2024-12-27"/>
  </r>
  <r>
    <x v="1194"/>
    <n v="28"/>
    <x v="3"/>
    <x v="0"/>
    <s v="Single"/>
    <s v="Post Graduate"/>
    <s v="Bangalore"/>
    <x v="0"/>
    <x v="1"/>
    <n v="40000"/>
    <x v="0"/>
    <x v="4"/>
    <x v="2"/>
    <x v="1"/>
    <x v="2"/>
    <x v="0"/>
    <x v="1"/>
    <n v="10000"/>
    <n v="500000"/>
    <n v="620000"/>
    <n v="8"/>
    <n v="5.4"/>
    <n v="1240987.51"/>
    <s v="ABC Wealth"/>
    <s v="2025-01-02"/>
  </r>
  <r>
    <x v="1195"/>
    <n v="60"/>
    <x v="0"/>
    <x v="0"/>
    <s v="Single"/>
    <s v="Professional"/>
    <s v="Delhi"/>
    <x v="2"/>
    <x v="0"/>
    <n v="40000"/>
    <x v="1"/>
    <x v="4"/>
    <x v="3"/>
    <x v="3"/>
    <x v="3"/>
    <x v="4"/>
    <x v="4"/>
    <n v="1000"/>
    <n v="100000"/>
    <n v="112000"/>
    <n v="16.8"/>
    <n v="17.2"/>
    <n v="156838.83"/>
    <s v="FinServe"/>
    <s v="2021-09-08"/>
  </r>
  <r>
    <x v="1196"/>
    <n v="24"/>
    <x v="3"/>
    <x v="1"/>
    <s v="Married"/>
    <s v="Professional"/>
    <s v="Ahmedabad"/>
    <x v="7"/>
    <x v="0"/>
    <n v="120000"/>
    <x v="1"/>
    <x v="5"/>
    <x v="2"/>
    <x v="2"/>
    <x v="0"/>
    <x v="0"/>
    <x v="0"/>
    <n v="3000"/>
    <n v="50000"/>
    <n v="86000"/>
    <n v="11.5"/>
    <n v="9.699999999999999"/>
    <n v="158512.12"/>
    <s v="ICICI Advisor"/>
    <s v="2026-05-12"/>
  </r>
  <r>
    <x v="1197"/>
    <n v="55"/>
    <x v="0"/>
    <x v="1"/>
    <s v="Married"/>
    <s v="Post Graduate"/>
    <s v="Lucknow"/>
    <x v="5"/>
    <x v="4"/>
    <n v="80000"/>
    <x v="0"/>
    <x v="2"/>
    <x v="4"/>
    <x v="2"/>
    <x v="1"/>
    <x v="4"/>
    <x v="1"/>
    <n v="2000"/>
    <n v="50000"/>
    <n v="74000"/>
    <n v="15.7"/>
    <n v="17.1"/>
    <n v="88967.28999999999"/>
    <s v="ABC Wealth"/>
    <s v="2021-11-12"/>
  </r>
  <r>
    <x v="1198"/>
    <n v="48"/>
    <x v="1"/>
    <x v="1"/>
    <s v="Single"/>
    <s v="Post Graduate"/>
    <s v="Bangalore"/>
    <x v="0"/>
    <x v="2"/>
    <n v="120000"/>
    <x v="1"/>
    <x v="0"/>
    <x v="0"/>
    <x v="3"/>
    <x v="0"/>
    <x v="1"/>
    <x v="2"/>
    <n v="10000"/>
    <n v="500000"/>
    <n v="620000"/>
    <n v="10.6"/>
    <n v="10.3"/>
    <n v="1290225.86"/>
    <s v="ICICI Advisor"/>
    <s v="2026-03-05"/>
  </r>
  <r>
    <x v="1199"/>
    <n v="27"/>
    <x v="3"/>
    <x v="0"/>
    <s v="Married"/>
    <s v="Post Graduate"/>
    <s v="Kolkata"/>
    <x v="3"/>
    <x v="2"/>
    <n v="120000"/>
    <x v="1"/>
    <x v="2"/>
    <x v="4"/>
    <x v="0"/>
    <x v="3"/>
    <x v="1"/>
    <x v="2"/>
    <n v="3000"/>
    <n v="500000"/>
    <n v="536000"/>
    <n v="9.1"/>
    <n v="7"/>
    <n v="733661.23"/>
    <s v="ABC Wealth"/>
    <s v="2022-01-11"/>
  </r>
  <r>
    <x v="1200"/>
    <n v="63"/>
    <x v="0"/>
    <x v="0"/>
    <s v="Single"/>
    <s v="Post Graduate"/>
    <s v="Chennai"/>
    <x v="8"/>
    <x v="2"/>
    <n v="25000"/>
    <x v="1"/>
    <x v="2"/>
    <x v="1"/>
    <x v="2"/>
    <x v="2"/>
    <x v="1"/>
    <x v="2"/>
    <n v="5000"/>
    <n v="200000"/>
    <n v="260000"/>
    <n v="8.4"/>
    <n v="6.9"/>
    <n v="305267.76"/>
    <s v="FinServe"/>
    <s v="2025-11-10"/>
  </r>
  <r>
    <x v="1201"/>
    <n v="53"/>
    <x v="0"/>
    <x v="0"/>
    <s v="Married"/>
    <s v="Professional"/>
    <s v="Delhi"/>
    <x v="2"/>
    <x v="1"/>
    <n v="120000"/>
    <x v="1"/>
    <x v="4"/>
    <x v="3"/>
    <x v="0"/>
    <x v="0"/>
    <x v="2"/>
    <x v="2"/>
    <n v="10000"/>
    <n v="50000"/>
    <n v="170000"/>
    <n v="12.3"/>
    <n v="14.1"/>
    <n v="414041.55"/>
    <s v="ICICI Advisor"/>
    <s v="2026-01-13"/>
  </r>
  <r>
    <x v="1202"/>
    <n v="37"/>
    <x v="2"/>
    <x v="1"/>
    <s v="Married"/>
    <s v="Graduate"/>
    <s v="Bangalore"/>
    <x v="0"/>
    <x v="2"/>
    <n v="80000"/>
    <x v="1"/>
    <x v="3"/>
    <x v="5"/>
    <x v="3"/>
    <x v="3"/>
    <x v="4"/>
    <x v="3"/>
    <n v="10000"/>
    <n v="0"/>
    <n v="120000"/>
    <n v="14.6"/>
    <n v="11.9"/>
    <n v="249264.63"/>
    <s v="ICICI Advisor"/>
    <s v="2021-12-09"/>
  </r>
  <r>
    <x v="1203"/>
    <n v="37"/>
    <x v="2"/>
    <x v="0"/>
    <s v="Single"/>
    <s v="Post Graduate"/>
    <s v="Bangalore"/>
    <x v="0"/>
    <x v="1"/>
    <n v="80000"/>
    <x v="1"/>
    <x v="2"/>
    <x v="2"/>
    <x v="3"/>
    <x v="2"/>
    <x v="1"/>
    <x v="1"/>
    <n v="15000"/>
    <n v="0"/>
    <n v="180000"/>
    <n v="17.7"/>
    <n v="16.8"/>
    <n v="271995.24"/>
    <s v="ABC Wealth"/>
    <s v="2021-08-21"/>
  </r>
  <r>
    <x v="1204"/>
    <n v="40"/>
    <x v="1"/>
    <x v="1"/>
    <s v="Single"/>
    <s v="Graduate"/>
    <s v="Hyderabad"/>
    <x v="6"/>
    <x v="4"/>
    <n v="25000"/>
    <x v="2"/>
    <x v="0"/>
    <x v="3"/>
    <x v="1"/>
    <x v="0"/>
    <x v="4"/>
    <x v="3"/>
    <n v="2000"/>
    <n v="0"/>
    <n v="24000"/>
    <n v="9.1"/>
    <n v="7"/>
    <n v="51916.85"/>
    <s v="ABC Wealth"/>
    <s v="2024-08-07"/>
  </r>
  <r>
    <x v="1205"/>
    <n v="31"/>
    <x v="2"/>
    <x v="0"/>
    <s v="Single"/>
    <s v="Professional"/>
    <s v="Bangalore"/>
    <x v="0"/>
    <x v="2"/>
    <n v="25000"/>
    <x v="2"/>
    <x v="0"/>
    <x v="4"/>
    <x v="1"/>
    <x v="3"/>
    <x v="0"/>
    <x v="3"/>
    <n v="5000"/>
    <n v="500000"/>
    <n v="560000"/>
    <n v="15.4"/>
    <n v="13.7"/>
    <n v="585354.48"/>
    <s v="ABC Wealth"/>
    <s v="2026-02-17"/>
  </r>
  <r>
    <x v="1206"/>
    <n v="29"/>
    <x v="3"/>
    <x v="1"/>
    <s v="Married"/>
    <s v="Post Graduate"/>
    <s v="Delhi"/>
    <x v="2"/>
    <x v="2"/>
    <n v="80000"/>
    <x v="0"/>
    <x v="0"/>
    <x v="0"/>
    <x v="2"/>
    <x v="0"/>
    <x v="0"/>
    <x v="4"/>
    <n v="1000"/>
    <n v="100000"/>
    <n v="112000"/>
    <n v="6.3"/>
    <n v="5.3"/>
    <n v="174292.95"/>
    <s v="ICICI Advisor"/>
    <s v="2026-01-05"/>
  </r>
  <r>
    <x v="1207"/>
    <n v="42"/>
    <x v="1"/>
    <x v="1"/>
    <s v="Married"/>
    <s v="Professional"/>
    <s v="Delhi"/>
    <x v="2"/>
    <x v="4"/>
    <n v="180000"/>
    <x v="2"/>
    <x v="5"/>
    <x v="5"/>
    <x v="0"/>
    <x v="1"/>
    <x v="1"/>
    <x v="0"/>
    <n v="3000"/>
    <n v="50000"/>
    <n v="86000"/>
    <n v="14.1"/>
    <n v="15.9"/>
    <n v="213123.44"/>
    <s v="Self"/>
    <s v="2021-06-14"/>
  </r>
  <r>
    <x v="1208"/>
    <n v="64"/>
    <x v="0"/>
    <x v="0"/>
    <s v="Married"/>
    <s v="Graduate"/>
    <s v="Pune"/>
    <x v="1"/>
    <x v="3"/>
    <n v="40000"/>
    <x v="2"/>
    <x v="1"/>
    <x v="4"/>
    <x v="2"/>
    <x v="2"/>
    <x v="4"/>
    <x v="0"/>
    <n v="10000"/>
    <n v="500000"/>
    <n v="620000"/>
    <n v="14.4"/>
    <n v="12"/>
    <n v="671129.16"/>
    <s v="FinServe"/>
    <s v="2023-11-09"/>
  </r>
  <r>
    <x v="1209"/>
    <n v="25"/>
    <x v="3"/>
    <x v="0"/>
    <s v="Married"/>
    <s v="Graduate"/>
    <s v="Hyderabad"/>
    <x v="6"/>
    <x v="2"/>
    <n v="180000"/>
    <x v="0"/>
    <x v="5"/>
    <x v="3"/>
    <x v="1"/>
    <x v="2"/>
    <x v="1"/>
    <x v="1"/>
    <n v="3000"/>
    <n v="0"/>
    <n v="36000"/>
    <n v="8.300000000000001"/>
    <n v="5.5"/>
    <n v="70101.97"/>
    <s v="HDFC Advisor"/>
    <s v="2026-10-18"/>
  </r>
  <r>
    <x v="1210"/>
    <n v="32"/>
    <x v="2"/>
    <x v="1"/>
    <s v="Single"/>
    <s v="Post Graduate"/>
    <s v="Mumbai"/>
    <x v="1"/>
    <x v="1"/>
    <n v="80000"/>
    <x v="0"/>
    <x v="1"/>
    <x v="4"/>
    <x v="1"/>
    <x v="3"/>
    <x v="3"/>
    <x v="2"/>
    <n v="3000"/>
    <n v="100000"/>
    <n v="136000"/>
    <n v="15.5"/>
    <n v="14.1"/>
    <n v="335533.57"/>
    <s v="HDFC Advisor"/>
    <s v="2022-12-07"/>
  </r>
  <r>
    <x v="1211"/>
    <n v="53"/>
    <x v="0"/>
    <x v="1"/>
    <s v="Single"/>
    <s v="Professional"/>
    <s v="Ahmedabad"/>
    <x v="7"/>
    <x v="2"/>
    <n v="60000"/>
    <x v="1"/>
    <x v="1"/>
    <x v="3"/>
    <x v="1"/>
    <x v="0"/>
    <x v="1"/>
    <x v="4"/>
    <n v="5000"/>
    <n v="50000"/>
    <n v="110000"/>
    <n v="18"/>
    <n v="19.3"/>
    <n v="123830.15"/>
    <s v="Self"/>
    <s v="2025-03-19"/>
  </r>
  <r>
    <x v="1212"/>
    <n v="33"/>
    <x v="2"/>
    <x v="0"/>
    <s v="Married"/>
    <s v="Graduate"/>
    <s v="Delhi"/>
    <x v="2"/>
    <x v="3"/>
    <n v="40000"/>
    <x v="2"/>
    <x v="2"/>
    <x v="5"/>
    <x v="3"/>
    <x v="1"/>
    <x v="1"/>
    <x v="1"/>
    <n v="5000"/>
    <n v="100000"/>
    <n v="160000"/>
    <n v="11.7"/>
    <n v="11"/>
    <n v="297696.6"/>
    <s v="ICICI Advisor"/>
    <s v="2024-03-24"/>
  </r>
  <r>
    <x v="1213"/>
    <n v="47"/>
    <x v="1"/>
    <x v="1"/>
    <s v="Married"/>
    <s v="Post Graduate"/>
    <s v="Chennai"/>
    <x v="8"/>
    <x v="1"/>
    <n v="25000"/>
    <x v="1"/>
    <x v="5"/>
    <x v="4"/>
    <x v="3"/>
    <x v="1"/>
    <x v="2"/>
    <x v="3"/>
    <n v="10000"/>
    <n v="100000"/>
    <n v="220000"/>
    <n v="17.8"/>
    <n v="15"/>
    <n v="314335.36"/>
    <s v="ABC Wealth"/>
    <s v="2026-04-10"/>
  </r>
  <r>
    <x v="1214"/>
    <n v="42"/>
    <x v="1"/>
    <x v="0"/>
    <s v="Married"/>
    <s v="Graduate"/>
    <s v="Hyderabad"/>
    <x v="6"/>
    <x v="0"/>
    <n v="40000"/>
    <x v="2"/>
    <x v="1"/>
    <x v="4"/>
    <x v="0"/>
    <x v="0"/>
    <x v="4"/>
    <x v="0"/>
    <n v="5000"/>
    <n v="100000"/>
    <n v="160000"/>
    <n v="17.9"/>
    <n v="19.1"/>
    <n v="267040.53"/>
    <s v="ABC Wealth"/>
    <s v="2023-08-25"/>
  </r>
  <r>
    <x v="1215"/>
    <n v="23"/>
    <x v="3"/>
    <x v="0"/>
    <s v="Married"/>
    <s v="Professional"/>
    <s v="Lucknow"/>
    <x v="5"/>
    <x v="1"/>
    <n v="80000"/>
    <x v="2"/>
    <x v="2"/>
    <x v="5"/>
    <x v="2"/>
    <x v="1"/>
    <x v="0"/>
    <x v="3"/>
    <n v="3000"/>
    <n v="50000"/>
    <n v="86000"/>
    <n v="10.2"/>
    <n v="7.8"/>
    <n v="186099.67"/>
    <s v="ICICI Advisor"/>
    <s v="2026-07-19"/>
  </r>
  <r>
    <x v="1216"/>
    <n v="62"/>
    <x v="0"/>
    <x v="0"/>
    <s v="Single"/>
    <s v="Professional"/>
    <s v="Bhubaneswar"/>
    <x v="4"/>
    <x v="3"/>
    <n v="180000"/>
    <x v="1"/>
    <x v="5"/>
    <x v="4"/>
    <x v="2"/>
    <x v="0"/>
    <x v="1"/>
    <x v="2"/>
    <n v="1000"/>
    <n v="0"/>
    <n v="12000"/>
    <n v="7.7"/>
    <n v="9.4"/>
    <n v="16880.02"/>
    <s v="FinServe"/>
    <s v="2024-03-10"/>
  </r>
  <r>
    <x v="1217"/>
    <n v="58"/>
    <x v="0"/>
    <x v="1"/>
    <s v="Married"/>
    <s v="Graduate"/>
    <s v="Mumbai"/>
    <x v="1"/>
    <x v="4"/>
    <n v="60000"/>
    <x v="1"/>
    <x v="1"/>
    <x v="2"/>
    <x v="2"/>
    <x v="0"/>
    <x v="3"/>
    <x v="4"/>
    <n v="2000"/>
    <n v="500000"/>
    <n v="524000"/>
    <n v="16.7"/>
    <n v="14"/>
    <n v="1191331.52"/>
    <s v="HDFC Advisor"/>
    <s v="2026-07-12"/>
  </r>
  <r>
    <x v="1218"/>
    <n v="22"/>
    <x v="3"/>
    <x v="1"/>
    <s v="Single"/>
    <s v="Professional"/>
    <s v="Bhubaneswar"/>
    <x v="4"/>
    <x v="1"/>
    <n v="40000"/>
    <x v="1"/>
    <x v="0"/>
    <x v="0"/>
    <x v="1"/>
    <x v="2"/>
    <x v="1"/>
    <x v="3"/>
    <n v="1000"/>
    <n v="500000"/>
    <n v="512000"/>
    <n v="16.6"/>
    <n v="14.5"/>
    <n v="678483.51"/>
    <s v="HDFC Advisor"/>
    <s v="2025-08-14"/>
  </r>
  <r>
    <x v="1219"/>
    <n v="41"/>
    <x v="1"/>
    <x v="1"/>
    <s v="Single"/>
    <s v="Graduate"/>
    <s v="Ahmedabad"/>
    <x v="7"/>
    <x v="0"/>
    <n v="60000"/>
    <x v="1"/>
    <x v="0"/>
    <x v="0"/>
    <x v="0"/>
    <x v="0"/>
    <x v="3"/>
    <x v="4"/>
    <n v="2000"/>
    <n v="0"/>
    <n v="24000"/>
    <n v="16.8"/>
    <n v="16.3"/>
    <n v="34739.52"/>
    <s v="Self"/>
    <s v="2025-02-22"/>
  </r>
  <r>
    <x v="1220"/>
    <n v="46"/>
    <x v="1"/>
    <x v="1"/>
    <s v="Married"/>
    <s v="Professional"/>
    <s v="Kolkata"/>
    <x v="3"/>
    <x v="1"/>
    <n v="80000"/>
    <x v="2"/>
    <x v="5"/>
    <x v="1"/>
    <x v="3"/>
    <x v="0"/>
    <x v="0"/>
    <x v="1"/>
    <n v="15000"/>
    <n v="100000"/>
    <n v="280000"/>
    <n v="9.699999999999999"/>
    <n v="6.8"/>
    <n v="519369.52"/>
    <s v="ABC Wealth"/>
    <s v="2025-05-05"/>
  </r>
  <r>
    <x v="1221"/>
    <n v="54"/>
    <x v="0"/>
    <x v="1"/>
    <s v="Single"/>
    <s v="Post Graduate"/>
    <s v="Pune"/>
    <x v="1"/>
    <x v="1"/>
    <n v="60000"/>
    <x v="2"/>
    <x v="5"/>
    <x v="1"/>
    <x v="3"/>
    <x v="1"/>
    <x v="0"/>
    <x v="0"/>
    <n v="2000"/>
    <n v="500000"/>
    <n v="524000"/>
    <n v="7.4"/>
    <n v="4.8"/>
    <n v="1083259.88"/>
    <s v="FinServe"/>
    <s v="2021-10-20"/>
  </r>
  <r>
    <x v="1222"/>
    <n v="25"/>
    <x v="3"/>
    <x v="0"/>
    <s v="Single"/>
    <s v="Professional"/>
    <s v="Chennai"/>
    <x v="8"/>
    <x v="4"/>
    <n v="40000"/>
    <x v="0"/>
    <x v="0"/>
    <x v="1"/>
    <x v="3"/>
    <x v="2"/>
    <x v="1"/>
    <x v="2"/>
    <n v="5000"/>
    <n v="500000"/>
    <n v="560000"/>
    <n v="9.4"/>
    <n v="10.1"/>
    <n v="859571.3199999999"/>
    <s v="ABC Wealth"/>
    <s v="2024-06-17"/>
  </r>
  <r>
    <x v="1223"/>
    <n v="23"/>
    <x v="3"/>
    <x v="1"/>
    <s v="Married"/>
    <s v="Post Graduate"/>
    <s v="Chennai"/>
    <x v="8"/>
    <x v="1"/>
    <n v="180000"/>
    <x v="2"/>
    <x v="5"/>
    <x v="2"/>
    <x v="2"/>
    <x v="1"/>
    <x v="1"/>
    <x v="0"/>
    <n v="2000"/>
    <n v="50000"/>
    <n v="74000"/>
    <n v="8"/>
    <n v="5"/>
    <n v="158538.84"/>
    <s v="HDFC Advisor"/>
    <s v="2025-04-11"/>
  </r>
  <r>
    <x v="1224"/>
    <n v="43"/>
    <x v="1"/>
    <x v="0"/>
    <s v="Married"/>
    <s v="Professional"/>
    <s v="Mumbai"/>
    <x v="1"/>
    <x v="1"/>
    <n v="25000"/>
    <x v="1"/>
    <x v="2"/>
    <x v="3"/>
    <x v="1"/>
    <x v="1"/>
    <x v="2"/>
    <x v="4"/>
    <n v="3000"/>
    <n v="0"/>
    <n v="36000"/>
    <n v="9.4"/>
    <n v="7"/>
    <n v="69594.71000000001"/>
    <s v="FinServe"/>
    <s v="2026-09-07"/>
  </r>
  <r>
    <x v="1225"/>
    <n v="23"/>
    <x v="3"/>
    <x v="1"/>
    <s v="Single"/>
    <s v="Graduate"/>
    <s v="Chennai"/>
    <x v="8"/>
    <x v="1"/>
    <n v="180000"/>
    <x v="2"/>
    <x v="0"/>
    <x v="1"/>
    <x v="3"/>
    <x v="1"/>
    <x v="3"/>
    <x v="2"/>
    <n v="5000"/>
    <n v="0"/>
    <n v="60000"/>
    <n v="10"/>
    <n v="11.1"/>
    <n v="103137.55"/>
    <s v="HDFC Advisor"/>
    <s v="2024-09-14"/>
  </r>
  <r>
    <x v="1226"/>
    <n v="54"/>
    <x v="0"/>
    <x v="0"/>
    <s v="Married"/>
    <s v="Post Graduate"/>
    <s v="Chennai"/>
    <x v="8"/>
    <x v="4"/>
    <n v="80000"/>
    <x v="2"/>
    <x v="4"/>
    <x v="5"/>
    <x v="0"/>
    <x v="3"/>
    <x v="0"/>
    <x v="2"/>
    <n v="15000"/>
    <n v="200000"/>
    <n v="380000"/>
    <n v="10.1"/>
    <n v="8.699999999999999"/>
    <n v="892866.8100000001"/>
    <s v="Self"/>
    <s v="2025-11-11"/>
  </r>
  <r>
    <x v="1227"/>
    <n v="41"/>
    <x v="1"/>
    <x v="1"/>
    <s v="Single"/>
    <s v="Professional"/>
    <s v="Hyderabad"/>
    <x v="6"/>
    <x v="0"/>
    <n v="60000"/>
    <x v="2"/>
    <x v="2"/>
    <x v="4"/>
    <x v="0"/>
    <x v="0"/>
    <x v="2"/>
    <x v="3"/>
    <n v="5000"/>
    <n v="0"/>
    <n v="60000"/>
    <n v="14.9"/>
    <n v="15.5"/>
    <n v="128626.47"/>
    <s v="ICICI Advisor"/>
    <s v="2026-04-25"/>
  </r>
  <r>
    <x v="1228"/>
    <n v="57"/>
    <x v="0"/>
    <x v="1"/>
    <s v="Single"/>
    <s v="Graduate"/>
    <s v="Bhubaneswar"/>
    <x v="4"/>
    <x v="0"/>
    <n v="60000"/>
    <x v="0"/>
    <x v="1"/>
    <x v="1"/>
    <x v="1"/>
    <x v="1"/>
    <x v="2"/>
    <x v="4"/>
    <n v="5000"/>
    <n v="100000"/>
    <n v="160000"/>
    <n v="10.5"/>
    <n v="12.4"/>
    <n v="371971.44"/>
    <s v="ABC Wealth"/>
    <s v="2021-05-22"/>
  </r>
  <r>
    <x v="1229"/>
    <n v="53"/>
    <x v="0"/>
    <x v="1"/>
    <s v="Single"/>
    <s v="Graduate"/>
    <s v="Bhubaneswar"/>
    <x v="4"/>
    <x v="2"/>
    <n v="80000"/>
    <x v="2"/>
    <x v="2"/>
    <x v="5"/>
    <x v="3"/>
    <x v="3"/>
    <x v="0"/>
    <x v="1"/>
    <n v="10000"/>
    <n v="500000"/>
    <n v="620000"/>
    <n v="15.4"/>
    <n v="12.6"/>
    <n v="848313.62"/>
    <s v="FinServe"/>
    <s v="2021-11-18"/>
  </r>
  <r>
    <x v="1230"/>
    <n v="43"/>
    <x v="1"/>
    <x v="1"/>
    <s v="Single"/>
    <s v="Graduate"/>
    <s v="Hyderabad"/>
    <x v="6"/>
    <x v="4"/>
    <n v="180000"/>
    <x v="1"/>
    <x v="2"/>
    <x v="0"/>
    <x v="0"/>
    <x v="2"/>
    <x v="3"/>
    <x v="1"/>
    <n v="15000"/>
    <n v="50000"/>
    <n v="230000"/>
    <n v="11.5"/>
    <n v="10.5"/>
    <n v="534412.48"/>
    <s v="Self"/>
    <s v="2026-01-12"/>
  </r>
  <r>
    <x v="1231"/>
    <n v="34"/>
    <x v="2"/>
    <x v="1"/>
    <s v="Single"/>
    <s v="Post Graduate"/>
    <s v="Kolkata"/>
    <x v="3"/>
    <x v="1"/>
    <n v="60000"/>
    <x v="1"/>
    <x v="1"/>
    <x v="2"/>
    <x v="1"/>
    <x v="1"/>
    <x v="4"/>
    <x v="2"/>
    <n v="3000"/>
    <n v="200000"/>
    <n v="236000"/>
    <n v="6"/>
    <n v="3.9"/>
    <n v="399877.59"/>
    <s v="Self"/>
    <s v="2025-02-05"/>
  </r>
  <r>
    <x v="1232"/>
    <n v="62"/>
    <x v="0"/>
    <x v="0"/>
    <s v="Single"/>
    <s v="Professional"/>
    <s v="Ahmedabad"/>
    <x v="7"/>
    <x v="1"/>
    <n v="60000"/>
    <x v="1"/>
    <x v="0"/>
    <x v="4"/>
    <x v="1"/>
    <x v="1"/>
    <x v="4"/>
    <x v="1"/>
    <n v="2000"/>
    <n v="500000"/>
    <n v="524000"/>
    <n v="14.2"/>
    <n v="12.2"/>
    <n v="609036.89"/>
    <s v="HDFC Advisor"/>
    <s v="2026-12-26"/>
  </r>
  <r>
    <x v="1233"/>
    <n v="63"/>
    <x v="0"/>
    <x v="1"/>
    <s v="Married"/>
    <s v="Professional"/>
    <s v="Kolkata"/>
    <x v="3"/>
    <x v="1"/>
    <n v="25000"/>
    <x v="0"/>
    <x v="4"/>
    <x v="1"/>
    <x v="0"/>
    <x v="3"/>
    <x v="1"/>
    <x v="2"/>
    <n v="3000"/>
    <n v="0"/>
    <n v="36000"/>
    <n v="17"/>
    <n v="17.7"/>
    <n v="54800.56"/>
    <s v="HDFC Advisor"/>
    <s v="2026-09-15"/>
  </r>
  <r>
    <x v="1234"/>
    <n v="30"/>
    <x v="2"/>
    <x v="0"/>
    <s v="Married"/>
    <s v="Post Graduate"/>
    <s v="Kolkata"/>
    <x v="3"/>
    <x v="2"/>
    <n v="40000"/>
    <x v="0"/>
    <x v="5"/>
    <x v="0"/>
    <x v="1"/>
    <x v="0"/>
    <x v="0"/>
    <x v="2"/>
    <n v="10000"/>
    <n v="50000"/>
    <n v="170000"/>
    <n v="11.3"/>
    <n v="12.6"/>
    <n v="382208.62"/>
    <s v="Self"/>
    <s v="2026-02-04"/>
  </r>
  <r>
    <x v="1235"/>
    <n v="22"/>
    <x v="3"/>
    <x v="1"/>
    <s v="Single"/>
    <s v="Graduate"/>
    <s v="Ahmedabad"/>
    <x v="7"/>
    <x v="0"/>
    <n v="80000"/>
    <x v="1"/>
    <x v="5"/>
    <x v="2"/>
    <x v="0"/>
    <x v="2"/>
    <x v="3"/>
    <x v="1"/>
    <n v="3000"/>
    <n v="0"/>
    <n v="36000"/>
    <n v="9.6"/>
    <n v="10.2"/>
    <n v="42764.6"/>
    <s v="Self"/>
    <s v="2024-04-06"/>
  </r>
  <r>
    <x v="1236"/>
    <n v="35"/>
    <x v="2"/>
    <x v="1"/>
    <s v="Single"/>
    <s v="Post Graduate"/>
    <s v="Pune"/>
    <x v="1"/>
    <x v="1"/>
    <n v="25000"/>
    <x v="0"/>
    <x v="3"/>
    <x v="3"/>
    <x v="3"/>
    <x v="3"/>
    <x v="3"/>
    <x v="3"/>
    <n v="3000"/>
    <n v="100000"/>
    <n v="136000"/>
    <n v="6.2"/>
    <n v="8"/>
    <n v="329515.14"/>
    <s v="Self"/>
    <s v="2021-02-09"/>
  </r>
  <r>
    <x v="1237"/>
    <n v="21"/>
    <x v="3"/>
    <x v="1"/>
    <s v="Married"/>
    <s v="Graduate"/>
    <s v="Pune"/>
    <x v="1"/>
    <x v="3"/>
    <n v="80000"/>
    <x v="0"/>
    <x v="4"/>
    <x v="0"/>
    <x v="3"/>
    <x v="3"/>
    <x v="3"/>
    <x v="3"/>
    <n v="3000"/>
    <n v="0"/>
    <n v="36000"/>
    <n v="14.7"/>
    <n v="14.8"/>
    <n v="81768.53999999999"/>
    <s v="ABC Wealth"/>
    <s v="2022-02-03"/>
  </r>
  <r>
    <x v="1238"/>
    <n v="28"/>
    <x v="3"/>
    <x v="1"/>
    <s v="Single"/>
    <s v="Professional"/>
    <s v="Bhubaneswar"/>
    <x v="4"/>
    <x v="2"/>
    <n v="25000"/>
    <x v="1"/>
    <x v="2"/>
    <x v="5"/>
    <x v="0"/>
    <x v="0"/>
    <x v="3"/>
    <x v="4"/>
    <n v="1000"/>
    <n v="500000"/>
    <n v="512000"/>
    <n v="15.3"/>
    <n v="16.4"/>
    <n v="1241768.34"/>
    <s v="Self"/>
    <s v="2025-07-04"/>
  </r>
  <r>
    <x v="1239"/>
    <n v="61"/>
    <x v="0"/>
    <x v="1"/>
    <s v="Single"/>
    <s v="Graduate"/>
    <s v="Kolkata"/>
    <x v="3"/>
    <x v="0"/>
    <n v="40000"/>
    <x v="2"/>
    <x v="2"/>
    <x v="5"/>
    <x v="1"/>
    <x v="0"/>
    <x v="3"/>
    <x v="3"/>
    <n v="3000"/>
    <n v="0"/>
    <n v="36000"/>
    <n v="16.3"/>
    <n v="14.9"/>
    <n v="45651.57"/>
    <s v="HDFC Advisor"/>
    <s v="2022-07-17"/>
  </r>
  <r>
    <x v="1240"/>
    <n v="33"/>
    <x v="2"/>
    <x v="1"/>
    <s v="Married"/>
    <s v="Post Graduate"/>
    <s v="Ahmedabad"/>
    <x v="7"/>
    <x v="0"/>
    <n v="80000"/>
    <x v="0"/>
    <x v="0"/>
    <x v="1"/>
    <x v="3"/>
    <x v="0"/>
    <x v="1"/>
    <x v="1"/>
    <n v="2000"/>
    <n v="200000"/>
    <n v="224000"/>
    <n v="16.7"/>
    <n v="15"/>
    <n v="404022.37"/>
    <s v="HDFC Advisor"/>
    <s v="2023-07-08"/>
  </r>
  <r>
    <x v="1241"/>
    <n v="49"/>
    <x v="1"/>
    <x v="1"/>
    <s v="Married"/>
    <s v="Post Graduate"/>
    <s v="Chennai"/>
    <x v="8"/>
    <x v="1"/>
    <n v="60000"/>
    <x v="1"/>
    <x v="1"/>
    <x v="2"/>
    <x v="3"/>
    <x v="1"/>
    <x v="1"/>
    <x v="3"/>
    <n v="2000"/>
    <n v="500000"/>
    <n v="524000"/>
    <n v="17.1"/>
    <n v="16.3"/>
    <n v="805757.79"/>
    <s v="HDFC Advisor"/>
    <s v="2022-07-06"/>
  </r>
  <r>
    <x v="1242"/>
    <n v="42"/>
    <x v="1"/>
    <x v="0"/>
    <s v="Single"/>
    <s v="Post Graduate"/>
    <s v="Kolkata"/>
    <x v="3"/>
    <x v="3"/>
    <n v="120000"/>
    <x v="0"/>
    <x v="5"/>
    <x v="1"/>
    <x v="2"/>
    <x v="2"/>
    <x v="1"/>
    <x v="2"/>
    <n v="15000"/>
    <n v="100000"/>
    <n v="280000"/>
    <n v="8.300000000000001"/>
    <n v="7.2"/>
    <n v="607225.1800000001"/>
    <s v="ICICI Advisor"/>
    <s v="2023-06-11"/>
  </r>
  <r>
    <x v="1243"/>
    <n v="21"/>
    <x v="3"/>
    <x v="1"/>
    <s v="Married"/>
    <s v="Post Graduate"/>
    <s v="Ahmedabad"/>
    <x v="7"/>
    <x v="2"/>
    <n v="180000"/>
    <x v="0"/>
    <x v="1"/>
    <x v="0"/>
    <x v="1"/>
    <x v="1"/>
    <x v="1"/>
    <x v="4"/>
    <n v="10000"/>
    <n v="200000"/>
    <n v="320000"/>
    <n v="6.7"/>
    <n v="4.7"/>
    <n v="424379.93"/>
    <s v="Self"/>
    <s v="2022-09-23"/>
  </r>
  <r>
    <x v="1244"/>
    <n v="36"/>
    <x v="2"/>
    <x v="0"/>
    <s v="Single"/>
    <s v="Post Graduate"/>
    <s v="Pune"/>
    <x v="1"/>
    <x v="1"/>
    <n v="80000"/>
    <x v="2"/>
    <x v="3"/>
    <x v="0"/>
    <x v="3"/>
    <x v="1"/>
    <x v="0"/>
    <x v="4"/>
    <n v="15000"/>
    <n v="50000"/>
    <n v="230000"/>
    <n v="8.699999999999999"/>
    <n v="8.4"/>
    <n v="493074"/>
    <s v="Self"/>
    <s v="2026-09-05"/>
  </r>
  <r>
    <x v="1245"/>
    <n v="26"/>
    <x v="3"/>
    <x v="1"/>
    <s v="Single"/>
    <s v="Graduate"/>
    <s v="Chennai"/>
    <x v="8"/>
    <x v="3"/>
    <n v="25000"/>
    <x v="1"/>
    <x v="3"/>
    <x v="3"/>
    <x v="3"/>
    <x v="1"/>
    <x v="2"/>
    <x v="1"/>
    <n v="1000"/>
    <n v="200000"/>
    <n v="212000"/>
    <n v="7.7"/>
    <n v="7.3"/>
    <n v="461948.67"/>
    <s v="ABC Wealth"/>
    <s v="2022-07-13"/>
  </r>
  <r>
    <x v="1246"/>
    <n v="27"/>
    <x v="3"/>
    <x v="1"/>
    <s v="Single"/>
    <s v="Graduate"/>
    <s v="Lucknow"/>
    <x v="5"/>
    <x v="1"/>
    <n v="25000"/>
    <x v="1"/>
    <x v="4"/>
    <x v="1"/>
    <x v="3"/>
    <x v="0"/>
    <x v="2"/>
    <x v="1"/>
    <n v="10000"/>
    <n v="0"/>
    <n v="120000"/>
    <n v="14.6"/>
    <n v="14.7"/>
    <n v="150695.37"/>
    <s v="Self"/>
    <s v="2021-07-03"/>
  </r>
  <r>
    <x v="1247"/>
    <n v="42"/>
    <x v="1"/>
    <x v="0"/>
    <s v="Married"/>
    <s v="Graduate"/>
    <s v="Delhi"/>
    <x v="2"/>
    <x v="0"/>
    <n v="40000"/>
    <x v="2"/>
    <x v="3"/>
    <x v="3"/>
    <x v="2"/>
    <x v="2"/>
    <x v="2"/>
    <x v="3"/>
    <n v="5000"/>
    <n v="200000"/>
    <n v="260000"/>
    <n v="9.199999999999999"/>
    <n v="6.5"/>
    <n v="312206.67"/>
    <s v="ABC Wealth"/>
    <s v="2023-03-12"/>
  </r>
  <r>
    <x v="1248"/>
    <n v="54"/>
    <x v="0"/>
    <x v="1"/>
    <s v="Single"/>
    <s v="Post Graduate"/>
    <s v="Pune"/>
    <x v="1"/>
    <x v="1"/>
    <n v="40000"/>
    <x v="2"/>
    <x v="0"/>
    <x v="5"/>
    <x v="3"/>
    <x v="3"/>
    <x v="3"/>
    <x v="2"/>
    <n v="1000"/>
    <n v="200000"/>
    <n v="212000"/>
    <n v="10.3"/>
    <n v="11"/>
    <n v="246388.89"/>
    <s v="ICICI Advisor"/>
    <s v="2025-08-04"/>
  </r>
  <r>
    <x v="1249"/>
    <n v="60"/>
    <x v="0"/>
    <x v="1"/>
    <s v="Married"/>
    <s v="Professional"/>
    <s v="Bangalore"/>
    <x v="0"/>
    <x v="1"/>
    <n v="80000"/>
    <x v="0"/>
    <x v="0"/>
    <x v="2"/>
    <x v="3"/>
    <x v="1"/>
    <x v="2"/>
    <x v="2"/>
    <n v="10000"/>
    <n v="200000"/>
    <n v="320000"/>
    <n v="8.800000000000001"/>
    <n v="6.8"/>
    <n v="371189.01"/>
    <s v="HDFC Advisor"/>
    <s v="2024-08-24"/>
  </r>
  <r>
    <x v="1250"/>
    <n v="41"/>
    <x v="1"/>
    <x v="1"/>
    <s v="Married"/>
    <s v="Professional"/>
    <s v="Mumbai"/>
    <x v="1"/>
    <x v="3"/>
    <n v="40000"/>
    <x v="0"/>
    <x v="3"/>
    <x v="1"/>
    <x v="3"/>
    <x v="2"/>
    <x v="3"/>
    <x v="3"/>
    <n v="3000"/>
    <n v="500000"/>
    <n v="536000"/>
    <n v="12.4"/>
    <n v="10.3"/>
    <n v="866092.41"/>
    <s v="FinServe"/>
    <s v="2021-11-11"/>
  </r>
  <r>
    <x v="1251"/>
    <n v="46"/>
    <x v="1"/>
    <x v="1"/>
    <s v="Single"/>
    <s v="Post Graduate"/>
    <s v="Bhubaneswar"/>
    <x v="4"/>
    <x v="4"/>
    <n v="25000"/>
    <x v="0"/>
    <x v="2"/>
    <x v="1"/>
    <x v="0"/>
    <x v="2"/>
    <x v="4"/>
    <x v="1"/>
    <n v="3000"/>
    <n v="100000"/>
    <n v="136000"/>
    <n v="8.699999999999999"/>
    <n v="7.9"/>
    <n v="207700.54"/>
    <s v="Self"/>
    <s v="2022-10-21"/>
  </r>
  <r>
    <x v="1252"/>
    <n v="40"/>
    <x v="1"/>
    <x v="0"/>
    <s v="Married"/>
    <s v="Professional"/>
    <s v="Delhi"/>
    <x v="2"/>
    <x v="2"/>
    <n v="40000"/>
    <x v="1"/>
    <x v="5"/>
    <x v="3"/>
    <x v="2"/>
    <x v="0"/>
    <x v="0"/>
    <x v="1"/>
    <n v="1000"/>
    <n v="0"/>
    <n v="12000"/>
    <n v="6.4"/>
    <n v="5.3"/>
    <n v="24383.11"/>
    <s v="FinServe"/>
    <s v="2026-12-28"/>
  </r>
  <r>
    <x v="1253"/>
    <n v="21"/>
    <x v="3"/>
    <x v="1"/>
    <s v="Single"/>
    <s v="Post Graduate"/>
    <s v="Chennai"/>
    <x v="8"/>
    <x v="2"/>
    <n v="180000"/>
    <x v="1"/>
    <x v="4"/>
    <x v="0"/>
    <x v="0"/>
    <x v="2"/>
    <x v="0"/>
    <x v="4"/>
    <n v="3000"/>
    <n v="200000"/>
    <n v="236000"/>
    <n v="13.5"/>
    <n v="12.2"/>
    <n v="365328.1"/>
    <s v="HDFC Advisor"/>
    <s v="2023-04-05"/>
  </r>
  <r>
    <x v="1254"/>
    <n v="60"/>
    <x v="0"/>
    <x v="0"/>
    <s v="Married"/>
    <s v="Professional"/>
    <s v="Bangalore"/>
    <x v="0"/>
    <x v="2"/>
    <n v="180000"/>
    <x v="0"/>
    <x v="1"/>
    <x v="5"/>
    <x v="0"/>
    <x v="2"/>
    <x v="0"/>
    <x v="2"/>
    <n v="3000"/>
    <n v="0"/>
    <n v="36000"/>
    <n v="13.8"/>
    <n v="12.3"/>
    <n v="88711.38"/>
    <s v="ABC Wealth"/>
    <s v="2026-11-05"/>
  </r>
  <r>
    <x v="1255"/>
    <n v="43"/>
    <x v="1"/>
    <x v="1"/>
    <s v="Single"/>
    <s v="Graduate"/>
    <s v="Lucknow"/>
    <x v="5"/>
    <x v="3"/>
    <n v="60000"/>
    <x v="0"/>
    <x v="1"/>
    <x v="5"/>
    <x v="2"/>
    <x v="3"/>
    <x v="4"/>
    <x v="2"/>
    <n v="15000"/>
    <n v="500000"/>
    <n v="680000"/>
    <n v="6.8"/>
    <n v="5"/>
    <n v="1012576.96"/>
    <s v="HDFC Advisor"/>
    <s v="2026-05-09"/>
  </r>
  <r>
    <x v="1256"/>
    <n v="29"/>
    <x v="3"/>
    <x v="0"/>
    <s v="Single"/>
    <s v="Graduate"/>
    <s v="Mumbai"/>
    <x v="1"/>
    <x v="3"/>
    <n v="60000"/>
    <x v="1"/>
    <x v="0"/>
    <x v="3"/>
    <x v="2"/>
    <x v="3"/>
    <x v="4"/>
    <x v="0"/>
    <n v="2000"/>
    <n v="100000"/>
    <n v="124000"/>
    <n v="8.5"/>
    <n v="5.9"/>
    <n v="249954.87"/>
    <s v="Self"/>
    <s v="2022-04-28"/>
  </r>
  <r>
    <x v="1257"/>
    <n v="61"/>
    <x v="0"/>
    <x v="0"/>
    <s v="Married"/>
    <s v="Graduate"/>
    <s v="Ahmedabad"/>
    <x v="7"/>
    <x v="2"/>
    <n v="25000"/>
    <x v="2"/>
    <x v="1"/>
    <x v="0"/>
    <x v="1"/>
    <x v="2"/>
    <x v="1"/>
    <x v="2"/>
    <n v="5000"/>
    <n v="100000"/>
    <n v="160000"/>
    <n v="7.7"/>
    <n v="6"/>
    <n v="271225.45"/>
    <s v="ABC Wealth"/>
    <s v="2025-05-01"/>
  </r>
  <r>
    <x v="1258"/>
    <n v="26"/>
    <x v="3"/>
    <x v="0"/>
    <s v="Single"/>
    <s v="Professional"/>
    <s v="Delhi"/>
    <x v="2"/>
    <x v="2"/>
    <n v="80000"/>
    <x v="1"/>
    <x v="5"/>
    <x v="1"/>
    <x v="3"/>
    <x v="0"/>
    <x v="1"/>
    <x v="4"/>
    <n v="10000"/>
    <n v="200000"/>
    <n v="320000"/>
    <n v="16.6"/>
    <n v="14"/>
    <n v="346606.28"/>
    <s v="FinServe"/>
    <s v="2024-10-20"/>
  </r>
  <r>
    <x v="1259"/>
    <n v="30"/>
    <x v="2"/>
    <x v="0"/>
    <s v="Single"/>
    <s v="Graduate"/>
    <s v="Kolkata"/>
    <x v="3"/>
    <x v="4"/>
    <n v="60000"/>
    <x v="1"/>
    <x v="0"/>
    <x v="3"/>
    <x v="3"/>
    <x v="0"/>
    <x v="4"/>
    <x v="2"/>
    <n v="10000"/>
    <n v="200000"/>
    <n v="320000"/>
    <n v="16.2"/>
    <n v="15.4"/>
    <n v="491501.68"/>
    <s v="HDFC Advisor"/>
    <s v="2024-08-09"/>
  </r>
  <r>
    <x v="1260"/>
    <n v="25"/>
    <x v="3"/>
    <x v="0"/>
    <s v="Married"/>
    <s v="Graduate"/>
    <s v="Mumbai"/>
    <x v="1"/>
    <x v="1"/>
    <n v="60000"/>
    <x v="2"/>
    <x v="5"/>
    <x v="2"/>
    <x v="1"/>
    <x v="2"/>
    <x v="1"/>
    <x v="0"/>
    <n v="5000"/>
    <n v="0"/>
    <n v="60000"/>
    <n v="7.1"/>
    <n v="6.4"/>
    <n v="91987.39"/>
    <s v="ICICI Advisor"/>
    <s v="2026-08-18"/>
  </r>
  <r>
    <x v="1261"/>
    <n v="39"/>
    <x v="2"/>
    <x v="0"/>
    <s v="Married"/>
    <s v="Post Graduate"/>
    <s v="Chennai"/>
    <x v="8"/>
    <x v="1"/>
    <n v="80000"/>
    <x v="2"/>
    <x v="0"/>
    <x v="4"/>
    <x v="2"/>
    <x v="0"/>
    <x v="4"/>
    <x v="2"/>
    <n v="2000"/>
    <n v="0"/>
    <n v="24000"/>
    <n v="9.6"/>
    <n v="8.199999999999999"/>
    <n v="34170.37"/>
    <s v="ICICI Advisor"/>
    <s v="2022-07-13"/>
  </r>
  <r>
    <x v="1262"/>
    <n v="41"/>
    <x v="1"/>
    <x v="0"/>
    <s v="Married"/>
    <s v="Professional"/>
    <s v="Ahmedabad"/>
    <x v="7"/>
    <x v="4"/>
    <n v="180000"/>
    <x v="2"/>
    <x v="5"/>
    <x v="3"/>
    <x v="1"/>
    <x v="2"/>
    <x v="2"/>
    <x v="4"/>
    <n v="5000"/>
    <n v="100000"/>
    <n v="160000"/>
    <n v="13.3"/>
    <n v="12.5"/>
    <n v="288512.35"/>
    <s v="HDFC Advisor"/>
    <s v="2023-05-24"/>
  </r>
  <r>
    <x v="1263"/>
    <n v="52"/>
    <x v="0"/>
    <x v="0"/>
    <s v="Married"/>
    <s v="Post Graduate"/>
    <s v="Lucknow"/>
    <x v="5"/>
    <x v="1"/>
    <n v="25000"/>
    <x v="1"/>
    <x v="0"/>
    <x v="2"/>
    <x v="3"/>
    <x v="0"/>
    <x v="3"/>
    <x v="0"/>
    <n v="15000"/>
    <n v="100000"/>
    <n v="280000"/>
    <n v="14"/>
    <n v="14"/>
    <n v="354297.77"/>
    <s v="Self"/>
    <s v="2026-08-28"/>
  </r>
  <r>
    <x v="1264"/>
    <n v="51"/>
    <x v="0"/>
    <x v="0"/>
    <s v="Married"/>
    <s v="Graduate"/>
    <s v="Bangalore"/>
    <x v="0"/>
    <x v="3"/>
    <n v="180000"/>
    <x v="2"/>
    <x v="5"/>
    <x v="1"/>
    <x v="1"/>
    <x v="3"/>
    <x v="1"/>
    <x v="1"/>
    <n v="3000"/>
    <n v="0"/>
    <n v="36000"/>
    <n v="11.8"/>
    <n v="11.2"/>
    <n v="45308.02"/>
    <s v="HDFC Advisor"/>
    <s v="2026-04-07"/>
  </r>
  <r>
    <x v="1265"/>
    <n v="50"/>
    <x v="0"/>
    <x v="1"/>
    <s v="Married"/>
    <s v="Graduate"/>
    <s v="Lucknow"/>
    <x v="5"/>
    <x v="3"/>
    <n v="25000"/>
    <x v="2"/>
    <x v="0"/>
    <x v="4"/>
    <x v="1"/>
    <x v="1"/>
    <x v="4"/>
    <x v="3"/>
    <n v="5000"/>
    <n v="0"/>
    <n v="60000"/>
    <n v="15.2"/>
    <n v="16.5"/>
    <n v="133152.54"/>
    <s v="Self"/>
    <s v="2026-06-08"/>
  </r>
  <r>
    <x v="1266"/>
    <n v="32"/>
    <x v="2"/>
    <x v="1"/>
    <s v="Married"/>
    <s v="Graduate"/>
    <s v="Delhi"/>
    <x v="2"/>
    <x v="3"/>
    <n v="120000"/>
    <x v="1"/>
    <x v="2"/>
    <x v="5"/>
    <x v="3"/>
    <x v="2"/>
    <x v="3"/>
    <x v="0"/>
    <n v="10000"/>
    <n v="50000"/>
    <n v="170000"/>
    <n v="9.199999999999999"/>
    <n v="8"/>
    <n v="197716.08"/>
    <s v="HDFC Advisor"/>
    <s v="2026-09-28"/>
  </r>
  <r>
    <x v="1267"/>
    <n v="34"/>
    <x v="2"/>
    <x v="0"/>
    <s v="Single"/>
    <s v="Professional"/>
    <s v="Lucknow"/>
    <x v="5"/>
    <x v="2"/>
    <n v="120000"/>
    <x v="2"/>
    <x v="1"/>
    <x v="0"/>
    <x v="2"/>
    <x v="3"/>
    <x v="1"/>
    <x v="3"/>
    <n v="3000"/>
    <n v="0"/>
    <n v="36000"/>
    <n v="12.1"/>
    <n v="10.2"/>
    <n v="48484.54"/>
    <s v="ABC Wealth"/>
    <s v="2025-08-17"/>
  </r>
  <r>
    <x v="1268"/>
    <n v="47"/>
    <x v="1"/>
    <x v="1"/>
    <s v="Married"/>
    <s v="Post Graduate"/>
    <s v="Kolkata"/>
    <x v="3"/>
    <x v="0"/>
    <n v="40000"/>
    <x v="0"/>
    <x v="2"/>
    <x v="4"/>
    <x v="1"/>
    <x v="1"/>
    <x v="1"/>
    <x v="1"/>
    <n v="15000"/>
    <n v="100000"/>
    <n v="280000"/>
    <n v="8.4"/>
    <n v="9.9"/>
    <n v="365584.89"/>
    <s v="FinServe"/>
    <s v="2026-12-15"/>
  </r>
  <r>
    <x v="1269"/>
    <n v="58"/>
    <x v="0"/>
    <x v="0"/>
    <s v="Married"/>
    <s v="Post Graduate"/>
    <s v="Kolkata"/>
    <x v="3"/>
    <x v="0"/>
    <n v="60000"/>
    <x v="0"/>
    <x v="2"/>
    <x v="3"/>
    <x v="0"/>
    <x v="0"/>
    <x v="4"/>
    <x v="0"/>
    <n v="5000"/>
    <n v="200000"/>
    <n v="260000"/>
    <n v="10.1"/>
    <n v="7.7"/>
    <n v="318303.52"/>
    <s v="FinServe"/>
    <s v="2024-12-08"/>
  </r>
  <r>
    <x v="1270"/>
    <n v="62"/>
    <x v="0"/>
    <x v="0"/>
    <s v="Single"/>
    <s v="Post Graduate"/>
    <s v="Mumbai"/>
    <x v="1"/>
    <x v="4"/>
    <n v="40000"/>
    <x v="1"/>
    <x v="3"/>
    <x v="2"/>
    <x v="1"/>
    <x v="0"/>
    <x v="0"/>
    <x v="4"/>
    <n v="10000"/>
    <n v="200000"/>
    <n v="320000"/>
    <n v="12.3"/>
    <n v="9.800000000000001"/>
    <n v="548834.78"/>
    <s v="FinServe"/>
    <s v="2025-01-03"/>
  </r>
  <r>
    <x v="1271"/>
    <n v="55"/>
    <x v="0"/>
    <x v="0"/>
    <s v="Married"/>
    <s v="Professional"/>
    <s v="Pune"/>
    <x v="1"/>
    <x v="2"/>
    <n v="40000"/>
    <x v="1"/>
    <x v="5"/>
    <x v="5"/>
    <x v="3"/>
    <x v="3"/>
    <x v="1"/>
    <x v="4"/>
    <n v="10000"/>
    <n v="50000"/>
    <n v="170000"/>
    <n v="16.1"/>
    <n v="14.9"/>
    <n v="384542.52"/>
    <s v="Self"/>
    <s v="2024-02-11"/>
  </r>
  <r>
    <x v="1272"/>
    <n v="59"/>
    <x v="0"/>
    <x v="0"/>
    <s v="Single"/>
    <s v="Post Graduate"/>
    <s v="Lucknow"/>
    <x v="5"/>
    <x v="3"/>
    <n v="180000"/>
    <x v="2"/>
    <x v="5"/>
    <x v="5"/>
    <x v="1"/>
    <x v="1"/>
    <x v="1"/>
    <x v="4"/>
    <n v="15000"/>
    <n v="50000"/>
    <n v="230000"/>
    <n v="14.7"/>
    <n v="14.4"/>
    <n v="258607.71"/>
    <s v="ABC Wealth"/>
    <s v="2022-01-07"/>
  </r>
  <r>
    <x v="1273"/>
    <n v="42"/>
    <x v="1"/>
    <x v="0"/>
    <s v="Married"/>
    <s v="Professional"/>
    <s v="Pune"/>
    <x v="1"/>
    <x v="2"/>
    <n v="25000"/>
    <x v="0"/>
    <x v="5"/>
    <x v="5"/>
    <x v="2"/>
    <x v="3"/>
    <x v="4"/>
    <x v="2"/>
    <n v="3000"/>
    <n v="500000"/>
    <n v="536000"/>
    <n v="9.199999999999999"/>
    <n v="8.4"/>
    <n v="1199338.7"/>
    <s v="HDFC Advisor"/>
    <s v="2025-04-21"/>
  </r>
  <r>
    <x v="1274"/>
    <n v="59"/>
    <x v="0"/>
    <x v="0"/>
    <s v="Married"/>
    <s v="Graduate"/>
    <s v="Pune"/>
    <x v="1"/>
    <x v="2"/>
    <n v="60000"/>
    <x v="1"/>
    <x v="2"/>
    <x v="5"/>
    <x v="1"/>
    <x v="3"/>
    <x v="2"/>
    <x v="4"/>
    <n v="1000"/>
    <n v="200000"/>
    <n v="212000"/>
    <n v="9.199999999999999"/>
    <n v="10.4"/>
    <n v="337329.93"/>
    <s v="HDFC Advisor"/>
    <s v="2022-08-19"/>
  </r>
  <r>
    <x v="1275"/>
    <n v="53"/>
    <x v="0"/>
    <x v="1"/>
    <s v="Single"/>
    <s v="Post Graduate"/>
    <s v="Bangalore"/>
    <x v="0"/>
    <x v="0"/>
    <n v="180000"/>
    <x v="2"/>
    <x v="0"/>
    <x v="3"/>
    <x v="2"/>
    <x v="2"/>
    <x v="3"/>
    <x v="0"/>
    <n v="10000"/>
    <n v="0"/>
    <n v="120000"/>
    <n v="17.5"/>
    <n v="19"/>
    <n v="262649.55"/>
    <s v="ICICI Advisor"/>
    <s v="2021-05-08"/>
  </r>
  <r>
    <x v="1276"/>
    <n v="43"/>
    <x v="1"/>
    <x v="0"/>
    <s v="Single"/>
    <s v="Professional"/>
    <s v="Hyderabad"/>
    <x v="6"/>
    <x v="4"/>
    <n v="120000"/>
    <x v="0"/>
    <x v="5"/>
    <x v="1"/>
    <x v="1"/>
    <x v="0"/>
    <x v="1"/>
    <x v="2"/>
    <n v="2000"/>
    <n v="200000"/>
    <n v="224000"/>
    <n v="10.4"/>
    <n v="9.800000000000001"/>
    <n v="287029.42"/>
    <s v="ABC Wealth"/>
    <s v="2022-03-01"/>
  </r>
  <r>
    <x v="1277"/>
    <n v="56"/>
    <x v="0"/>
    <x v="0"/>
    <s v="Single"/>
    <s v="Graduate"/>
    <s v="Kolkata"/>
    <x v="3"/>
    <x v="1"/>
    <n v="80000"/>
    <x v="1"/>
    <x v="0"/>
    <x v="2"/>
    <x v="3"/>
    <x v="2"/>
    <x v="1"/>
    <x v="3"/>
    <n v="5000"/>
    <n v="50000"/>
    <n v="110000"/>
    <n v="12.8"/>
    <n v="13"/>
    <n v="224818.08"/>
    <s v="ABC Wealth"/>
    <s v="2022-12-18"/>
  </r>
  <r>
    <x v="1278"/>
    <n v="51"/>
    <x v="0"/>
    <x v="0"/>
    <s v="Single"/>
    <s v="Graduate"/>
    <s v="Chennai"/>
    <x v="8"/>
    <x v="4"/>
    <n v="25000"/>
    <x v="1"/>
    <x v="5"/>
    <x v="0"/>
    <x v="0"/>
    <x v="2"/>
    <x v="0"/>
    <x v="0"/>
    <n v="3000"/>
    <n v="50000"/>
    <n v="86000"/>
    <n v="17.3"/>
    <n v="14.8"/>
    <n v="117941.71"/>
    <s v="ABC Wealth"/>
    <s v="2021-12-07"/>
  </r>
  <r>
    <x v="1279"/>
    <n v="29"/>
    <x v="3"/>
    <x v="0"/>
    <s v="Single"/>
    <s v="Graduate"/>
    <s v="Kolkata"/>
    <x v="3"/>
    <x v="3"/>
    <n v="60000"/>
    <x v="2"/>
    <x v="4"/>
    <x v="1"/>
    <x v="1"/>
    <x v="3"/>
    <x v="1"/>
    <x v="3"/>
    <n v="1000"/>
    <n v="0"/>
    <n v="12000"/>
    <n v="8.800000000000001"/>
    <n v="9.5"/>
    <n v="21825.29"/>
    <s v="ICICI Advisor"/>
    <s v="2022-08-18"/>
  </r>
  <r>
    <x v="1280"/>
    <n v="55"/>
    <x v="0"/>
    <x v="0"/>
    <s v="Single"/>
    <s v="Post Graduate"/>
    <s v="Pune"/>
    <x v="1"/>
    <x v="3"/>
    <n v="120000"/>
    <x v="2"/>
    <x v="0"/>
    <x v="5"/>
    <x v="1"/>
    <x v="3"/>
    <x v="2"/>
    <x v="4"/>
    <n v="15000"/>
    <n v="0"/>
    <n v="180000"/>
    <n v="14"/>
    <n v="14.3"/>
    <n v="213274.6"/>
    <s v="Self"/>
    <s v="2023-07-13"/>
  </r>
  <r>
    <x v="1281"/>
    <n v="54"/>
    <x v="0"/>
    <x v="1"/>
    <s v="Married"/>
    <s v="Professional"/>
    <s v="Delhi"/>
    <x v="2"/>
    <x v="4"/>
    <n v="40000"/>
    <x v="1"/>
    <x v="4"/>
    <x v="2"/>
    <x v="3"/>
    <x v="1"/>
    <x v="1"/>
    <x v="1"/>
    <n v="2000"/>
    <n v="200000"/>
    <n v="224000"/>
    <n v="14"/>
    <n v="13"/>
    <n v="501727.67"/>
    <s v="Self"/>
    <s v="2025-03-25"/>
  </r>
  <r>
    <x v="1282"/>
    <n v="26"/>
    <x v="3"/>
    <x v="0"/>
    <s v="Married"/>
    <s v="Professional"/>
    <s v="Kolkata"/>
    <x v="3"/>
    <x v="0"/>
    <n v="40000"/>
    <x v="0"/>
    <x v="5"/>
    <x v="2"/>
    <x v="3"/>
    <x v="0"/>
    <x v="1"/>
    <x v="0"/>
    <n v="5000"/>
    <n v="50000"/>
    <n v="110000"/>
    <n v="14.2"/>
    <n v="15.8"/>
    <n v="229179.21"/>
    <s v="FinServe"/>
    <s v="2021-03-22"/>
  </r>
  <r>
    <x v="1283"/>
    <n v="34"/>
    <x v="2"/>
    <x v="0"/>
    <s v="Married"/>
    <s v="Professional"/>
    <s v="Mumbai"/>
    <x v="1"/>
    <x v="4"/>
    <n v="60000"/>
    <x v="0"/>
    <x v="4"/>
    <x v="3"/>
    <x v="3"/>
    <x v="0"/>
    <x v="0"/>
    <x v="1"/>
    <n v="10000"/>
    <n v="100000"/>
    <n v="220000"/>
    <n v="10.7"/>
    <n v="11.4"/>
    <n v="367866.09"/>
    <s v="ABC Wealth"/>
    <s v="2024-02-04"/>
  </r>
  <r>
    <x v="1284"/>
    <n v="52"/>
    <x v="0"/>
    <x v="1"/>
    <s v="Married"/>
    <s v="Post Graduate"/>
    <s v="Delhi"/>
    <x v="2"/>
    <x v="3"/>
    <n v="40000"/>
    <x v="1"/>
    <x v="4"/>
    <x v="2"/>
    <x v="1"/>
    <x v="3"/>
    <x v="3"/>
    <x v="4"/>
    <n v="2000"/>
    <n v="0"/>
    <n v="24000"/>
    <n v="16.7"/>
    <n v="15.1"/>
    <n v="42556.31"/>
    <s v="ICICI Advisor"/>
    <s v="2022-05-04"/>
  </r>
  <r>
    <x v="1285"/>
    <n v="35"/>
    <x v="2"/>
    <x v="1"/>
    <s v="Married"/>
    <s v="Post Graduate"/>
    <s v="Ahmedabad"/>
    <x v="7"/>
    <x v="3"/>
    <n v="80000"/>
    <x v="0"/>
    <x v="3"/>
    <x v="1"/>
    <x v="0"/>
    <x v="1"/>
    <x v="0"/>
    <x v="0"/>
    <n v="5000"/>
    <n v="0"/>
    <n v="60000"/>
    <n v="11.9"/>
    <n v="10.8"/>
    <n v="95885.08"/>
    <s v="HDFC Advisor"/>
    <s v="2024-11-27"/>
  </r>
  <r>
    <x v="1286"/>
    <n v="22"/>
    <x v="3"/>
    <x v="0"/>
    <s v="Married"/>
    <s v="Professional"/>
    <s v="Kolkata"/>
    <x v="3"/>
    <x v="2"/>
    <n v="180000"/>
    <x v="0"/>
    <x v="3"/>
    <x v="1"/>
    <x v="2"/>
    <x v="2"/>
    <x v="2"/>
    <x v="3"/>
    <n v="1000"/>
    <n v="500000"/>
    <n v="512000"/>
    <n v="13.7"/>
    <n v="11.2"/>
    <n v="1075609.17"/>
    <s v="ICICI Advisor"/>
    <s v="2024-09-04"/>
  </r>
  <r>
    <x v="1287"/>
    <n v="27"/>
    <x v="3"/>
    <x v="0"/>
    <s v="Single"/>
    <s v="Graduate"/>
    <s v="Ahmedabad"/>
    <x v="7"/>
    <x v="4"/>
    <n v="25000"/>
    <x v="0"/>
    <x v="4"/>
    <x v="5"/>
    <x v="3"/>
    <x v="1"/>
    <x v="2"/>
    <x v="3"/>
    <n v="5000"/>
    <n v="100000"/>
    <n v="160000"/>
    <n v="13.5"/>
    <n v="10.6"/>
    <n v="345014.62"/>
    <s v="HDFC Advisor"/>
    <s v="2023-06-26"/>
  </r>
  <r>
    <x v="1288"/>
    <n v="56"/>
    <x v="0"/>
    <x v="0"/>
    <s v="Married"/>
    <s v="Post Graduate"/>
    <s v="Lucknow"/>
    <x v="5"/>
    <x v="4"/>
    <n v="120000"/>
    <x v="2"/>
    <x v="5"/>
    <x v="2"/>
    <x v="3"/>
    <x v="3"/>
    <x v="2"/>
    <x v="0"/>
    <n v="1000"/>
    <n v="100000"/>
    <n v="112000"/>
    <n v="8"/>
    <n v="6.4"/>
    <n v="246255.82"/>
    <s v="FinServe"/>
    <s v="2022-12-21"/>
  </r>
  <r>
    <x v="1289"/>
    <n v="40"/>
    <x v="1"/>
    <x v="1"/>
    <s v="Married"/>
    <s v="Post Graduate"/>
    <s v="Ahmedabad"/>
    <x v="7"/>
    <x v="2"/>
    <n v="120000"/>
    <x v="0"/>
    <x v="1"/>
    <x v="3"/>
    <x v="0"/>
    <x v="3"/>
    <x v="2"/>
    <x v="3"/>
    <n v="10000"/>
    <n v="200000"/>
    <n v="320000"/>
    <n v="16.7"/>
    <n v="16.4"/>
    <n v="522733.93"/>
    <s v="ABC Wealth"/>
    <s v="2026-01-11"/>
  </r>
  <r>
    <x v="1290"/>
    <n v="32"/>
    <x v="2"/>
    <x v="0"/>
    <s v="Married"/>
    <s v="Graduate"/>
    <s v="Ahmedabad"/>
    <x v="7"/>
    <x v="0"/>
    <n v="120000"/>
    <x v="1"/>
    <x v="4"/>
    <x v="1"/>
    <x v="1"/>
    <x v="0"/>
    <x v="4"/>
    <x v="0"/>
    <n v="15000"/>
    <n v="100000"/>
    <n v="280000"/>
    <n v="9.1"/>
    <n v="10.3"/>
    <n v="479394.81"/>
    <s v="FinServe"/>
    <s v="2022-02-23"/>
  </r>
  <r>
    <x v="1291"/>
    <n v="48"/>
    <x v="1"/>
    <x v="1"/>
    <s v="Single"/>
    <s v="Professional"/>
    <s v="Delhi"/>
    <x v="2"/>
    <x v="2"/>
    <n v="180000"/>
    <x v="0"/>
    <x v="3"/>
    <x v="1"/>
    <x v="2"/>
    <x v="3"/>
    <x v="2"/>
    <x v="3"/>
    <n v="2000"/>
    <n v="100000"/>
    <n v="124000"/>
    <n v="7.1"/>
    <n v="8.1"/>
    <n v="142404.3"/>
    <s v="Self"/>
    <s v="2024-05-11"/>
  </r>
  <r>
    <x v="1292"/>
    <n v="35"/>
    <x v="2"/>
    <x v="0"/>
    <s v="Married"/>
    <s v="Graduate"/>
    <s v="Delhi"/>
    <x v="2"/>
    <x v="0"/>
    <n v="40000"/>
    <x v="0"/>
    <x v="0"/>
    <x v="4"/>
    <x v="2"/>
    <x v="0"/>
    <x v="2"/>
    <x v="4"/>
    <n v="5000"/>
    <n v="0"/>
    <n v="60000"/>
    <n v="11.2"/>
    <n v="13.2"/>
    <n v="67355.25"/>
    <s v="Self"/>
    <s v="2021-01-25"/>
  </r>
  <r>
    <x v="1293"/>
    <n v="65"/>
    <x v="0"/>
    <x v="0"/>
    <s v="Married"/>
    <s v="Graduate"/>
    <s v="Bhubaneswar"/>
    <x v="4"/>
    <x v="2"/>
    <n v="40000"/>
    <x v="0"/>
    <x v="5"/>
    <x v="0"/>
    <x v="3"/>
    <x v="3"/>
    <x v="4"/>
    <x v="4"/>
    <n v="2000"/>
    <n v="0"/>
    <n v="24000"/>
    <n v="13.9"/>
    <n v="15"/>
    <n v="58320.58"/>
    <s v="Self"/>
    <s v="2026-04-07"/>
  </r>
  <r>
    <x v="1294"/>
    <n v="58"/>
    <x v="0"/>
    <x v="0"/>
    <s v="Single"/>
    <s v="Graduate"/>
    <s v="Hyderabad"/>
    <x v="6"/>
    <x v="2"/>
    <n v="120000"/>
    <x v="1"/>
    <x v="1"/>
    <x v="0"/>
    <x v="2"/>
    <x v="1"/>
    <x v="4"/>
    <x v="1"/>
    <n v="3000"/>
    <n v="0"/>
    <n v="36000"/>
    <n v="10.1"/>
    <n v="7.6"/>
    <n v="56256.06"/>
    <s v="ABC Wealth"/>
    <s v="2026-07-23"/>
  </r>
  <r>
    <x v="1295"/>
    <n v="40"/>
    <x v="1"/>
    <x v="1"/>
    <s v="Single"/>
    <s v="Professional"/>
    <s v="Lucknow"/>
    <x v="5"/>
    <x v="4"/>
    <n v="25000"/>
    <x v="2"/>
    <x v="0"/>
    <x v="1"/>
    <x v="2"/>
    <x v="1"/>
    <x v="0"/>
    <x v="3"/>
    <n v="15000"/>
    <n v="50000"/>
    <n v="230000"/>
    <n v="14.6"/>
    <n v="15.5"/>
    <n v="339495.94"/>
    <s v="ABC Wealth"/>
    <s v="2026-02-25"/>
  </r>
  <r>
    <x v="1296"/>
    <n v="30"/>
    <x v="2"/>
    <x v="1"/>
    <s v="Single"/>
    <s v="Graduate"/>
    <s v="Ahmedabad"/>
    <x v="7"/>
    <x v="4"/>
    <n v="80000"/>
    <x v="1"/>
    <x v="1"/>
    <x v="4"/>
    <x v="2"/>
    <x v="2"/>
    <x v="0"/>
    <x v="1"/>
    <n v="2000"/>
    <n v="0"/>
    <n v="24000"/>
    <n v="14.7"/>
    <n v="16.3"/>
    <n v="38723.77"/>
    <s v="ABC Wealth"/>
    <s v="2023-02-20"/>
  </r>
  <r>
    <x v="1297"/>
    <n v="21"/>
    <x v="3"/>
    <x v="0"/>
    <s v="Single"/>
    <s v="Post Graduate"/>
    <s v="Pune"/>
    <x v="1"/>
    <x v="4"/>
    <n v="80000"/>
    <x v="1"/>
    <x v="1"/>
    <x v="1"/>
    <x v="3"/>
    <x v="3"/>
    <x v="3"/>
    <x v="3"/>
    <n v="15000"/>
    <n v="0"/>
    <n v="180000"/>
    <n v="8.199999999999999"/>
    <n v="7.4"/>
    <n v="190685.98"/>
    <s v="FinServe"/>
    <s v="2025-09-07"/>
  </r>
  <r>
    <x v="1298"/>
    <n v="55"/>
    <x v="0"/>
    <x v="1"/>
    <s v="Single"/>
    <s v="Graduate"/>
    <s v="Lucknow"/>
    <x v="5"/>
    <x v="3"/>
    <n v="120000"/>
    <x v="0"/>
    <x v="5"/>
    <x v="2"/>
    <x v="1"/>
    <x v="3"/>
    <x v="3"/>
    <x v="0"/>
    <n v="5000"/>
    <n v="50000"/>
    <n v="110000"/>
    <n v="12.8"/>
    <n v="14.8"/>
    <n v="213129.1"/>
    <s v="ICICI Advisor"/>
    <s v="2024-04-12"/>
  </r>
  <r>
    <x v="1299"/>
    <n v="36"/>
    <x v="2"/>
    <x v="0"/>
    <s v="Married"/>
    <s v="Professional"/>
    <s v="Hyderabad"/>
    <x v="6"/>
    <x v="3"/>
    <n v="120000"/>
    <x v="0"/>
    <x v="4"/>
    <x v="0"/>
    <x v="1"/>
    <x v="3"/>
    <x v="1"/>
    <x v="0"/>
    <n v="10000"/>
    <n v="500000"/>
    <n v="620000"/>
    <n v="17.2"/>
    <n v="15.6"/>
    <n v="911287.75"/>
    <s v="HDFC Advisor"/>
    <s v="2025-06-15"/>
  </r>
  <r>
    <x v="1300"/>
    <n v="50"/>
    <x v="0"/>
    <x v="0"/>
    <s v="Married"/>
    <s v="Professional"/>
    <s v="Kolkata"/>
    <x v="3"/>
    <x v="1"/>
    <n v="120000"/>
    <x v="0"/>
    <x v="3"/>
    <x v="1"/>
    <x v="1"/>
    <x v="2"/>
    <x v="1"/>
    <x v="3"/>
    <n v="1000"/>
    <n v="50000"/>
    <n v="62000"/>
    <n v="10.2"/>
    <n v="10.2"/>
    <n v="120338.89"/>
    <s v="HDFC Advisor"/>
    <s v="2022-01-06"/>
  </r>
  <r>
    <x v="1301"/>
    <n v="46"/>
    <x v="1"/>
    <x v="0"/>
    <s v="Single"/>
    <s v="Graduate"/>
    <s v="Lucknow"/>
    <x v="5"/>
    <x v="4"/>
    <n v="40000"/>
    <x v="0"/>
    <x v="3"/>
    <x v="4"/>
    <x v="0"/>
    <x v="1"/>
    <x v="0"/>
    <x v="3"/>
    <n v="15000"/>
    <n v="100000"/>
    <n v="280000"/>
    <n v="8.1"/>
    <n v="6.9"/>
    <n v="694167.21"/>
    <s v="Self"/>
    <s v="2023-12-04"/>
  </r>
  <r>
    <x v="1302"/>
    <n v="58"/>
    <x v="0"/>
    <x v="1"/>
    <s v="Single"/>
    <s v="Post Graduate"/>
    <s v="Bhubaneswar"/>
    <x v="4"/>
    <x v="1"/>
    <n v="60000"/>
    <x v="1"/>
    <x v="4"/>
    <x v="2"/>
    <x v="0"/>
    <x v="1"/>
    <x v="0"/>
    <x v="0"/>
    <n v="15000"/>
    <n v="200000"/>
    <n v="380000"/>
    <n v="15.5"/>
    <n v="12.6"/>
    <n v="814114.33"/>
    <s v="ABC Wealth"/>
    <s v="2023-05-26"/>
  </r>
  <r>
    <x v="1303"/>
    <n v="39"/>
    <x v="2"/>
    <x v="0"/>
    <s v="Single"/>
    <s v="Professional"/>
    <s v="Delhi"/>
    <x v="2"/>
    <x v="3"/>
    <n v="120000"/>
    <x v="1"/>
    <x v="5"/>
    <x v="5"/>
    <x v="3"/>
    <x v="3"/>
    <x v="2"/>
    <x v="1"/>
    <n v="15000"/>
    <n v="200000"/>
    <n v="380000"/>
    <n v="13.4"/>
    <n v="15.3"/>
    <n v="783206.4300000001"/>
    <s v="HDFC Advisor"/>
    <s v="2024-03-19"/>
  </r>
  <r>
    <x v="1304"/>
    <n v="43"/>
    <x v="1"/>
    <x v="1"/>
    <s v="Married"/>
    <s v="Professional"/>
    <s v="Kolkata"/>
    <x v="3"/>
    <x v="0"/>
    <n v="180000"/>
    <x v="1"/>
    <x v="1"/>
    <x v="0"/>
    <x v="1"/>
    <x v="1"/>
    <x v="4"/>
    <x v="2"/>
    <n v="5000"/>
    <n v="200000"/>
    <n v="260000"/>
    <n v="6.6"/>
    <n v="8.1"/>
    <n v="595088.9300000001"/>
    <s v="HDFC Advisor"/>
    <s v="2026-01-21"/>
  </r>
  <r>
    <x v="1305"/>
    <n v="37"/>
    <x v="2"/>
    <x v="0"/>
    <s v="Married"/>
    <s v="Graduate"/>
    <s v="Bangalore"/>
    <x v="0"/>
    <x v="1"/>
    <n v="25000"/>
    <x v="2"/>
    <x v="4"/>
    <x v="4"/>
    <x v="1"/>
    <x v="2"/>
    <x v="4"/>
    <x v="3"/>
    <n v="2000"/>
    <n v="200000"/>
    <n v="224000"/>
    <n v="9.4"/>
    <n v="11.3"/>
    <n v="257019.99"/>
    <s v="Self"/>
    <s v="2021-09-07"/>
  </r>
  <r>
    <x v="1306"/>
    <n v="59"/>
    <x v="0"/>
    <x v="1"/>
    <s v="Married"/>
    <s v="Professional"/>
    <s v="Mumbai"/>
    <x v="1"/>
    <x v="2"/>
    <n v="80000"/>
    <x v="0"/>
    <x v="5"/>
    <x v="2"/>
    <x v="2"/>
    <x v="0"/>
    <x v="4"/>
    <x v="3"/>
    <n v="15000"/>
    <n v="0"/>
    <n v="180000"/>
    <n v="7.9"/>
    <n v="9.6"/>
    <n v="353686.96"/>
    <s v="ICICI Advisor"/>
    <s v="2024-09-10"/>
  </r>
  <r>
    <x v="1307"/>
    <n v="54"/>
    <x v="0"/>
    <x v="0"/>
    <s v="Single"/>
    <s v="Post Graduate"/>
    <s v="Bangalore"/>
    <x v="0"/>
    <x v="2"/>
    <n v="80000"/>
    <x v="2"/>
    <x v="3"/>
    <x v="0"/>
    <x v="1"/>
    <x v="3"/>
    <x v="1"/>
    <x v="2"/>
    <n v="10000"/>
    <n v="200000"/>
    <n v="320000"/>
    <n v="13.8"/>
    <n v="13.9"/>
    <n v="717874.2"/>
    <s v="HDFC Advisor"/>
    <s v="2023-06-08"/>
  </r>
  <r>
    <x v="1308"/>
    <n v="64"/>
    <x v="0"/>
    <x v="0"/>
    <s v="Single"/>
    <s v="Post Graduate"/>
    <s v="Bangalore"/>
    <x v="0"/>
    <x v="4"/>
    <n v="180000"/>
    <x v="2"/>
    <x v="5"/>
    <x v="4"/>
    <x v="2"/>
    <x v="0"/>
    <x v="0"/>
    <x v="3"/>
    <n v="3000"/>
    <n v="0"/>
    <n v="36000"/>
    <n v="17.3"/>
    <n v="16.9"/>
    <n v="77090.49000000001"/>
    <s v="Self"/>
    <s v="2025-09-23"/>
  </r>
  <r>
    <x v="1309"/>
    <n v="31"/>
    <x v="2"/>
    <x v="0"/>
    <s v="Single"/>
    <s v="Professional"/>
    <s v="Chennai"/>
    <x v="8"/>
    <x v="0"/>
    <n v="80000"/>
    <x v="1"/>
    <x v="0"/>
    <x v="4"/>
    <x v="3"/>
    <x v="0"/>
    <x v="2"/>
    <x v="2"/>
    <n v="1000"/>
    <n v="50000"/>
    <n v="62000"/>
    <n v="7"/>
    <n v="7.1"/>
    <n v="142441.18"/>
    <s v="Self"/>
    <s v="2025-03-03"/>
  </r>
  <r>
    <x v="1310"/>
    <n v="30"/>
    <x v="2"/>
    <x v="1"/>
    <s v="Married"/>
    <s v="Post Graduate"/>
    <s v="Chennai"/>
    <x v="8"/>
    <x v="1"/>
    <n v="80000"/>
    <x v="1"/>
    <x v="2"/>
    <x v="5"/>
    <x v="2"/>
    <x v="1"/>
    <x v="3"/>
    <x v="3"/>
    <n v="2000"/>
    <n v="100000"/>
    <n v="124000"/>
    <n v="9.699999999999999"/>
    <n v="9.300000000000001"/>
    <n v="221014.69"/>
    <s v="ICICI Advisor"/>
    <s v="2025-12-17"/>
  </r>
  <r>
    <x v="1311"/>
    <n v="27"/>
    <x v="3"/>
    <x v="0"/>
    <s v="Married"/>
    <s v="Professional"/>
    <s v="Hyderabad"/>
    <x v="6"/>
    <x v="0"/>
    <n v="40000"/>
    <x v="1"/>
    <x v="5"/>
    <x v="2"/>
    <x v="2"/>
    <x v="0"/>
    <x v="1"/>
    <x v="0"/>
    <n v="15000"/>
    <n v="0"/>
    <n v="180000"/>
    <n v="17.3"/>
    <n v="15.3"/>
    <n v="326721.01"/>
    <s v="ICICI Advisor"/>
    <s v="2026-10-17"/>
  </r>
  <r>
    <x v="1312"/>
    <n v="34"/>
    <x v="2"/>
    <x v="0"/>
    <s v="Single"/>
    <s v="Graduate"/>
    <s v="Lucknow"/>
    <x v="5"/>
    <x v="1"/>
    <n v="180000"/>
    <x v="2"/>
    <x v="4"/>
    <x v="3"/>
    <x v="0"/>
    <x v="2"/>
    <x v="0"/>
    <x v="2"/>
    <n v="15000"/>
    <n v="200000"/>
    <n v="380000"/>
    <n v="14.2"/>
    <n v="11.6"/>
    <n v="437601.68"/>
    <s v="FinServe"/>
    <s v="2022-03-06"/>
  </r>
  <r>
    <x v="1313"/>
    <n v="35"/>
    <x v="2"/>
    <x v="0"/>
    <s v="Married"/>
    <s v="Professional"/>
    <s v="Delhi"/>
    <x v="2"/>
    <x v="1"/>
    <n v="25000"/>
    <x v="0"/>
    <x v="0"/>
    <x v="5"/>
    <x v="1"/>
    <x v="0"/>
    <x v="1"/>
    <x v="3"/>
    <n v="10000"/>
    <n v="200000"/>
    <n v="320000"/>
    <n v="10.4"/>
    <n v="10.5"/>
    <n v="744354.4"/>
    <s v="Self"/>
    <s v="2024-09-23"/>
  </r>
  <r>
    <x v="1314"/>
    <n v="40"/>
    <x v="1"/>
    <x v="1"/>
    <s v="Married"/>
    <s v="Graduate"/>
    <s v="Delhi"/>
    <x v="2"/>
    <x v="4"/>
    <n v="180000"/>
    <x v="2"/>
    <x v="4"/>
    <x v="5"/>
    <x v="2"/>
    <x v="2"/>
    <x v="4"/>
    <x v="0"/>
    <n v="10000"/>
    <n v="50000"/>
    <n v="170000"/>
    <n v="15.9"/>
    <n v="13.2"/>
    <n v="312736.58"/>
    <s v="Self"/>
    <s v="2021-08-09"/>
  </r>
  <r>
    <x v="1315"/>
    <n v="33"/>
    <x v="2"/>
    <x v="1"/>
    <s v="Single"/>
    <s v="Graduate"/>
    <s v="Delhi"/>
    <x v="2"/>
    <x v="1"/>
    <n v="25000"/>
    <x v="1"/>
    <x v="5"/>
    <x v="4"/>
    <x v="1"/>
    <x v="1"/>
    <x v="2"/>
    <x v="4"/>
    <n v="1000"/>
    <n v="50000"/>
    <n v="62000"/>
    <n v="7.3"/>
    <n v="9"/>
    <n v="149428.59"/>
    <s v="HDFC Advisor"/>
    <s v="2026-12-17"/>
  </r>
  <r>
    <x v="1316"/>
    <n v="43"/>
    <x v="1"/>
    <x v="0"/>
    <s v="Married"/>
    <s v="Graduate"/>
    <s v="Lucknow"/>
    <x v="5"/>
    <x v="3"/>
    <n v="120000"/>
    <x v="2"/>
    <x v="4"/>
    <x v="4"/>
    <x v="3"/>
    <x v="2"/>
    <x v="3"/>
    <x v="3"/>
    <n v="3000"/>
    <n v="100000"/>
    <n v="136000"/>
    <n v="10.8"/>
    <n v="12.3"/>
    <n v="193242.58"/>
    <s v="HDFC Advisor"/>
    <s v="2021-04-13"/>
  </r>
  <r>
    <x v="1317"/>
    <n v="50"/>
    <x v="0"/>
    <x v="1"/>
    <s v="Single"/>
    <s v="Graduate"/>
    <s v="Mumbai"/>
    <x v="1"/>
    <x v="0"/>
    <n v="180000"/>
    <x v="2"/>
    <x v="0"/>
    <x v="0"/>
    <x v="3"/>
    <x v="1"/>
    <x v="2"/>
    <x v="1"/>
    <n v="5000"/>
    <n v="0"/>
    <n v="60000"/>
    <n v="11.7"/>
    <n v="13.6"/>
    <n v="74685.38"/>
    <s v="FinServe"/>
    <s v="2021-09-26"/>
  </r>
  <r>
    <x v="1318"/>
    <n v="58"/>
    <x v="0"/>
    <x v="1"/>
    <s v="Single"/>
    <s v="Professional"/>
    <s v="Delhi"/>
    <x v="2"/>
    <x v="2"/>
    <n v="25000"/>
    <x v="0"/>
    <x v="4"/>
    <x v="5"/>
    <x v="0"/>
    <x v="2"/>
    <x v="0"/>
    <x v="1"/>
    <n v="5000"/>
    <n v="200000"/>
    <n v="260000"/>
    <n v="8.199999999999999"/>
    <n v="9.6"/>
    <n v="579026.39"/>
    <s v="HDFC Advisor"/>
    <s v="2023-10-14"/>
  </r>
  <r>
    <x v="1319"/>
    <n v="44"/>
    <x v="1"/>
    <x v="0"/>
    <s v="Married"/>
    <s v="Professional"/>
    <s v="Kolkata"/>
    <x v="3"/>
    <x v="3"/>
    <n v="80000"/>
    <x v="0"/>
    <x v="2"/>
    <x v="3"/>
    <x v="1"/>
    <x v="2"/>
    <x v="1"/>
    <x v="2"/>
    <n v="15000"/>
    <n v="200000"/>
    <n v="380000"/>
    <n v="11.4"/>
    <n v="8.800000000000001"/>
    <n v="526263.33"/>
    <s v="ABC Wealth"/>
    <s v="2026-10-11"/>
  </r>
  <r>
    <x v="1320"/>
    <n v="29"/>
    <x v="3"/>
    <x v="0"/>
    <s v="Married"/>
    <s v="Post Graduate"/>
    <s v="Bangalore"/>
    <x v="0"/>
    <x v="1"/>
    <n v="40000"/>
    <x v="1"/>
    <x v="3"/>
    <x v="1"/>
    <x v="0"/>
    <x v="2"/>
    <x v="1"/>
    <x v="0"/>
    <n v="3000"/>
    <n v="100000"/>
    <n v="136000"/>
    <n v="13.7"/>
    <n v="11.6"/>
    <n v="282510.53"/>
    <s v="HDFC Advisor"/>
    <s v="2023-08-08"/>
  </r>
  <r>
    <x v="1321"/>
    <n v="54"/>
    <x v="0"/>
    <x v="1"/>
    <s v="Married"/>
    <s v="Graduate"/>
    <s v="Chennai"/>
    <x v="8"/>
    <x v="3"/>
    <n v="40000"/>
    <x v="2"/>
    <x v="3"/>
    <x v="2"/>
    <x v="0"/>
    <x v="1"/>
    <x v="0"/>
    <x v="3"/>
    <n v="3000"/>
    <n v="500000"/>
    <n v="536000"/>
    <n v="13.1"/>
    <n v="12.3"/>
    <n v="1025593.55"/>
    <s v="FinServe"/>
    <s v="2021-04-14"/>
  </r>
  <r>
    <x v="1322"/>
    <n v="30"/>
    <x v="2"/>
    <x v="0"/>
    <s v="Single"/>
    <s v="Graduate"/>
    <s v="Bangalore"/>
    <x v="0"/>
    <x v="3"/>
    <n v="60000"/>
    <x v="1"/>
    <x v="5"/>
    <x v="0"/>
    <x v="2"/>
    <x v="0"/>
    <x v="4"/>
    <x v="2"/>
    <n v="15000"/>
    <n v="200000"/>
    <n v="380000"/>
    <n v="11.9"/>
    <n v="13.7"/>
    <n v="575153.11"/>
    <s v="Self"/>
    <s v="2021-06-01"/>
  </r>
  <r>
    <x v="1323"/>
    <n v="22"/>
    <x v="3"/>
    <x v="0"/>
    <s v="Single"/>
    <s v="Post Graduate"/>
    <s v="Bangalore"/>
    <x v="0"/>
    <x v="1"/>
    <n v="80000"/>
    <x v="1"/>
    <x v="2"/>
    <x v="0"/>
    <x v="0"/>
    <x v="2"/>
    <x v="4"/>
    <x v="2"/>
    <n v="10000"/>
    <n v="200000"/>
    <n v="320000"/>
    <n v="16.5"/>
    <n v="15.8"/>
    <n v="431508.78"/>
    <s v="FinServe"/>
    <s v="2023-03-24"/>
  </r>
  <r>
    <x v="1324"/>
    <n v="46"/>
    <x v="1"/>
    <x v="0"/>
    <s v="Single"/>
    <s v="Post Graduate"/>
    <s v="Bangalore"/>
    <x v="0"/>
    <x v="2"/>
    <n v="80000"/>
    <x v="2"/>
    <x v="3"/>
    <x v="2"/>
    <x v="0"/>
    <x v="0"/>
    <x v="2"/>
    <x v="4"/>
    <n v="1000"/>
    <n v="500000"/>
    <n v="512000"/>
    <n v="8.5"/>
    <n v="10.2"/>
    <n v="990479.66"/>
    <s v="ICICI Advisor"/>
    <s v="2026-02-27"/>
  </r>
  <r>
    <x v="1325"/>
    <n v="47"/>
    <x v="1"/>
    <x v="0"/>
    <s v="Single"/>
    <s v="Post Graduate"/>
    <s v="Kolkata"/>
    <x v="3"/>
    <x v="2"/>
    <n v="60000"/>
    <x v="2"/>
    <x v="0"/>
    <x v="1"/>
    <x v="1"/>
    <x v="1"/>
    <x v="1"/>
    <x v="2"/>
    <n v="2000"/>
    <n v="500000"/>
    <n v="524000"/>
    <n v="6.5"/>
    <n v="7"/>
    <n v="709412.96"/>
    <s v="HDFC Advisor"/>
    <s v="2026-03-05"/>
  </r>
  <r>
    <x v="1326"/>
    <n v="47"/>
    <x v="1"/>
    <x v="0"/>
    <s v="Married"/>
    <s v="Professional"/>
    <s v="Chennai"/>
    <x v="8"/>
    <x v="0"/>
    <n v="120000"/>
    <x v="1"/>
    <x v="3"/>
    <x v="3"/>
    <x v="1"/>
    <x v="0"/>
    <x v="3"/>
    <x v="0"/>
    <n v="1000"/>
    <n v="0"/>
    <n v="12000"/>
    <n v="9.9"/>
    <n v="9.800000000000001"/>
    <n v="15705.71"/>
    <s v="HDFC Advisor"/>
    <s v="2024-07-20"/>
  </r>
  <r>
    <x v="1327"/>
    <n v="43"/>
    <x v="1"/>
    <x v="1"/>
    <s v="Married"/>
    <s v="Professional"/>
    <s v="Lucknow"/>
    <x v="5"/>
    <x v="1"/>
    <n v="180000"/>
    <x v="2"/>
    <x v="2"/>
    <x v="3"/>
    <x v="1"/>
    <x v="3"/>
    <x v="3"/>
    <x v="2"/>
    <n v="15000"/>
    <n v="100000"/>
    <n v="280000"/>
    <n v="17.7"/>
    <n v="19.1"/>
    <n v="291590.02"/>
    <s v="HDFC Advisor"/>
    <s v="2026-09-26"/>
  </r>
  <r>
    <x v="1328"/>
    <n v="48"/>
    <x v="1"/>
    <x v="1"/>
    <s v="Married"/>
    <s v="Post Graduate"/>
    <s v="Hyderabad"/>
    <x v="6"/>
    <x v="1"/>
    <n v="25000"/>
    <x v="2"/>
    <x v="5"/>
    <x v="0"/>
    <x v="3"/>
    <x v="1"/>
    <x v="1"/>
    <x v="0"/>
    <n v="10000"/>
    <n v="200000"/>
    <n v="320000"/>
    <n v="10.7"/>
    <n v="10.2"/>
    <n v="458987.46"/>
    <s v="Self"/>
    <s v="2024-07-25"/>
  </r>
  <r>
    <x v="1329"/>
    <n v="42"/>
    <x v="1"/>
    <x v="1"/>
    <s v="Single"/>
    <s v="Professional"/>
    <s v="Lucknow"/>
    <x v="5"/>
    <x v="3"/>
    <n v="80000"/>
    <x v="2"/>
    <x v="5"/>
    <x v="5"/>
    <x v="2"/>
    <x v="3"/>
    <x v="2"/>
    <x v="4"/>
    <n v="5000"/>
    <n v="500000"/>
    <n v="560000"/>
    <n v="7.3"/>
    <n v="8.800000000000001"/>
    <n v="1346467.39"/>
    <s v="ICICI Advisor"/>
    <s v="2024-07-14"/>
  </r>
  <r>
    <x v="1330"/>
    <n v="50"/>
    <x v="0"/>
    <x v="0"/>
    <s v="Single"/>
    <s v="Graduate"/>
    <s v="Chennai"/>
    <x v="8"/>
    <x v="2"/>
    <n v="80000"/>
    <x v="2"/>
    <x v="2"/>
    <x v="3"/>
    <x v="3"/>
    <x v="2"/>
    <x v="3"/>
    <x v="0"/>
    <n v="1000"/>
    <n v="0"/>
    <n v="12000"/>
    <n v="16.5"/>
    <n v="18.3"/>
    <n v="21263.46"/>
    <s v="ABC Wealth"/>
    <s v="2026-03-23"/>
  </r>
  <r>
    <x v="1331"/>
    <n v="52"/>
    <x v="0"/>
    <x v="1"/>
    <s v="Married"/>
    <s v="Professional"/>
    <s v="Kolkata"/>
    <x v="3"/>
    <x v="1"/>
    <n v="60000"/>
    <x v="1"/>
    <x v="2"/>
    <x v="4"/>
    <x v="0"/>
    <x v="1"/>
    <x v="2"/>
    <x v="3"/>
    <n v="10000"/>
    <n v="500000"/>
    <n v="620000"/>
    <n v="13.1"/>
    <n v="10.2"/>
    <n v="1252692.65"/>
    <s v="HDFC Advisor"/>
    <s v="2024-05-28"/>
  </r>
  <r>
    <x v="1332"/>
    <n v="39"/>
    <x v="2"/>
    <x v="0"/>
    <s v="Single"/>
    <s v="Graduate"/>
    <s v="Delhi"/>
    <x v="2"/>
    <x v="3"/>
    <n v="120000"/>
    <x v="0"/>
    <x v="5"/>
    <x v="0"/>
    <x v="2"/>
    <x v="3"/>
    <x v="1"/>
    <x v="4"/>
    <n v="10000"/>
    <n v="200000"/>
    <n v="320000"/>
    <n v="13.5"/>
    <n v="11.3"/>
    <n v="369304.57"/>
    <s v="FinServe"/>
    <s v="2026-08-02"/>
  </r>
  <r>
    <x v="1333"/>
    <n v="27"/>
    <x v="3"/>
    <x v="0"/>
    <s v="Married"/>
    <s v="Post Graduate"/>
    <s v="Bangalore"/>
    <x v="0"/>
    <x v="3"/>
    <n v="40000"/>
    <x v="2"/>
    <x v="2"/>
    <x v="4"/>
    <x v="2"/>
    <x v="2"/>
    <x v="3"/>
    <x v="4"/>
    <n v="2000"/>
    <n v="50000"/>
    <n v="74000"/>
    <n v="12.7"/>
    <n v="14.5"/>
    <n v="85349.83"/>
    <s v="FinServe"/>
    <s v="2025-09-07"/>
  </r>
  <r>
    <x v="1334"/>
    <n v="58"/>
    <x v="0"/>
    <x v="1"/>
    <s v="Single"/>
    <s v="Post Graduate"/>
    <s v="Bhubaneswar"/>
    <x v="4"/>
    <x v="4"/>
    <n v="25000"/>
    <x v="1"/>
    <x v="1"/>
    <x v="5"/>
    <x v="3"/>
    <x v="2"/>
    <x v="1"/>
    <x v="0"/>
    <n v="2000"/>
    <n v="100000"/>
    <n v="124000"/>
    <n v="17.4"/>
    <n v="15.7"/>
    <n v="197970.07"/>
    <s v="ABC Wealth"/>
    <s v="2026-07-13"/>
  </r>
  <r>
    <x v="1335"/>
    <n v="23"/>
    <x v="3"/>
    <x v="0"/>
    <s v="Married"/>
    <s v="Post Graduate"/>
    <s v="Bangalore"/>
    <x v="0"/>
    <x v="0"/>
    <n v="60000"/>
    <x v="0"/>
    <x v="5"/>
    <x v="5"/>
    <x v="1"/>
    <x v="0"/>
    <x v="1"/>
    <x v="0"/>
    <n v="15000"/>
    <n v="50000"/>
    <n v="230000"/>
    <n v="7.4"/>
    <n v="6.6"/>
    <n v="295621.33"/>
    <s v="ABC Wealth"/>
    <s v="2026-01-23"/>
  </r>
  <r>
    <x v="1336"/>
    <n v="55"/>
    <x v="0"/>
    <x v="0"/>
    <s v="Married"/>
    <s v="Post Graduate"/>
    <s v="Pune"/>
    <x v="1"/>
    <x v="2"/>
    <n v="60000"/>
    <x v="0"/>
    <x v="1"/>
    <x v="1"/>
    <x v="3"/>
    <x v="3"/>
    <x v="1"/>
    <x v="1"/>
    <n v="3000"/>
    <n v="50000"/>
    <n v="86000"/>
    <n v="12.6"/>
    <n v="12.1"/>
    <n v="99510.42999999999"/>
    <s v="Self"/>
    <s v="2021-05-09"/>
  </r>
  <r>
    <x v="1337"/>
    <n v="21"/>
    <x v="3"/>
    <x v="0"/>
    <s v="Single"/>
    <s v="Post Graduate"/>
    <s v="Hyderabad"/>
    <x v="6"/>
    <x v="4"/>
    <n v="25000"/>
    <x v="0"/>
    <x v="4"/>
    <x v="0"/>
    <x v="1"/>
    <x v="1"/>
    <x v="0"/>
    <x v="2"/>
    <n v="2000"/>
    <n v="100000"/>
    <n v="124000"/>
    <n v="15.2"/>
    <n v="13.8"/>
    <n v="273167.78"/>
    <s v="FinServe"/>
    <s v="2026-09-25"/>
  </r>
  <r>
    <x v="1338"/>
    <n v="25"/>
    <x v="3"/>
    <x v="0"/>
    <s v="Single"/>
    <s v="Professional"/>
    <s v="Mumbai"/>
    <x v="1"/>
    <x v="4"/>
    <n v="180000"/>
    <x v="0"/>
    <x v="1"/>
    <x v="3"/>
    <x v="1"/>
    <x v="3"/>
    <x v="2"/>
    <x v="3"/>
    <n v="3000"/>
    <n v="100000"/>
    <n v="136000"/>
    <n v="15.8"/>
    <n v="13.6"/>
    <n v="141583.12"/>
    <s v="ICICI Advisor"/>
    <s v="2025-12-16"/>
  </r>
  <r>
    <x v="1339"/>
    <n v="30"/>
    <x v="2"/>
    <x v="1"/>
    <s v="Married"/>
    <s v="Professional"/>
    <s v="Chennai"/>
    <x v="8"/>
    <x v="2"/>
    <n v="80000"/>
    <x v="2"/>
    <x v="3"/>
    <x v="2"/>
    <x v="1"/>
    <x v="3"/>
    <x v="3"/>
    <x v="4"/>
    <n v="3000"/>
    <n v="500000"/>
    <n v="536000"/>
    <n v="14.1"/>
    <n v="12.3"/>
    <n v="942405.99"/>
    <s v="HDFC Advisor"/>
    <s v="2024-06-02"/>
  </r>
  <r>
    <x v="1340"/>
    <n v="41"/>
    <x v="1"/>
    <x v="1"/>
    <s v="Single"/>
    <s v="Graduate"/>
    <s v="Mumbai"/>
    <x v="1"/>
    <x v="3"/>
    <n v="180000"/>
    <x v="1"/>
    <x v="1"/>
    <x v="0"/>
    <x v="0"/>
    <x v="0"/>
    <x v="1"/>
    <x v="3"/>
    <n v="15000"/>
    <n v="50000"/>
    <n v="230000"/>
    <n v="7"/>
    <n v="8.9"/>
    <n v="455625.66"/>
    <s v="ICICI Advisor"/>
    <s v="2022-01-18"/>
  </r>
  <r>
    <x v="1341"/>
    <n v="36"/>
    <x v="2"/>
    <x v="1"/>
    <s v="Married"/>
    <s v="Post Graduate"/>
    <s v="Chennai"/>
    <x v="8"/>
    <x v="1"/>
    <n v="80000"/>
    <x v="1"/>
    <x v="1"/>
    <x v="1"/>
    <x v="1"/>
    <x v="0"/>
    <x v="3"/>
    <x v="4"/>
    <n v="5000"/>
    <n v="0"/>
    <n v="60000"/>
    <n v="17.9"/>
    <n v="19.5"/>
    <n v="88515.71000000001"/>
    <s v="HDFC Advisor"/>
    <s v="2022-11-20"/>
  </r>
  <r>
    <x v="1342"/>
    <n v="49"/>
    <x v="1"/>
    <x v="0"/>
    <s v="Married"/>
    <s v="Post Graduate"/>
    <s v="Mumbai"/>
    <x v="1"/>
    <x v="3"/>
    <n v="25000"/>
    <x v="1"/>
    <x v="3"/>
    <x v="5"/>
    <x v="1"/>
    <x v="1"/>
    <x v="4"/>
    <x v="2"/>
    <n v="1000"/>
    <n v="200000"/>
    <n v="212000"/>
    <n v="9.5"/>
    <n v="10.4"/>
    <n v="258700.01"/>
    <s v="ABC Wealth"/>
    <s v="2021-11-14"/>
  </r>
  <r>
    <x v="1343"/>
    <n v="29"/>
    <x v="3"/>
    <x v="1"/>
    <s v="Single"/>
    <s v="Professional"/>
    <s v="Bhubaneswar"/>
    <x v="4"/>
    <x v="1"/>
    <n v="180000"/>
    <x v="2"/>
    <x v="4"/>
    <x v="3"/>
    <x v="1"/>
    <x v="0"/>
    <x v="0"/>
    <x v="1"/>
    <n v="1000"/>
    <n v="0"/>
    <n v="12000"/>
    <n v="7.8"/>
    <n v="8.4"/>
    <n v="29009.08"/>
    <s v="HDFC Advisor"/>
    <s v="2024-08-12"/>
  </r>
  <r>
    <x v="1344"/>
    <n v="42"/>
    <x v="1"/>
    <x v="1"/>
    <s v="Single"/>
    <s v="Graduate"/>
    <s v="Mumbai"/>
    <x v="1"/>
    <x v="0"/>
    <n v="120000"/>
    <x v="2"/>
    <x v="5"/>
    <x v="4"/>
    <x v="1"/>
    <x v="0"/>
    <x v="0"/>
    <x v="4"/>
    <n v="3000"/>
    <n v="50000"/>
    <n v="86000"/>
    <n v="10.1"/>
    <n v="11.1"/>
    <n v="96948.11"/>
    <s v="HDFC Advisor"/>
    <s v="2025-08-12"/>
  </r>
  <r>
    <x v="1345"/>
    <n v="32"/>
    <x v="2"/>
    <x v="0"/>
    <s v="Single"/>
    <s v="Post Graduate"/>
    <s v="Ahmedabad"/>
    <x v="7"/>
    <x v="3"/>
    <n v="25000"/>
    <x v="2"/>
    <x v="0"/>
    <x v="0"/>
    <x v="2"/>
    <x v="3"/>
    <x v="0"/>
    <x v="2"/>
    <n v="5000"/>
    <n v="200000"/>
    <n v="260000"/>
    <n v="13"/>
    <n v="11.5"/>
    <n v="532738.67"/>
    <s v="ICICI Advisor"/>
    <s v="2026-12-24"/>
  </r>
  <r>
    <x v="1346"/>
    <n v="26"/>
    <x v="3"/>
    <x v="0"/>
    <s v="Single"/>
    <s v="Graduate"/>
    <s v="Bangalore"/>
    <x v="0"/>
    <x v="2"/>
    <n v="80000"/>
    <x v="0"/>
    <x v="2"/>
    <x v="4"/>
    <x v="0"/>
    <x v="2"/>
    <x v="3"/>
    <x v="1"/>
    <n v="5000"/>
    <n v="500000"/>
    <n v="560000"/>
    <n v="6.4"/>
    <n v="7.2"/>
    <n v="940916.8199999999"/>
    <s v="FinServe"/>
    <s v="2025-04-13"/>
  </r>
  <r>
    <x v="1347"/>
    <n v="25"/>
    <x v="3"/>
    <x v="0"/>
    <s v="Married"/>
    <s v="Graduate"/>
    <s v="Chennai"/>
    <x v="8"/>
    <x v="2"/>
    <n v="120000"/>
    <x v="0"/>
    <x v="1"/>
    <x v="4"/>
    <x v="3"/>
    <x v="2"/>
    <x v="4"/>
    <x v="4"/>
    <n v="10000"/>
    <n v="50000"/>
    <n v="170000"/>
    <n v="8.800000000000001"/>
    <n v="6.1"/>
    <n v="278168.91"/>
    <s v="ABC Wealth"/>
    <s v="2026-09-03"/>
  </r>
  <r>
    <x v="1348"/>
    <n v="26"/>
    <x v="3"/>
    <x v="1"/>
    <s v="Single"/>
    <s v="Graduate"/>
    <s v="Mumbai"/>
    <x v="1"/>
    <x v="4"/>
    <n v="120000"/>
    <x v="0"/>
    <x v="5"/>
    <x v="0"/>
    <x v="3"/>
    <x v="3"/>
    <x v="2"/>
    <x v="0"/>
    <n v="10000"/>
    <n v="50000"/>
    <n v="170000"/>
    <n v="12.6"/>
    <n v="10.2"/>
    <n v="360267.95"/>
    <s v="HDFC Advisor"/>
    <s v="2026-12-09"/>
  </r>
  <r>
    <x v="1349"/>
    <n v="51"/>
    <x v="0"/>
    <x v="0"/>
    <s v="Single"/>
    <s v="Professional"/>
    <s v="Hyderabad"/>
    <x v="6"/>
    <x v="0"/>
    <n v="40000"/>
    <x v="0"/>
    <x v="0"/>
    <x v="3"/>
    <x v="2"/>
    <x v="1"/>
    <x v="1"/>
    <x v="2"/>
    <n v="15000"/>
    <n v="500000"/>
    <n v="680000"/>
    <n v="12"/>
    <n v="12.5"/>
    <n v="1613914.51"/>
    <s v="Self"/>
    <s v="2026-10-25"/>
  </r>
  <r>
    <x v="1350"/>
    <n v="28"/>
    <x v="3"/>
    <x v="0"/>
    <s v="Single"/>
    <s v="Post Graduate"/>
    <s v="Lucknow"/>
    <x v="5"/>
    <x v="4"/>
    <n v="120000"/>
    <x v="2"/>
    <x v="5"/>
    <x v="4"/>
    <x v="0"/>
    <x v="0"/>
    <x v="1"/>
    <x v="3"/>
    <n v="5000"/>
    <n v="50000"/>
    <n v="110000"/>
    <n v="17"/>
    <n v="17.7"/>
    <n v="227471.57"/>
    <s v="HDFC Advisor"/>
    <s v="2026-08-16"/>
  </r>
  <r>
    <x v="1351"/>
    <n v="52"/>
    <x v="0"/>
    <x v="0"/>
    <s v="Single"/>
    <s v="Post Graduate"/>
    <s v="Hyderabad"/>
    <x v="6"/>
    <x v="3"/>
    <n v="40000"/>
    <x v="1"/>
    <x v="0"/>
    <x v="1"/>
    <x v="0"/>
    <x v="0"/>
    <x v="0"/>
    <x v="3"/>
    <n v="10000"/>
    <n v="500000"/>
    <n v="620000"/>
    <n v="14.1"/>
    <n v="11.4"/>
    <n v="1380900.03"/>
    <s v="ABC Wealth"/>
    <s v="2024-08-19"/>
  </r>
  <r>
    <x v="1352"/>
    <n v="23"/>
    <x v="3"/>
    <x v="1"/>
    <s v="Single"/>
    <s v="Graduate"/>
    <s v="Bhubaneswar"/>
    <x v="4"/>
    <x v="3"/>
    <n v="40000"/>
    <x v="1"/>
    <x v="3"/>
    <x v="1"/>
    <x v="0"/>
    <x v="3"/>
    <x v="4"/>
    <x v="1"/>
    <n v="15000"/>
    <n v="0"/>
    <n v="180000"/>
    <n v="9.699999999999999"/>
    <n v="11.6"/>
    <n v="193605.75"/>
    <s v="ICICI Advisor"/>
    <s v="2025-11-12"/>
  </r>
  <r>
    <x v="1353"/>
    <n v="55"/>
    <x v="0"/>
    <x v="0"/>
    <s v="Single"/>
    <s v="Graduate"/>
    <s v="Delhi"/>
    <x v="2"/>
    <x v="0"/>
    <n v="80000"/>
    <x v="0"/>
    <x v="0"/>
    <x v="5"/>
    <x v="1"/>
    <x v="2"/>
    <x v="4"/>
    <x v="4"/>
    <n v="10000"/>
    <n v="0"/>
    <n v="120000"/>
    <n v="8.199999999999999"/>
    <n v="5.3"/>
    <n v="145528.61"/>
    <s v="FinServe"/>
    <s v="2025-09-08"/>
  </r>
  <r>
    <x v="1354"/>
    <n v="46"/>
    <x v="1"/>
    <x v="1"/>
    <s v="Single"/>
    <s v="Professional"/>
    <s v="Chennai"/>
    <x v="8"/>
    <x v="2"/>
    <n v="60000"/>
    <x v="1"/>
    <x v="2"/>
    <x v="1"/>
    <x v="2"/>
    <x v="1"/>
    <x v="4"/>
    <x v="0"/>
    <n v="3000"/>
    <n v="100000"/>
    <n v="136000"/>
    <n v="13.3"/>
    <n v="13"/>
    <n v="260804.74"/>
    <s v="ICICI Advisor"/>
    <s v="2021-10-03"/>
  </r>
  <r>
    <x v="1355"/>
    <n v="43"/>
    <x v="1"/>
    <x v="1"/>
    <s v="Married"/>
    <s v="Professional"/>
    <s v="Chennai"/>
    <x v="8"/>
    <x v="2"/>
    <n v="120000"/>
    <x v="2"/>
    <x v="3"/>
    <x v="3"/>
    <x v="0"/>
    <x v="3"/>
    <x v="3"/>
    <x v="3"/>
    <n v="3000"/>
    <n v="500000"/>
    <n v="536000"/>
    <n v="9.800000000000001"/>
    <n v="10.1"/>
    <n v="945217.67"/>
    <s v="Self"/>
    <s v="2024-11-19"/>
  </r>
  <r>
    <x v="1356"/>
    <n v="48"/>
    <x v="1"/>
    <x v="1"/>
    <s v="Married"/>
    <s v="Post Graduate"/>
    <s v="Bhubaneswar"/>
    <x v="4"/>
    <x v="3"/>
    <n v="80000"/>
    <x v="0"/>
    <x v="4"/>
    <x v="2"/>
    <x v="3"/>
    <x v="3"/>
    <x v="3"/>
    <x v="3"/>
    <n v="3000"/>
    <n v="50000"/>
    <n v="86000"/>
    <n v="16.9"/>
    <n v="18"/>
    <n v="143326.9"/>
    <s v="FinServe"/>
    <s v="2022-08-26"/>
  </r>
  <r>
    <x v="1357"/>
    <n v="39"/>
    <x v="2"/>
    <x v="1"/>
    <s v="Married"/>
    <s v="Graduate"/>
    <s v="Delhi"/>
    <x v="2"/>
    <x v="2"/>
    <n v="180000"/>
    <x v="2"/>
    <x v="0"/>
    <x v="1"/>
    <x v="1"/>
    <x v="2"/>
    <x v="1"/>
    <x v="0"/>
    <n v="2000"/>
    <n v="100000"/>
    <n v="124000"/>
    <n v="12.9"/>
    <n v="14"/>
    <n v="222510.86"/>
    <s v="ICICI Advisor"/>
    <s v="2025-05-04"/>
  </r>
  <r>
    <x v="1358"/>
    <n v="24"/>
    <x v="3"/>
    <x v="0"/>
    <s v="Single"/>
    <s v="Graduate"/>
    <s v="Ahmedabad"/>
    <x v="7"/>
    <x v="2"/>
    <n v="25000"/>
    <x v="0"/>
    <x v="1"/>
    <x v="3"/>
    <x v="2"/>
    <x v="2"/>
    <x v="1"/>
    <x v="1"/>
    <n v="10000"/>
    <n v="500000"/>
    <n v="620000"/>
    <n v="6.1"/>
    <n v="5.5"/>
    <n v="1423306.24"/>
    <s v="FinServe"/>
    <s v="2023-11-14"/>
  </r>
  <r>
    <x v="1359"/>
    <n v="51"/>
    <x v="0"/>
    <x v="0"/>
    <s v="Single"/>
    <s v="Professional"/>
    <s v="Delhi"/>
    <x v="2"/>
    <x v="1"/>
    <n v="80000"/>
    <x v="0"/>
    <x v="4"/>
    <x v="1"/>
    <x v="1"/>
    <x v="3"/>
    <x v="1"/>
    <x v="3"/>
    <n v="2000"/>
    <n v="0"/>
    <n v="24000"/>
    <n v="12.3"/>
    <n v="12.6"/>
    <n v="52607.26"/>
    <s v="FinServe"/>
    <s v="2022-02-07"/>
  </r>
  <r>
    <x v="1360"/>
    <n v="57"/>
    <x v="0"/>
    <x v="0"/>
    <s v="Single"/>
    <s v="Professional"/>
    <s v="Mumbai"/>
    <x v="1"/>
    <x v="1"/>
    <n v="40000"/>
    <x v="0"/>
    <x v="2"/>
    <x v="2"/>
    <x v="1"/>
    <x v="0"/>
    <x v="3"/>
    <x v="3"/>
    <n v="15000"/>
    <n v="0"/>
    <n v="180000"/>
    <n v="6.9"/>
    <n v="8.5"/>
    <n v="336322.56"/>
    <s v="HDFC Advisor"/>
    <s v="2024-06-22"/>
  </r>
  <r>
    <x v="1361"/>
    <n v="26"/>
    <x v="3"/>
    <x v="0"/>
    <s v="Single"/>
    <s v="Post Graduate"/>
    <s v="Delhi"/>
    <x v="2"/>
    <x v="2"/>
    <n v="40000"/>
    <x v="1"/>
    <x v="3"/>
    <x v="5"/>
    <x v="0"/>
    <x v="1"/>
    <x v="3"/>
    <x v="3"/>
    <n v="1000"/>
    <n v="100000"/>
    <n v="112000"/>
    <n v="18"/>
    <n v="15.1"/>
    <n v="252069.26"/>
    <s v="Self"/>
    <s v="2022-09-27"/>
  </r>
  <r>
    <x v="1362"/>
    <n v="37"/>
    <x v="2"/>
    <x v="1"/>
    <s v="Married"/>
    <s v="Professional"/>
    <s v="Bangalore"/>
    <x v="0"/>
    <x v="1"/>
    <n v="80000"/>
    <x v="2"/>
    <x v="3"/>
    <x v="2"/>
    <x v="2"/>
    <x v="1"/>
    <x v="1"/>
    <x v="2"/>
    <n v="5000"/>
    <n v="50000"/>
    <n v="110000"/>
    <n v="15.8"/>
    <n v="13.1"/>
    <n v="224855.59"/>
    <s v="FinServe"/>
    <s v="2026-01-19"/>
  </r>
  <r>
    <x v="1363"/>
    <n v="50"/>
    <x v="0"/>
    <x v="0"/>
    <s v="Married"/>
    <s v="Graduate"/>
    <s v="Bangalore"/>
    <x v="0"/>
    <x v="4"/>
    <n v="25000"/>
    <x v="0"/>
    <x v="2"/>
    <x v="2"/>
    <x v="1"/>
    <x v="0"/>
    <x v="1"/>
    <x v="1"/>
    <n v="3000"/>
    <n v="200000"/>
    <n v="236000"/>
    <n v="12.3"/>
    <n v="12.6"/>
    <n v="395275.4"/>
    <s v="ABC Wealth"/>
    <s v="2021-12-18"/>
  </r>
  <r>
    <x v="1364"/>
    <n v="62"/>
    <x v="0"/>
    <x v="1"/>
    <s v="Married"/>
    <s v="Professional"/>
    <s v="Hyderabad"/>
    <x v="6"/>
    <x v="1"/>
    <n v="180000"/>
    <x v="2"/>
    <x v="1"/>
    <x v="3"/>
    <x v="0"/>
    <x v="2"/>
    <x v="4"/>
    <x v="1"/>
    <n v="15000"/>
    <n v="500000"/>
    <n v="680000"/>
    <n v="16.8"/>
    <n v="15.4"/>
    <n v="1458292.49"/>
    <s v="HDFC Advisor"/>
    <s v="2024-12-04"/>
  </r>
  <r>
    <x v="1365"/>
    <n v="26"/>
    <x v="3"/>
    <x v="0"/>
    <s v="Single"/>
    <s v="Graduate"/>
    <s v="Lucknow"/>
    <x v="5"/>
    <x v="1"/>
    <n v="60000"/>
    <x v="2"/>
    <x v="2"/>
    <x v="4"/>
    <x v="3"/>
    <x v="2"/>
    <x v="4"/>
    <x v="0"/>
    <n v="10000"/>
    <n v="200000"/>
    <n v="320000"/>
    <n v="9.1"/>
    <n v="7.3"/>
    <n v="733278.96"/>
    <s v="ICICI Advisor"/>
    <s v="2026-04-23"/>
  </r>
  <r>
    <x v="1366"/>
    <n v="37"/>
    <x v="2"/>
    <x v="0"/>
    <s v="Married"/>
    <s v="Professional"/>
    <s v="Hyderabad"/>
    <x v="6"/>
    <x v="4"/>
    <n v="40000"/>
    <x v="2"/>
    <x v="5"/>
    <x v="3"/>
    <x v="1"/>
    <x v="3"/>
    <x v="3"/>
    <x v="3"/>
    <n v="10000"/>
    <n v="0"/>
    <n v="120000"/>
    <n v="10.1"/>
    <n v="8"/>
    <n v="172335.2"/>
    <s v="FinServe"/>
    <s v="2024-05-09"/>
  </r>
  <r>
    <x v="1367"/>
    <n v="28"/>
    <x v="3"/>
    <x v="0"/>
    <s v="Single"/>
    <s v="Professional"/>
    <s v="Bhubaneswar"/>
    <x v="4"/>
    <x v="4"/>
    <n v="40000"/>
    <x v="2"/>
    <x v="1"/>
    <x v="0"/>
    <x v="0"/>
    <x v="2"/>
    <x v="1"/>
    <x v="3"/>
    <n v="5000"/>
    <n v="100000"/>
    <n v="160000"/>
    <n v="9.5"/>
    <n v="7.9"/>
    <n v="386754.86"/>
    <s v="ICICI Advisor"/>
    <s v="2022-10-12"/>
  </r>
  <r>
    <x v="1368"/>
    <n v="57"/>
    <x v="0"/>
    <x v="1"/>
    <s v="Married"/>
    <s v="Professional"/>
    <s v="Pune"/>
    <x v="1"/>
    <x v="4"/>
    <n v="120000"/>
    <x v="1"/>
    <x v="1"/>
    <x v="5"/>
    <x v="2"/>
    <x v="3"/>
    <x v="0"/>
    <x v="3"/>
    <n v="5000"/>
    <n v="100000"/>
    <n v="160000"/>
    <n v="17.2"/>
    <n v="19.1"/>
    <n v="244109.57"/>
    <s v="FinServe"/>
    <s v="2024-06-24"/>
  </r>
  <r>
    <x v="1369"/>
    <n v="36"/>
    <x v="2"/>
    <x v="0"/>
    <s v="Single"/>
    <s v="Graduate"/>
    <s v="Kolkata"/>
    <x v="3"/>
    <x v="0"/>
    <n v="120000"/>
    <x v="2"/>
    <x v="5"/>
    <x v="0"/>
    <x v="3"/>
    <x v="3"/>
    <x v="0"/>
    <x v="1"/>
    <n v="2000"/>
    <n v="50000"/>
    <n v="74000"/>
    <n v="11.5"/>
    <n v="13.4"/>
    <n v="179624.77"/>
    <s v="Self"/>
    <s v="2024-09-10"/>
  </r>
  <r>
    <x v="1370"/>
    <n v="63"/>
    <x v="0"/>
    <x v="1"/>
    <s v="Married"/>
    <s v="Graduate"/>
    <s v="Bangalore"/>
    <x v="0"/>
    <x v="0"/>
    <n v="40000"/>
    <x v="0"/>
    <x v="2"/>
    <x v="0"/>
    <x v="3"/>
    <x v="1"/>
    <x v="3"/>
    <x v="3"/>
    <n v="5000"/>
    <n v="500000"/>
    <n v="560000"/>
    <n v="13.6"/>
    <n v="14.4"/>
    <n v="1035174.05"/>
    <s v="ICICI Advisor"/>
    <s v="2025-06-09"/>
  </r>
  <r>
    <x v="1371"/>
    <n v="64"/>
    <x v="0"/>
    <x v="0"/>
    <s v="Married"/>
    <s v="Post Graduate"/>
    <s v="Hyderabad"/>
    <x v="6"/>
    <x v="1"/>
    <n v="180000"/>
    <x v="0"/>
    <x v="5"/>
    <x v="4"/>
    <x v="1"/>
    <x v="3"/>
    <x v="0"/>
    <x v="1"/>
    <n v="3000"/>
    <n v="0"/>
    <n v="36000"/>
    <n v="16.1"/>
    <n v="13.6"/>
    <n v="58780"/>
    <s v="FinServe"/>
    <s v="2022-04-10"/>
  </r>
  <r>
    <x v="1372"/>
    <n v="58"/>
    <x v="0"/>
    <x v="1"/>
    <s v="Single"/>
    <s v="Post Graduate"/>
    <s v="Mumbai"/>
    <x v="1"/>
    <x v="2"/>
    <n v="80000"/>
    <x v="2"/>
    <x v="1"/>
    <x v="4"/>
    <x v="0"/>
    <x v="3"/>
    <x v="2"/>
    <x v="4"/>
    <n v="2000"/>
    <n v="200000"/>
    <n v="224000"/>
    <n v="9.699999999999999"/>
    <n v="11.5"/>
    <n v="380080.57"/>
    <s v="ICICI Advisor"/>
    <s v="2023-11-04"/>
  </r>
  <r>
    <x v="1373"/>
    <n v="22"/>
    <x v="3"/>
    <x v="0"/>
    <s v="Single"/>
    <s v="Professional"/>
    <s v="Ahmedabad"/>
    <x v="7"/>
    <x v="0"/>
    <n v="180000"/>
    <x v="2"/>
    <x v="1"/>
    <x v="0"/>
    <x v="3"/>
    <x v="3"/>
    <x v="0"/>
    <x v="2"/>
    <n v="10000"/>
    <n v="50000"/>
    <n v="170000"/>
    <n v="14.6"/>
    <n v="12"/>
    <n v="312595.6"/>
    <s v="Self"/>
    <s v="2023-10-15"/>
  </r>
  <r>
    <x v="1374"/>
    <n v="57"/>
    <x v="0"/>
    <x v="0"/>
    <s v="Married"/>
    <s v="Professional"/>
    <s v="Delhi"/>
    <x v="2"/>
    <x v="0"/>
    <n v="80000"/>
    <x v="2"/>
    <x v="2"/>
    <x v="3"/>
    <x v="2"/>
    <x v="1"/>
    <x v="4"/>
    <x v="0"/>
    <n v="1000"/>
    <n v="100000"/>
    <n v="112000"/>
    <n v="17.7"/>
    <n v="18.8"/>
    <n v="179391.5"/>
    <s v="ICICI Advisor"/>
    <s v="2026-12-27"/>
  </r>
  <r>
    <x v="1375"/>
    <n v="58"/>
    <x v="0"/>
    <x v="0"/>
    <s v="Single"/>
    <s v="Post Graduate"/>
    <s v="Mumbai"/>
    <x v="1"/>
    <x v="3"/>
    <n v="80000"/>
    <x v="1"/>
    <x v="2"/>
    <x v="5"/>
    <x v="1"/>
    <x v="2"/>
    <x v="1"/>
    <x v="0"/>
    <n v="10000"/>
    <n v="0"/>
    <n v="120000"/>
    <n v="17.4"/>
    <n v="15.1"/>
    <n v="232784.45"/>
    <s v="Self"/>
    <s v="2023-03-03"/>
  </r>
  <r>
    <x v="1376"/>
    <n v="45"/>
    <x v="1"/>
    <x v="0"/>
    <s v="Married"/>
    <s v="Post Graduate"/>
    <s v="Delhi"/>
    <x v="2"/>
    <x v="4"/>
    <n v="180000"/>
    <x v="2"/>
    <x v="3"/>
    <x v="1"/>
    <x v="0"/>
    <x v="3"/>
    <x v="0"/>
    <x v="1"/>
    <n v="3000"/>
    <n v="0"/>
    <n v="36000"/>
    <n v="11.3"/>
    <n v="13.1"/>
    <n v="46212.18"/>
    <s v="Self"/>
    <s v="2025-06-20"/>
  </r>
  <r>
    <x v="1377"/>
    <n v="33"/>
    <x v="2"/>
    <x v="1"/>
    <s v="Single"/>
    <s v="Graduate"/>
    <s v="Hyderabad"/>
    <x v="6"/>
    <x v="0"/>
    <n v="40000"/>
    <x v="1"/>
    <x v="3"/>
    <x v="2"/>
    <x v="2"/>
    <x v="1"/>
    <x v="2"/>
    <x v="3"/>
    <n v="2000"/>
    <n v="200000"/>
    <n v="224000"/>
    <n v="15.5"/>
    <n v="12.8"/>
    <n v="499218.29"/>
    <s v="FinServe"/>
    <s v="2022-03-09"/>
  </r>
  <r>
    <x v="1378"/>
    <n v="61"/>
    <x v="0"/>
    <x v="0"/>
    <s v="Married"/>
    <s v="Post Graduate"/>
    <s v="Hyderabad"/>
    <x v="6"/>
    <x v="4"/>
    <n v="25000"/>
    <x v="0"/>
    <x v="4"/>
    <x v="0"/>
    <x v="2"/>
    <x v="0"/>
    <x v="0"/>
    <x v="1"/>
    <n v="3000"/>
    <n v="50000"/>
    <n v="86000"/>
    <n v="10.4"/>
    <n v="9.800000000000001"/>
    <n v="200426.33"/>
    <s v="ABC Wealth"/>
    <s v="2022-04-24"/>
  </r>
  <r>
    <x v="1379"/>
    <n v="32"/>
    <x v="2"/>
    <x v="1"/>
    <s v="Married"/>
    <s v="Graduate"/>
    <s v="Hyderabad"/>
    <x v="6"/>
    <x v="3"/>
    <n v="120000"/>
    <x v="0"/>
    <x v="5"/>
    <x v="5"/>
    <x v="0"/>
    <x v="2"/>
    <x v="2"/>
    <x v="3"/>
    <n v="5000"/>
    <n v="100000"/>
    <n v="160000"/>
    <n v="16.5"/>
    <n v="15.9"/>
    <n v="173894.22"/>
    <s v="Self"/>
    <s v="2022-02-13"/>
  </r>
  <r>
    <x v="1380"/>
    <n v="52"/>
    <x v="0"/>
    <x v="1"/>
    <s v="Married"/>
    <s v="Graduate"/>
    <s v="Mumbai"/>
    <x v="1"/>
    <x v="4"/>
    <n v="40000"/>
    <x v="0"/>
    <x v="1"/>
    <x v="1"/>
    <x v="0"/>
    <x v="1"/>
    <x v="4"/>
    <x v="2"/>
    <n v="1000"/>
    <n v="500000"/>
    <n v="512000"/>
    <n v="14.7"/>
    <n v="14.1"/>
    <n v="992150.5699999999"/>
    <s v="Self"/>
    <s v="2023-04-22"/>
  </r>
  <r>
    <x v="1381"/>
    <n v="46"/>
    <x v="1"/>
    <x v="0"/>
    <s v="Married"/>
    <s v="Professional"/>
    <s v="Lucknow"/>
    <x v="5"/>
    <x v="4"/>
    <n v="60000"/>
    <x v="1"/>
    <x v="5"/>
    <x v="1"/>
    <x v="2"/>
    <x v="1"/>
    <x v="0"/>
    <x v="2"/>
    <n v="15000"/>
    <n v="100000"/>
    <n v="280000"/>
    <n v="12.5"/>
    <n v="14.3"/>
    <n v="372188.45"/>
    <s v="Self"/>
    <s v="2024-07-19"/>
  </r>
  <r>
    <x v="1382"/>
    <n v="25"/>
    <x v="3"/>
    <x v="0"/>
    <s v="Married"/>
    <s v="Professional"/>
    <s v="Bhubaneswar"/>
    <x v="4"/>
    <x v="4"/>
    <n v="40000"/>
    <x v="2"/>
    <x v="5"/>
    <x v="5"/>
    <x v="2"/>
    <x v="0"/>
    <x v="4"/>
    <x v="4"/>
    <n v="1000"/>
    <n v="500000"/>
    <n v="512000"/>
    <n v="11.2"/>
    <n v="9"/>
    <n v="595276.17"/>
    <s v="HDFC Advisor"/>
    <s v="2022-09-14"/>
  </r>
  <r>
    <x v="1383"/>
    <n v="55"/>
    <x v="0"/>
    <x v="0"/>
    <s v="Married"/>
    <s v="Graduate"/>
    <s v="Lucknow"/>
    <x v="5"/>
    <x v="0"/>
    <n v="25000"/>
    <x v="2"/>
    <x v="1"/>
    <x v="2"/>
    <x v="1"/>
    <x v="3"/>
    <x v="0"/>
    <x v="2"/>
    <n v="2000"/>
    <n v="0"/>
    <n v="24000"/>
    <n v="11.5"/>
    <n v="10.8"/>
    <n v="35582.03"/>
    <s v="ABC Wealth"/>
    <s v="2024-05-22"/>
  </r>
  <r>
    <x v="1384"/>
    <n v="23"/>
    <x v="3"/>
    <x v="0"/>
    <s v="Married"/>
    <s v="Graduate"/>
    <s v="Hyderabad"/>
    <x v="6"/>
    <x v="2"/>
    <n v="80000"/>
    <x v="0"/>
    <x v="3"/>
    <x v="3"/>
    <x v="2"/>
    <x v="3"/>
    <x v="1"/>
    <x v="2"/>
    <n v="1000"/>
    <n v="100000"/>
    <n v="112000"/>
    <n v="6.5"/>
    <n v="6"/>
    <n v="269625.5"/>
    <s v="FinServe"/>
    <s v="2025-02-08"/>
  </r>
  <r>
    <x v="1385"/>
    <n v="58"/>
    <x v="0"/>
    <x v="1"/>
    <s v="Single"/>
    <s v="Graduate"/>
    <s v="Bhubaneswar"/>
    <x v="4"/>
    <x v="1"/>
    <n v="180000"/>
    <x v="1"/>
    <x v="4"/>
    <x v="5"/>
    <x v="0"/>
    <x v="0"/>
    <x v="4"/>
    <x v="3"/>
    <n v="1000"/>
    <n v="100000"/>
    <n v="112000"/>
    <n v="13.5"/>
    <n v="14.3"/>
    <n v="152488.19"/>
    <s v="ABC Wealth"/>
    <s v="2021-08-26"/>
  </r>
  <r>
    <x v="1386"/>
    <n v="54"/>
    <x v="0"/>
    <x v="0"/>
    <s v="Single"/>
    <s v="Post Graduate"/>
    <s v="Chennai"/>
    <x v="8"/>
    <x v="1"/>
    <n v="180000"/>
    <x v="0"/>
    <x v="3"/>
    <x v="0"/>
    <x v="2"/>
    <x v="2"/>
    <x v="1"/>
    <x v="0"/>
    <n v="10000"/>
    <n v="200000"/>
    <n v="320000"/>
    <n v="12.4"/>
    <n v="12.9"/>
    <n v="420264.91"/>
    <s v="FinServe"/>
    <s v="2021-10-18"/>
  </r>
  <r>
    <x v="1387"/>
    <n v="37"/>
    <x v="2"/>
    <x v="1"/>
    <s v="Married"/>
    <s v="Professional"/>
    <s v="Lucknow"/>
    <x v="5"/>
    <x v="0"/>
    <n v="180000"/>
    <x v="2"/>
    <x v="3"/>
    <x v="0"/>
    <x v="2"/>
    <x v="2"/>
    <x v="0"/>
    <x v="0"/>
    <n v="1000"/>
    <n v="100000"/>
    <n v="112000"/>
    <n v="9.300000000000001"/>
    <n v="9.1"/>
    <n v="228519.58"/>
    <s v="FinServe"/>
    <s v="2026-09-25"/>
  </r>
  <r>
    <x v="1388"/>
    <n v="32"/>
    <x v="2"/>
    <x v="0"/>
    <s v="Single"/>
    <s v="Graduate"/>
    <s v="Mumbai"/>
    <x v="1"/>
    <x v="4"/>
    <n v="25000"/>
    <x v="2"/>
    <x v="0"/>
    <x v="4"/>
    <x v="1"/>
    <x v="2"/>
    <x v="1"/>
    <x v="4"/>
    <n v="3000"/>
    <n v="50000"/>
    <n v="86000"/>
    <n v="8.4"/>
    <n v="9.699999999999999"/>
    <n v="90793.74000000001"/>
    <s v="FinServe"/>
    <s v="2026-07-17"/>
  </r>
  <r>
    <x v="1389"/>
    <n v="49"/>
    <x v="1"/>
    <x v="1"/>
    <s v="Married"/>
    <s v="Graduate"/>
    <s v="Bhubaneswar"/>
    <x v="4"/>
    <x v="3"/>
    <n v="25000"/>
    <x v="2"/>
    <x v="1"/>
    <x v="5"/>
    <x v="2"/>
    <x v="0"/>
    <x v="0"/>
    <x v="3"/>
    <n v="10000"/>
    <n v="50000"/>
    <n v="170000"/>
    <n v="6.9"/>
    <n v="5.2"/>
    <n v="218078.78"/>
    <s v="FinServe"/>
    <s v="2023-05-28"/>
  </r>
  <r>
    <x v="1390"/>
    <n v="45"/>
    <x v="1"/>
    <x v="1"/>
    <s v="Single"/>
    <s v="Graduate"/>
    <s v="Lucknow"/>
    <x v="5"/>
    <x v="0"/>
    <n v="120000"/>
    <x v="2"/>
    <x v="3"/>
    <x v="5"/>
    <x v="2"/>
    <x v="2"/>
    <x v="2"/>
    <x v="1"/>
    <n v="2000"/>
    <n v="50000"/>
    <n v="74000"/>
    <n v="11.1"/>
    <n v="9.199999999999999"/>
    <n v="115951.59"/>
    <s v="ICICI Advisor"/>
    <s v="2021-07-24"/>
  </r>
  <r>
    <x v="1391"/>
    <n v="29"/>
    <x v="3"/>
    <x v="0"/>
    <s v="Married"/>
    <s v="Graduate"/>
    <s v="Chennai"/>
    <x v="8"/>
    <x v="0"/>
    <n v="120000"/>
    <x v="0"/>
    <x v="4"/>
    <x v="3"/>
    <x v="3"/>
    <x v="0"/>
    <x v="0"/>
    <x v="1"/>
    <n v="15000"/>
    <n v="0"/>
    <n v="180000"/>
    <n v="7.8"/>
    <n v="6.1"/>
    <n v="181070.93"/>
    <s v="ICICI Advisor"/>
    <s v="2025-04-13"/>
  </r>
  <r>
    <x v="1392"/>
    <n v="32"/>
    <x v="2"/>
    <x v="0"/>
    <s v="Single"/>
    <s v="Post Graduate"/>
    <s v="Chennai"/>
    <x v="8"/>
    <x v="4"/>
    <n v="80000"/>
    <x v="1"/>
    <x v="0"/>
    <x v="0"/>
    <x v="2"/>
    <x v="0"/>
    <x v="4"/>
    <x v="2"/>
    <n v="1000"/>
    <n v="0"/>
    <n v="12000"/>
    <n v="11"/>
    <n v="9.1"/>
    <n v="15636.29"/>
    <s v="FinServe"/>
    <s v="2025-07-28"/>
  </r>
  <r>
    <x v="1393"/>
    <n v="39"/>
    <x v="2"/>
    <x v="0"/>
    <s v="Single"/>
    <s v="Graduate"/>
    <s v="Bhubaneswar"/>
    <x v="4"/>
    <x v="3"/>
    <n v="25000"/>
    <x v="1"/>
    <x v="2"/>
    <x v="2"/>
    <x v="0"/>
    <x v="1"/>
    <x v="1"/>
    <x v="4"/>
    <n v="3000"/>
    <n v="50000"/>
    <n v="86000"/>
    <n v="9.4"/>
    <n v="7.2"/>
    <n v="131347.16"/>
    <s v="FinServe"/>
    <s v="2023-01-05"/>
  </r>
  <r>
    <x v="1394"/>
    <n v="59"/>
    <x v="0"/>
    <x v="1"/>
    <s v="Single"/>
    <s v="Graduate"/>
    <s v="Bhubaneswar"/>
    <x v="4"/>
    <x v="0"/>
    <n v="120000"/>
    <x v="2"/>
    <x v="0"/>
    <x v="2"/>
    <x v="1"/>
    <x v="0"/>
    <x v="3"/>
    <x v="0"/>
    <n v="3000"/>
    <n v="0"/>
    <n v="36000"/>
    <n v="10.7"/>
    <n v="7.7"/>
    <n v="68438.38"/>
    <s v="ICICI Advisor"/>
    <s v="2022-02-19"/>
  </r>
  <r>
    <x v="1395"/>
    <n v="55"/>
    <x v="0"/>
    <x v="1"/>
    <s v="Married"/>
    <s v="Post Graduate"/>
    <s v="Ahmedabad"/>
    <x v="7"/>
    <x v="2"/>
    <n v="60000"/>
    <x v="0"/>
    <x v="5"/>
    <x v="2"/>
    <x v="3"/>
    <x v="0"/>
    <x v="0"/>
    <x v="0"/>
    <n v="2000"/>
    <n v="200000"/>
    <n v="224000"/>
    <n v="16.8"/>
    <n v="15.4"/>
    <n v="375731.8"/>
    <s v="ABC Wealth"/>
    <s v="2023-02-04"/>
  </r>
  <r>
    <x v="1396"/>
    <n v="22"/>
    <x v="3"/>
    <x v="1"/>
    <s v="Single"/>
    <s v="Graduate"/>
    <s v="Bangalore"/>
    <x v="0"/>
    <x v="4"/>
    <n v="180000"/>
    <x v="1"/>
    <x v="4"/>
    <x v="0"/>
    <x v="1"/>
    <x v="0"/>
    <x v="3"/>
    <x v="1"/>
    <n v="2000"/>
    <n v="0"/>
    <n v="24000"/>
    <n v="6.1"/>
    <n v="6.3"/>
    <n v="37640.18"/>
    <s v="ICICI Advisor"/>
    <s v="2021-01-07"/>
  </r>
  <r>
    <x v="1397"/>
    <n v="37"/>
    <x v="2"/>
    <x v="1"/>
    <s v="Married"/>
    <s v="Professional"/>
    <s v="Mumbai"/>
    <x v="1"/>
    <x v="4"/>
    <n v="60000"/>
    <x v="0"/>
    <x v="4"/>
    <x v="0"/>
    <x v="1"/>
    <x v="2"/>
    <x v="3"/>
    <x v="4"/>
    <n v="5000"/>
    <n v="50000"/>
    <n v="110000"/>
    <n v="9.4"/>
    <n v="7.1"/>
    <n v="166496.65"/>
    <s v="Self"/>
    <s v="2021-11-01"/>
  </r>
  <r>
    <x v="1398"/>
    <n v="53"/>
    <x v="0"/>
    <x v="1"/>
    <s v="Single"/>
    <s v="Post Graduate"/>
    <s v="Chennai"/>
    <x v="8"/>
    <x v="2"/>
    <n v="120000"/>
    <x v="0"/>
    <x v="2"/>
    <x v="4"/>
    <x v="0"/>
    <x v="3"/>
    <x v="3"/>
    <x v="4"/>
    <n v="3000"/>
    <n v="100000"/>
    <n v="136000"/>
    <n v="15.3"/>
    <n v="13"/>
    <n v="269243.67"/>
    <s v="FinServe"/>
    <s v="2021-06-21"/>
  </r>
  <r>
    <x v="1399"/>
    <n v="41"/>
    <x v="1"/>
    <x v="0"/>
    <s v="Single"/>
    <s v="Post Graduate"/>
    <s v="Kolkata"/>
    <x v="3"/>
    <x v="2"/>
    <n v="40000"/>
    <x v="1"/>
    <x v="0"/>
    <x v="2"/>
    <x v="3"/>
    <x v="3"/>
    <x v="3"/>
    <x v="3"/>
    <n v="10000"/>
    <n v="200000"/>
    <n v="320000"/>
    <n v="8.4"/>
    <n v="5.7"/>
    <n v="361646.41"/>
    <s v="HDFC Advisor"/>
    <s v="2021-07-02"/>
  </r>
  <r>
    <x v="1400"/>
    <n v="37"/>
    <x v="2"/>
    <x v="0"/>
    <s v="Single"/>
    <s v="Graduate"/>
    <s v="Ahmedabad"/>
    <x v="7"/>
    <x v="4"/>
    <n v="25000"/>
    <x v="1"/>
    <x v="4"/>
    <x v="1"/>
    <x v="0"/>
    <x v="0"/>
    <x v="4"/>
    <x v="0"/>
    <n v="2000"/>
    <n v="50000"/>
    <n v="74000"/>
    <n v="6.5"/>
    <n v="5.4"/>
    <n v="147423.24"/>
    <s v="FinServe"/>
    <s v="2024-02-03"/>
  </r>
  <r>
    <x v="1401"/>
    <n v="24"/>
    <x v="3"/>
    <x v="1"/>
    <s v="Married"/>
    <s v="Graduate"/>
    <s v="Pune"/>
    <x v="1"/>
    <x v="0"/>
    <n v="180000"/>
    <x v="2"/>
    <x v="1"/>
    <x v="4"/>
    <x v="0"/>
    <x v="2"/>
    <x v="3"/>
    <x v="4"/>
    <n v="5000"/>
    <n v="0"/>
    <n v="60000"/>
    <n v="9.199999999999999"/>
    <n v="6.7"/>
    <n v="119585.03"/>
    <s v="ICICI Advisor"/>
    <s v="2025-02-19"/>
  </r>
  <r>
    <x v="1402"/>
    <n v="50"/>
    <x v="0"/>
    <x v="1"/>
    <s v="Single"/>
    <s v="Professional"/>
    <s v="Bangalore"/>
    <x v="0"/>
    <x v="0"/>
    <n v="40000"/>
    <x v="2"/>
    <x v="2"/>
    <x v="2"/>
    <x v="2"/>
    <x v="1"/>
    <x v="4"/>
    <x v="4"/>
    <n v="10000"/>
    <n v="50000"/>
    <n v="170000"/>
    <n v="12.2"/>
    <n v="13.8"/>
    <n v="232473.74"/>
    <s v="ABC Wealth"/>
    <s v="2023-02-20"/>
  </r>
  <r>
    <x v="1403"/>
    <n v="41"/>
    <x v="1"/>
    <x v="1"/>
    <s v="Single"/>
    <s v="Graduate"/>
    <s v="Bhubaneswar"/>
    <x v="4"/>
    <x v="4"/>
    <n v="80000"/>
    <x v="2"/>
    <x v="3"/>
    <x v="3"/>
    <x v="0"/>
    <x v="3"/>
    <x v="3"/>
    <x v="0"/>
    <n v="15000"/>
    <n v="0"/>
    <n v="180000"/>
    <n v="11.4"/>
    <n v="13.3"/>
    <n v="199549.09"/>
    <s v="ABC Wealth"/>
    <s v="2022-12-16"/>
  </r>
  <r>
    <x v="1404"/>
    <n v="31"/>
    <x v="2"/>
    <x v="0"/>
    <s v="Single"/>
    <s v="Graduate"/>
    <s v="Ahmedabad"/>
    <x v="7"/>
    <x v="2"/>
    <n v="120000"/>
    <x v="1"/>
    <x v="2"/>
    <x v="4"/>
    <x v="2"/>
    <x v="1"/>
    <x v="4"/>
    <x v="0"/>
    <n v="3000"/>
    <n v="200000"/>
    <n v="236000"/>
    <n v="11.3"/>
    <n v="10.3"/>
    <n v="444260.37"/>
    <s v="ABC Wealth"/>
    <s v="2023-10-02"/>
  </r>
  <r>
    <x v="1405"/>
    <n v="62"/>
    <x v="0"/>
    <x v="0"/>
    <s v="Married"/>
    <s v="Graduate"/>
    <s v="Ahmedabad"/>
    <x v="7"/>
    <x v="1"/>
    <n v="180000"/>
    <x v="2"/>
    <x v="0"/>
    <x v="3"/>
    <x v="0"/>
    <x v="0"/>
    <x v="2"/>
    <x v="1"/>
    <n v="3000"/>
    <n v="100000"/>
    <n v="136000"/>
    <n v="13.8"/>
    <n v="15"/>
    <n v="339560.74"/>
    <s v="HDFC Advisor"/>
    <s v="2023-02-27"/>
  </r>
  <r>
    <x v="1406"/>
    <n v="36"/>
    <x v="2"/>
    <x v="0"/>
    <s v="Single"/>
    <s v="Post Graduate"/>
    <s v="Hyderabad"/>
    <x v="6"/>
    <x v="3"/>
    <n v="80000"/>
    <x v="1"/>
    <x v="2"/>
    <x v="4"/>
    <x v="3"/>
    <x v="2"/>
    <x v="1"/>
    <x v="4"/>
    <n v="1000"/>
    <n v="200000"/>
    <n v="212000"/>
    <n v="9.699999999999999"/>
    <n v="10.3"/>
    <n v="496839.98"/>
    <s v="ABC Wealth"/>
    <s v="2025-08-27"/>
  </r>
  <r>
    <x v="1407"/>
    <n v="45"/>
    <x v="1"/>
    <x v="1"/>
    <s v="Married"/>
    <s v="Professional"/>
    <s v="Delhi"/>
    <x v="2"/>
    <x v="1"/>
    <n v="120000"/>
    <x v="1"/>
    <x v="3"/>
    <x v="3"/>
    <x v="3"/>
    <x v="2"/>
    <x v="4"/>
    <x v="1"/>
    <n v="5000"/>
    <n v="100000"/>
    <n v="160000"/>
    <n v="16.8"/>
    <n v="16.8"/>
    <n v="217033.53"/>
    <s v="FinServe"/>
    <s v="2023-12-07"/>
  </r>
  <r>
    <x v="1408"/>
    <n v="34"/>
    <x v="2"/>
    <x v="0"/>
    <s v="Married"/>
    <s v="Post Graduate"/>
    <s v="Lucknow"/>
    <x v="5"/>
    <x v="1"/>
    <n v="120000"/>
    <x v="1"/>
    <x v="3"/>
    <x v="4"/>
    <x v="1"/>
    <x v="2"/>
    <x v="1"/>
    <x v="1"/>
    <n v="15000"/>
    <n v="100000"/>
    <n v="280000"/>
    <n v="12.2"/>
    <n v="12.7"/>
    <n v="579241.21"/>
    <s v="HDFC Advisor"/>
    <s v="2026-07-13"/>
  </r>
  <r>
    <x v="1409"/>
    <n v="38"/>
    <x v="2"/>
    <x v="1"/>
    <s v="Single"/>
    <s v="Professional"/>
    <s v="Bhubaneswar"/>
    <x v="4"/>
    <x v="0"/>
    <n v="25000"/>
    <x v="1"/>
    <x v="0"/>
    <x v="4"/>
    <x v="3"/>
    <x v="0"/>
    <x v="4"/>
    <x v="2"/>
    <n v="10000"/>
    <n v="50000"/>
    <n v="170000"/>
    <n v="17"/>
    <n v="15.1"/>
    <n v="171254.95"/>
    <s v="ICICI Advisor"/>
    <s v="2025-02-22"/>
  </r>
  <r>
    <x v="1410"/>
    <n v="61"/>
    <x v="0"/>
    <x v="1"/>
    <s v="Single"/>
    <s v="Graduate"/>
    <s v="Bangalore"/>
    <x v="0"/>
    <x v="1"/>
    <n v="180000"/>
    <x v="0"/>
    <x v="2"/>
    <x v="5"/>
    <x v="1"/>
    <x v="1"/>
    <x v="2"/>
    <x v="1"/>
    <n v="2000"/>
    <n v="50000"/>
    <n v="74000"/>
    <n v="13.3"/>
    <n v="12.1"/>
    <n v="95919.92999999999"/>
    <s v="ABC Wealth"/>
    <s v="2023-03-01"/>
  </r>
  <r>
    <x v="1411"/>
    <n v="54"/>
    <x v="0"/>
    <x v="0"/>
    <s v="Single"/>
    <s v="Professional"/>
    <s v="Delhi"/>
    <x v="2"/>
    <x v="3"/>
    <n v="120000"/>
    <x v="0"/>
    <x v="3"/>
    <x v="0"/>
    <x v="0"/>
    <x v="0"/>
    <x v="3"/>
    <x v="3"/>
    <n v="3000"/>
    <n v="50000"/>
    <n v="86000"/>
    <n v="7.4"/>
    <n v="5.3"/>
    <n v="114768.6"/>
    <s v="FinServe"/>
    <s v="2022-06-27"/>
  </r>
  <r>
    <x v="1412"/>
    <n v="29"/>
    <x v="3"/>
    <x v="1"/>
    <s v="Married"/>
    <s v="Graduate"/>
    <s v="Kolkata"/>
    <x v="3"/>
    <x v="0"/>
    <n v="80000"/>
    <x v="2"/>
    <x v="1"/>
    <x v="3"/>
    <x v="1"/>
    <x v="3"/>
    <x v="0"/>
    <x v="3"/>
    <n v="1000"/>
    <n v="0"/>
    <n v="12000"/>
    <n v="10.7"/>
    <n v="9.9"/>
    <n v="14173.87"/>
    <s v="ICICI Advisor"/>
    <s v="2024-11-10"/>
  </r>
  <r>
    <x v="1413"/>
    <n v="41"/>
    <x v="1"/>
    <x v="0"/>
    <s v="Single"/>
    <s v="Post Graduate"/>
    <s v="Hyderabad"/>
    <x v="6"/>
    <x v="3"/>
    <n v="180000"/>
    <x v="1"/>
    <x v="3"/>
    <x v="4"/>
    <x v="3"/>
    <x v="1"/>
    <x v="0"/>
    <x v="2"/>
    <n v="1000"/>
    <n v="50000"/>
    <n v="62000"/>
    <n v="12.3"/>
    <n v="12.1"/>
    <n v="127686.94"/>
    <s v="ICICI Advisor"/>
    <s v="2024-06-26"/>
  </r>
  <r>
    <x v="1414"/>
    <n v="41"/>
    <x v="1"/>
    <x v="1"/>
    <s v="Married"/>
    <s v="Professional"/>
    <s v="Bhubaneswar"/>
    <x v="4"/>
    <x v="0"/>
    <n v="25000"/>
    <x v="1"/>
    <x v="4"/>
    <x v="4"/>
    <x v="2"/>
    <x v="1"/>
    <x v="0"/>
    <x v="1"/>
    <n v="15000"/>
    <n v="0"/>
    <n v="180000"/>
    <n v="13.7"/>
    <n v="15"/>
    <n v="254330.19"/>
    <s v="Self"/>
    <s v="2021-01-19"/>
  </r>
  <r>
    <x v="1415"/>
    <n v="31"/>
    <x v="2"/>
    <x v="1"/>
    <s v="Single"/>
    <s v="Graduate"/>
    <s v="Kolkata"/>
    <x v="3"/>
    <x v="4"/>
    <n v="180000"/>
    <x v="1"/>
    <x v="3"/>
    <x v="4"/>
    <x v="1"/>
    <x v="3"/>
    <x v="1"/>
    <x v="1"/>
    <n v="3000"/>
    <n v="200000"/>
    <n v="236000"/>
    <n v="14.1"/>
    <n v="15.9"/>
    <n v="281750.21"/>
    <s v="ICICI Advisor"/>
    <s v="2021-09-14"/>
  </r>
  <r>
    <x v="1416"/>
    <n v="44"/>
    <x v="1"/>
    <x v="1"/>
    <s v="Married"/>
    <s v="Post Graduate"/>
    <s v="Bangalore"/>
    <x v="0"/>
    <x v="4"/>
    <n v="25000"/>
    <x v="0"/>
    <x v="4"/>
    <x v="2"/>
    <x v="1"/>
    <x v="0"/>
    <x v="3"/>
    <x v="2"/>
    <n v="2000"/>
    <n v="0"/>
    <n v="24000"/>
    <n v="14.5"/>
    <n v="16.3"/>
    <n v="31658.21"/>
    <s v="ABC Wealth"/>
    <s v="2021-11-16"/>
  </r>
  <r>
    <x v="1417"/>
    <n v="54"/>
    <x v="0"/>
    <x v="1"/>
    <s v="Married"/>
    <s v="Graduate"/>
    <s v="Bangalore"/>
    <x v="0"/>
    <x v="2"/>
    <n v="25000"/>
    <x v="1"/>
    <x v="2"/>
    <x v="3"/>
    <x v="1"/>
    <x v="0"/>
    <x v="2"/>
    <x v="1"/>
    <n v="2000"/>
    <n v="500000"/>
    <n v="524000"/>
    <n v="13"/>
    <n v="13"/>
    <n v="1279497.73"/>
    <s v="ABC Wealth"/>
    <s v="2025-02-24"/>
  </r>
  <r>
    <x v="1418"/>
    <n v="21"/>
    <x v="3"/>
    <x v="0"/>
    <s v="Married"/>
    <s v="Graduate"/>
    <s v="Ahmedabad"/>
    <x v="7"/>
    <x v="4"/>
    <n v="25000"/>
    <x v="2"/>
    <x v="4"/>
    <x v="4"/>
    <x v="0"/>
    <x v="3"/>
    <x v="0"/>
    <x v="1"/>
    <n v="1000"/>
    <n v="200000"/>
    <n v="212000"/>
    <n v="7.2"/>
    <n v="8"/>
    <n v="222487.91"/>
    <s v="ABC Wealth"/>
    <s v="2024-11-03"/>
  </r>
  <r>
    <x v="1419"/>
    <n v="25"/>
    <x v="3"/>
    <x v="0"/>
    <s v="Single"/>
    <s v="Post Graduate"/>
    <s v="Bangalore"/>
    <x v="0"/>
    <x v="4"/>
    <n v="120000"/>
    <x v="0"/>
    <x v="0"/>
    <x v="5"/>
    <x v="3"/>
    <x v="1"/>
    <x v="2"/>
    <x v="3"/>
    <n v="15000"/>
    <n v="200000"/>
    <n v="380000"/>
    <n v="16.7"/>
    <n v="14"/>
    <n v="741242.02"/>
    <s v="ICICI Advisor"/>
    <s v="2026-05-15"/>
  </r>
  <r>
    <x v="1420"/>
    <n v="59"/>
    <x v="0"/>
    <x v="1"/>
    <s v="Married"/>
    <s v="Professional"/>
    <s v="Kolkata"/>
    <x v="3"/>
    <x v="2"/>
    <n v="180000"/>
    <x v="2"/>
    <x v="2"/>
    <x v="0"/>
    <x v="2"/>
    <x v="2"/>
    <x v="3"/>
    <x v="3"/>
    <n v="3000"/>
    <n v="50000"/>
    <n v="86000"/>
    <n v="14.4"/>
    <n v="13.6"/>
    <n v="145095.92"/>
    <s v="HDFC Advisor"/>
    <s v="2024-06-22"/>
  </r>
  <r>
    <x v="1421"/>
    <n v="58"/>
    <x v="0"/>
    <x v="0"/>
    <s v="Married"/>
    <s v="Graduate"/>
    <s v="Bhubaneswar"/>
    <x v="4"/>
    <x v="4"/>
    <n v="40000"/>
    <x v="1"/>
    <x v="4"/>
    <x v="0"/>
    <x v="1"/>
    <x v="1"/>
    <x v="3"/>
    <x v="0"/>
    <n v="5000"/>
    <n v="0"/>
    <n v="60000"/>
    <n v="6"/>
    <n v="5.2"/>
    <n v="82301.41"/>
    <s v="Self"/>
    <s v="2023-01-21"/>
  </r>
  <r>
    <x v="1422"/>
    <n v="61"/>
    <x v="0"/>
    <x v="0"/>
    <s v="Single"/>
    <s v="Post Graduate"/>
    <s v="Mumbai"/>
    <x v="1"/>
    <x v="0"/>
    <n v="180000"/>
    <x v="1"/>
    <x v="4"/>
    <x v="5"/>
    <x v="0"/>
    <x v="3"/>
    <x v="3"/>
    <x v="0"/>
    <n v="1000"/>
    <n v="100000"/>
    <n v="112000"/>
    <n v="9.300000000000001"/>
    <n v="9.699999999999999"/>
    <n v="247170.37"/>
    <s v="Self"/>
    <s v="2022-07-06"/>
  </r>
  <r>
    <x v="1423"/>
    <n v="65"/>
    <x v="0"/>
    <x v="0"/>
    <s v="Married"/>
    <s v="Post Graduate"/>
    <s v="Bangalore"/>
    <x v="0"/>
    <x v="4"/>
    <n v="120000"/>
    <x v="1"/>
    <x v="0"/>
    <x v="1"/>
    <x v="0"/>
    <x v="1"/>
    <x v="0"/>
    <x v="2"/>
    <n v="15000"/>
    <n v="50000"/>
    <n v="230000"/>
    <n v="7.8"/>
    <n v="6.5"/>
    <n v="244374.69"/>
    <s v="Self"/>
    <s v="2023-11-28"/>
  </r>
  <r>
    <x v="1424"/>
    <n v="47"/>
    <x v="1"/>
    <x v="1"/>
    <s v="Single"/>
    <s v="Post Graduate"/>
    <s v="Kolkata"/>
    <x v="3"/>
    <x v="3"/>
    <n v="40000"/>
    <x v="2"/>
    <x v="4"/>
    <x v="2"/>
    <x v="1"/>
    <x v="1"/>
    <x v="2"/>
    <x v="0"/>
    <n v="3000"/>
    <n v="200000"/>
    <n v="236000"/>
    <n v="7.9"/>
    <n v="9"/>
    <n v="260997.91"/>
    <s v="ABC Wealth"/>
    <s v="2024-10-26"/>
  </r>
  <r>
    <x v="1425"/>
    <n v="58"/>
    <x v="0"/>
    <x v="0"/>
    <s v="Single"/>
    <s v="Graduate"/>
    <s v="Pune"/>
    <x v="1"/>
    <x v="3"/>
    <n v="25000"/>
    <x v="0"/>
    <x v="1"/>
    <x v="3"/>
    <x v="1"/>
    <x v="0"/>
    <x v="2"/>
    <x v="1"/>
    <n v="3000"/>
    <n v="100000"/>
    <n v="136000"/>
    <n v="15.7"/>
    <n v="17.7"/>
    <n v="308019.43"/>
    <s v="Self"/>
    <s v="2024-08-18"/>
  </r>
  <r>
    <x v="1426"/>
    <n v="55"/>
    <x v="0"/>
    <x v="1"/>
    <s v="Married"/>
    <s v="Professional"/>
    <s v="Hyderabad"/>
    <x v="6"/>
    <x v="2"/>
    <n v="120000"/>
    <x v="0"/>
    <x v="0"/>
    <x v="5"/>
    <x v="1"/>
    <x v="2"/>
    <x v="1"/>
    <x v="4"/>
    <n v="10000"/>
    <n v="500000"/>
    <n v="620000"/>
    <n v="8.699999999999999"/>
    <n v="9.9"/>
    <n v="1117470.23"/>
    <s v="Self"/>
    <s v="2021-03-20"/>
  </r>
  <r>
    <x v="1427"/>
    <n v="62"/>
    <x v="0"/>
    <x v="1"/>
    <s v="Married"/>
    <s v="Professional"/>
    <s v="Bhubaneswar"/>
    <x v="4"/>
    <x v="2"/>
    <n v="25000"/>
    <x v="0"/>
    <x v="4"/>
    <x v="2"/>
    <x v="1"/>
    <x v="3"/>
    <x v="3"/>
    <x v="0"/>
    <n v="10000"/>
    <n v="500000"/>
    <n v="620000"/>
    <n v="8.1"/>
    <n v="7.2"/>
    <n v="836133.22"/>
    <s v="Self"/>
    <s v="2025-08-27"/>
  </r>
  <r>
    <x v="1428"/>
    <n v="37"/>
    <x v="2"/>
    <x v="0"/>
    <s v="Married"/>
    <s v="Graduate"/>
    <s v="Bhubaneswar"/>
    <x v="4"/>
    <x v="3"/>
    <n v="120000"/>
    <x v="1"/>
    <x v="5"/>
    <x v="1"/>
    <x v="2"/>
    <x v="0"/>
    <x v="4"/>
    <x v="0"/>
    <n v="1000"/>
    <n v="500000"/>
    <n v="512000"/>
    <n v="14"/>
    <n v="14.3"/>
    <n v="1122676.27"/>
    <s v="HDFC Advisor"/>
    <s v="2021-06-20"/>
  </r>
  <r>
    <x v="1429"/>
    <n v="53"/>
    <x v="0"/>
    <x v="0"/>
    <s v="Single"/>
    <s v="Professional"/>
    <s v="Pune"/>
    <x v="1"/>
    <x v="3"/>
    <n v="25000"/>
    <x v="0"/>
    <x v="5"/>
    <x v="0"/>
    <x v="0"/>
    <x v="1"/>
    <x v="1"/>
    <x v="2"/>
    <n v="15000"/>
    <n v="200000"/>
    <n v="380000"/>
    <n v="13.2"/>
    <n v="10.8"/>
    <n v="527294.13"/>
    <s v="ABC Wealth"/>
    <s v="2023-02-17"/>
  </r>
  <r>
    <x v="1430"/>
    <n v="50"/>
    <x v="0"/>
    <x v="1"/>
    <s v="Married"/>
    <s v="Post Graduate"/>
    <s v="Lucknow"/>
    <x v="5"/>
    <x v="1"/>
    <n v="180000"/>
    <x v="0"/>
    <x v="1"/>
    <x v="2"/>
    <x v="0"/>
    <x v="0"/>
    <x v="4"/>
    <x v="2"/>
    <n v="10000"/>
    <n v="0"/>
    <n v="120000"/>
    <n v="13.4"/>
    <n v="10.4"/>
    <n v="155345.41"/>
    <s v="Self"/>
    <s v="2024-11-09"/>
  </r>
  <r>
    <x v="1431"/>
    <n v="38"/>
    <x v="2"/>
    <x v="0"/>
    <s v="Married"/>
    <s v="Professional"/>
    <s v="Mumbai"/>
    <x v="1"/>
    <x v="4"/>
    <n v="40000"/>
    <x v="0"/>
    <x v="0"/>
    <x v="3"/>
    <x v="0"/>
    <x v="3"/>
    <x v="4"/>
    <x v="2"/>
    <n v="5000"/>
    <n v="50000"/>
    <n v="110000"/>
    <n v="7.6"/>
    <n v="8.199999999999999"/>
    <n v="219574.46"/>
    <s v="ABC Wealth"/>
    <s v="2023-05-16"/>
  </r>
  <r>
    <x v="1432"/>
    <n v="39"/>
    <x v="2"/>
    <x v="0"/>
    <s v="Single"/>
    <s v="Post Graduate"/>
    <s v="Hyderabad"/>
    <x v="6"/>
    <x v="3"/>
    <n v="180000"/>
    <x v="0"/>
    <x v="1"/>
    <x v="4"/>
    <x v="2"/>
    <x v="2"/>
    <x v="2"/>
    <x v="1"/>
    <n v="10000"/>
    <n v="50000"/>
    <n v="170000"/>
    <n v="8.9"/>
    <n v="6.1"/>
    <n v="209947.53"/>
    <s v="FinServe"/>
    <s v="2021-11-13"/>
  </r>
  <r>
    <x v="1433"/>
    <n v="36"/>
    <x v="2"/>
    <x v="1"/>
    <s v="Married"/>
    <s v="Graduate"/>
    <s v="Mumbai"/>
    <x v="1"/>
    <x v="2"/>
    <n v="40000"/>
    <x v="2"/>
    <x v="1"/>
    <x v="2"/>
    <x v="2"/>
    <x v="1"/>
    <x v="3"/>
    <x v="4"/>
    <n v="10000"/>
    <n v="0"/>
    <n v="120000"/>
    <n v="10.8"/>
    <n v="11.8"/>
    <n v="193719.53"/>
    <s v="ICICI Advisor"/>
    <s v="2026-08-19"/>
  </r>
  <r>
    <x v="1434"/>
    <n v="26"/>
    <x v="3"/>
    <x v="1"/>
    <s v="Single"/>
    <s v="Graduate"/>
    <s v="Bhubaneswar"/>
    <x v="4"/>
    <x v="4"/>
    <n v="60000"/>
    <x v="2"/>
    <x v="2"/>
    <x v="1"/>
    <x v="1"/>
    <x v="1"/>
    <x v="2"/>
    <x v="3"/>
    <n v="1000"/>
    <n v="50000"/>
    <n v="62000"/>
    <n v="17.3"/>
    <n v="16.3"/>
    <n v="102444.44"/>
    <s v="HDFC Advisor"/>
    <s v="2024-06-19"/>
  </r>
  <r>
    <x v="1435"/>
    <n v="39"/>
    <x v="2"/>
    <x v="1"/>
    <s v="Married"/>
    <s v="Professional"/>
    <s v="Mumbai"/>
    <x v="1"/>
    <x v="4"/>
    <n v="80000"/>
    <x v="2"/>
    <x v="1"/>
    <x v="3"/>
    <x v="3"/>
    <x v="3"/>
    <x v="0"/>
    <x v="0"/>
    <n v="15000"/>
    <n v="100000"/>
    <n v="280000"/>
    <n v="13"/>
    <n v="14.9"/>
    <n v="339073.33"/>
    <s v="ABC Wealth"/>
    <s v="2025-02-01"/>
  </r>
  <r>
    <x v="1436"/>
    <n v="48"/>
    <x v="1"/>
    <x v="1"/>
    <s v="Married"/>
    <s v="Professional"/>
    <s v="Lucknow"/>
    <x v="5"/>
    <x v="4"/>
    <n v="180000"/>
    <x v="2"/>
    <x v="4"/>
    <x v="4"/>
    <x v="1"/>
    <x v="2"/>
    <x v="4"/>
    <x v="0"/>
    <n v="5000"/>
    <n v="500000"/>
    <n v="560000"/>
    <n v="14.3"/>
    <n v="16.2"/>
    <n v="1041635.48"/>
    <s v="ABC Wealth"/>
    <s v="2021-06-07"/>
  </r>
  <r>
    <x v="1437"/>
    <n v="34"/>
    <x v="2"/>
    <x v="1"/>
    <s v="Married"/>
    <s v="Graduate"/>
    <s v="Ahmedabad"/>
    <x v="7"/>
    <x v="2"/>
    <n v="25000"/>
    <x v="1"/>
    <x v="1"/>
    <x v="1"/>
    <x v="0"/>
    <x v="3"/>
    <x v="2"/>
    <x v="2"/>
    <n v="1000"/>
    <n v="100000"/>
    <n v="112000"/>
    <n v="6.6"/>
    <n v="7.3"/>
    <n v="173142.21"/>
    <s v="Self"/>
    <s v="2022-01-22"/>
  </r>
  <r>
    <x v="1438"/>
    <n v="39"/>
    <x v="2"/>
    <x v="1"/>
    <s v="Single"/>
    <s v="Professional"/>
    <s v="Hyderabad"/>
    <x v="6"/>
    <x v="0"/>
    <n v="40000"/>
    <x v="2"/>
    <x v="1"/>
    <x v="2"/>
    <x v="2"/>
    <x v="3"/>
    <x v="3"/>
    <x v="4"/>
    <n v="2000"/>
    <n v="200000"/>
    <n v="224000"/>
    <n v="13.8"/>
    <n v="13.3"/>
    <n v="499831.1"/>
    <s v="Self"/>
    <s v="2022-10-22"/>
  </r>
  <r>
    <x v="1439"/>
    <n v="61"/>
    <x v="0"/>
    <x v="1"/>
    <s v="Single"/>
    <s v="Professional"/>
    <s v="Mumbai"/>
    <x v="1"/>
    <x v="0"/>
    <n v="25000"/>
    <x v="2"/>
    <x v="4"/>
    <x v="5"/>
    <x v="1"/>
    <x v="2"/>
    <x v="0"/>
    <x v="4"/>
    <n v="3000"/>
    <n v="50000"/>
    <n v="86000"/>
    <n v="13.6"/>
    <n v="13.7"/>
    <n v="152116.09"/>
    <s v="ABC Wealth"/>
    <s v="2023-12-18"/>
  </r>
  <r>
    <x v="1440"/>
    <n v="55"/>
    <x v="0"/>
    <x v="1"/>
    <s v="Single"/>
    <s v="Professional"/>
    <s v="Pune"/>
    <x v="1"/>
    <x v="4"/>
    <n v="80000"/>
    <x v="1"/>
    <x v="5"/>
    <x v="2"/>
    <x v="3"/>
    <x v="0"/>
    <x v="3"/>
    <x v="3"/>
    <n v="1000"/>
    <n v="0"/>
    <n v="12000"/>
    <n v="12.9"/>
    <n v="13.1"/>
    <n v="22360.25"/>
    <s v="Self"/>
    <s v="2022-11-16"/>
  </r>
  <r>
    <x v="1441"/>
    <n v="51"/>
    <x v="0"/>
    <x v="0"/>
    <s v="Single"/>
    <s v="Professional"/>
    <s v="Lucknow"/>
    <x v="5"/>
    <x v="0"/>
    <n v="180000"/>
    <x v="1"/>
    <x v="2"/>
    <x v="5"/>
    <x v="0"/>
    <x v="0"/>
    <x v="2"/>
    <x v="2"/>
    <n v="2000"/>
    <n v="50000"/>
    <n v="74000"/>
    <n v="17"/>
    <n v="16.8"/>
    <n v="131574.08"/>
    <s v="FinServe"/>
    <s v="2025-08-11"/>
  </r>
  <r>
    <x v="1442"/>
    <n v="33"/>
    <x v="2"/>
    <x v="0"/>
    <s v="Single"/>
    <s v="Graduate"/>
    <s v="Mumbai"/>
    <x v="1"/>
    <x v="1"/>
    <n v="80000"/>
    <x v="2"/>
    <x v="2"/>
    <x v="2"/>
    <x v="0"/>
    <x v="2"/>
    <x v="4"/>
    <x v="4"/>
    <n v="1000"/>
    <n v="100000"/>
    <n v="112000"/>
    <n v="12.1"/>
    <n v="12.8"/>
    <n v="124550.09"/>
    <s v="HDFC Advisor"/>
    <s v="2026-06-14"/>
  </r>
  <r>
    <x v="1443"/>
    <n v="29"/>
    <x v="3"/>
    <x v="0"/>
    <s v="Single"/>
    <s v="Professional"/>
    <s v="Bhubaneswar"/>
    <x v="4"/>
    <x v="0"/>
    <n v="180000"/>
    <x v="1"/>
    <x v="4"/>
    <x v="1"/>
    <x v="3"/>
    <x v="2"/>
    <x v="4"/>
    <x v="2"/>
    <n v="1000"/>
    <n v="100000"/>
    <n v="112000"/>
    <n v="17.6"/>
    <n v="15.4"/>
    <n v="117154.86"/>
    <s v="ICICI Advisor"/>
    <s v="2023-03-25"/>
  </r>
  <r>
    <x v="1444"/>
    <n v="36"/>
    <x v="2"/>
    <x v="1"/>
    <s v="Married"/>
    <s v="Post Graduate"/>
    <s v="Ahmedabad"/>
    <x v="7"/>
    <x v="4"/>
    <n v="60000"/>
    <x v="1"/>
    <x v="2"/>
    <x v="2"/>
    <x v="1"/>
    <x v="2"/>
    <x v="1"/>
    <x v="2"/>
    <n v="10000"/>
    <n v="50000"/>
    <n v="170000"/>
    <n v="10.9"/>
    <n v="10.1"/>
    <n v="336168.55"/>
    <s v="FinServe"/>
    <s v="2025-10-10"/>
  </r>
  <r>
    <x v="1445"/>
    <n v="61"/>
    <x v="0"/>
    <x v="1"/>
    <s v="Married"/>
    <s v="Professional"/>
    <s v="Hyderabad"/>
    <x v="6"/>
    <x v="4"/>
    <n v="80000"/>
    <x v="2"/>
    <x v="2"/>
    <x v="2"/>
    <x v="0"/>
    <x v="2"/>
    <x v="4"/>
    <x v="1"/>
    <n v="15000"/>
    <n v="500000"/>
    <n v="680000"/>
    <n v="13.6"/>
    <n v="11"/>
    <n v="1581562.05"/>
    <s v="ABC Wealth"/>
    <s v="2025-12-09"/>
  </r>
  <r>
    <x v="1446"/>
    <n v="22"/>
    <x v="3"/>
    <x v="1"/>
    <s v="Married"/>
    <s v="Post Graduate"/>
    <s v="Bangalore"/>
    <x v="0"/>
    <x v="0"/>
    <n v="180000"/>
    <x v="2"/>
    <x v="2"/>
    <x v="3"/>
    <x v="1"/>
    <x v="1"/>
    <x v="4"/>
    <x v="4"/>
    <n v="1000"/>
    <n v="50000"/>
    <n v="62000"/>
    <n v="6.5"/>
    <n v="7.8"/>
    <n v="71795.75"/>
    <s v="FinServe"/>
    <s v="2024-10-06"/>
  </r>
  <r>
    <x v="1447"/>
    <n v="55"/>
    <x v="0"/>
    <x v="1"/>
    <s v="Single"/>
    <s v="Post Graduate"/>
    <s v="Pune"/>
    <x v="1"/>
    <x v="4"/>
    <n v="80000"/>
    <x v="2"/>
    <x v="3"/>
    <x v="0"/>
    <x v="0"/>
    <x v="3"/>
    <x v="4"/>
    <x v="3"/>
    <n v="10000"/>
    <n v="500000"/>
    <n v="620000"/>
    <n v="11.2"/>
    <n v="10.8"/>
    <n v="1379482.21"/>
    <s v="ICICI Advisor"/>
    <s v="2026-08-06"/>
  </r>
  <r>
    <x v="1448"/>
    <n v="24"/>
    <x v="3"/>
    <x v="0"/>
    <s v="Married"/>
    <s v="Graduate"/>
    <s v="Hyderabad"/>
    <x v="6"/>
    <x v="3"/>
    <n v="120000"/>
    <x v="0"/>
    <x v="2"/>
    <x v="5"/>
    <x v="2"/>
    <x v="2"/>
    <x v="2"/>
    <x v="1"/>
    <n v="2000"/>
    <n v="200000"/>
    <n v="224000"/>
    <n v="12.3"/>
    <n v="10.8"/>
    <n v="475680.78"/>
    <s v="ICICI Advisor"/>
    <s v="2023-09-24"/>
  </r>
  <r>
    <x v="1449"/>
    <n v="62"/>
    <x v="0"/>
    <x v="1"/>
    <s v="Married"/>
    <s v="Professional"/>
    <s v="Bhubaneswar"/>
    <x v="4"/>
    <x v="0"/>
    <n v="180000"/>
    <x v="1"/>
    <x v="1"/>
    <x v="4"/>
    <x v="2"/>
    <x v="2"/>
    <x v="0"/>
    <x v="4"/>
    <n v="2000"/>
    <n v="200000"/>
    <n v="224000"/>
    <n v="10.7"/>
    <n v="9.6"/>
    <n v="288940.39"/>
    <s v="HDFC Advisor"/>
    <s v="2022-07-03"/>
  </r>
  <r>
    <x v="1450"/>
    <n v="48"/>
    <x v="1"/>
    <x v="0"/>
    <s v="Single"/>
    <s v="Post Graduate"/>
    <s v="Chennai"/>
    <x v="8"/>
    <x v="3"/>
    <n v="40000"/>
    <x v="2"/>
    <x v="1"/>
    <x v="0"/>
    <x v="0"/>
    <x v="0"/>
    <x v="3"/>
    <x v="1"/>
    <n v="1000"/>
    <n v="500000"/>
    <n v="512000"/>
    <n v="13.2"/>
    <n v="11"/>
    <n v="1125792.99"/>
    <s v="Self"/>
    <s v="2022-01-24"/>
  </r>
  <r>
    <x v="1451"/>
    <n v="27"/>
    <x v="3"/>
    <x v="0"/>
    <s v="Single"/>
    <s v="Graduate"/>
    <s v="Mumbai"/>
    <x v="1"/>
    <x v="0"/>
    <n v="40000"/>
    <x v="2"/>
    <x v="5"/>
    <x v="4"/>
    <x v="3"/>
    <x v="2"/>
    <x v="3"/>
    <x v="2"/>
    <n v="3000"/>
    <n v="100000"/>
    <n v="136000"/>
    <n v="9.6"/>
    <n v="11.2"/>
    <n v="154036.71"/>
    <s v="ICICI Advisor"/>
    <s v="2021-07-15"/>
  </r>
  <r>
    <x v="1452"/>
    <n v="23"/>
    <x v="3"/>
    <x v="1"/>
    <s v="Married"/>
    <s v="Graduate"/>
    <s v="Pune"/>
    <x v="1"/>
    <x v="1"/>
    <n v="120000"/>
    <x v="1"/>
    <x v="1"/>
    <x v="2"/>
    <x v="3"/>
    <x v="1"/>
    <x v="4"/>
    <x v="0"/>
    <n v="1000"/>
    <n v="100000"/>
    <n v="112000"/>
    <n v="17.8"/>
    <n v="16.5"/>
    <n v="200027.1"/>
    <s v="HDFC Advisor"/>
    <s v="2026-01-19"/>
  </r>
  <r>
    <x v="1453"/>
    <n v="61"/>
    <x v="0"/>
    <x v="0"/>
    <s v="Married"/>
    <s v="Professional"/>
    <s v="Bhubaneswar"/>
    <x v="4"/>
    <x v="2"/>
    <n v="180000"/>
    <x v="0"/>
    <x v="5"/>
    <x v="4"/>
    <x v="0"/>
    <x v="2"/>
    <x v="3"/>
    <x v="0"/>
    <n v="1000"/>
    <n v="500000"/>
    <n v="512000"/>
    <n v="10.7"/>
    <n v="9.699999999999999"/>
    <n v="1168700.06"/>
    <s v="ICICI Advisor"/>
    <s v="2025-03-15"/>
  </r>
  <r>
    <x v="1454"/>
    <n v="53"/>
    <x v="0"/>
    <x v="1"/>
    <s v="Married"/>
    <s v="Graduate"/>
    <s v="Bangalore"/>
    <x v="0"/>
    <x v="1"/>
    <n v="60000"/>
    <x v="2"/>
    <x v="5"/>
    <x v="5"/>
    <x v="1"/>
    <x v="3"/>
    <x v="4"/>
    <x v="4"/>
    <n v="15000"/>
    <n v="200000"/>
    <n v="380000"/>
    <n v="15"/>
    <n v="14.1"/>
    <n v="492949.35"/>
    <s v="ABC Wealth"/>
    <s v="2026-11-06"/>
  </r>
  <r>
    <x v="1455"/>
    <n v="25"/>
    <x v="3"/>
    <x v="1"/>
    <s v="Married"/>
    <s v="Post Graduate"/>
    <s v="Chennai"/>
    <x v="8"/>
    <x v="1"/>
    <n v="80000"/>
    <x v="1"/>
    <x v="0"/>
    <x v="2"/>
    <x v="3"/>
    <x v="1"/>
    <x v="0"/>
    <x v="1"/>
    <n v="2000"/>
    <n v="50000"/>
    <n v="74000"/>
    <n v="10.3"/>
    <n v="11.8"/>
    <n v="114316.3"/>
    <s v="FinServe"/>
    <s v="2026-01-18"/>
  </r>
  <r>
    <x v="1456"/>
    <n v="27"/>
    <x v="3"/>
    <x v="1"/>
    <s v="Single"/>
    <s v="Post Graduate"/>
    <s v="Kolkata"/>
    <x v="3"/>
    <x v="1"/>
    <n v="120000"/>
    <x v="2"/>
    <x v="2"/>
    <x v="3"/>
    <x v="0"/>
    <x v="0"/>
    <x v="2"/>
    <x v="4"/>
    <n v="15000"/>
    <n v="200000"/>
    <n v="380000"/>
    <n v="16.7"/>
    <n v="15.2"/>
    <n v="516475.47"/>
    <s v="ABC Wealth"/>
    <s v="2025-04-10"/>
  </r>
  <r>
    <x v="1457"/>
    <n v="41"/>
    <x v="1"/>
    <x v="1"/>
    <s v="Single"/>
    <s v="Professional"/>
    <s v="Bangalore"/>
    <x v="0"/>
    <x v="3"/>
    <n v="80000"/>
    <x v="1"/>
    <x v="3"/>
    <x v="4"/>
    <x v="2"/>
    <x v="1"/>
    <x v="3"/>
    <x v="0"/>
    <n v="3000"/>
    <n v="200000"/>
    <n v="236000"/>
    <n v="13.7"/>
    <n v="13.1"/>
    <n v="397346.96"/>
    <s v="FinServe"/>
    <s v="2025-11-18"/>
  </r>
  <r>
    <x v="1458"/>
    <n v="36"/>
    <x v="2"/>
    <x v="1"/>
    <s v="Married"/>
    <s v="Professional"/>
    <s v="Kolkata"/>
    <x v="3"/>
    <x v="3"/>
    <n v="80000"/>
    <x v="0"/>
    <x v="4"/>
    <x v="5"/>
    <x v="2"/>
    <x v="0"/>
    <x v="4"/>
    <x v="3"/>
    <n v="5000"/>
    <n v="100000"/>
    <n v="160000"/>
    <n v="12.9"/>
    <n v="11.3"/>
    <n v="363987.29"/>
    <s v="Self"/>
    <s v="2024-07-18"/>
  </r>
  <r>
    <x v="1459"/>
    <n v="31"/>
    <x v="2"/>
    <x v="0"/>
    <s v="Single"/>
    <s v="Graduate"/>
    <s v="Ahmedabad"/>
    <x v="7"/>
    <x v="2"/>
    <n v="80000"/>
    <x v="0"/>
    <x v="1"/>
    <x v="2"/>
    <x v="0"/>
    <x v="1"/>
    <x v="1"/>
    <x v="1"/>
    <n v="1000"/>
    <n v="0"/>
    <n v="12000"/>
    <n v="16.9"/>
    <n v="16.1"/>
    <n v="28707.61"/>
    <s v="ABC Wealth"/>
    <s v="2026-05-26"/>
  </r>
  <r>
    <x v="1460"/>
    <n v="56"/>
    <x v="0"/>
    <x v="1"/>
    <s v="Married"/>
    <s v="Graduate"/>
    <s v="Pune"/>
    <x v="1"/>
    <x v="2"/>
    <n v="120000"/>
    <x v="0"/>
    <x v="1"/>
    <x v="1"/>
    <x v="2"/>
    <x v="2"/>
    <x v="3"/>
    <x v="0"/>
    <n v="2000"/>
    <n v="500000"/>
    <n v="524000"/>
    <n v="7.3"/>
    <n v="5.6"/>
    <n v="691765.11"/>
    <s v="FinServe"/>
    <s v="2021-10-15"/>
  </r>
  <r>
    <x v="1461"/>
    <n v="49"/>
    <x v="1"/>
    <x v="0"/>
    <s v="Married"/>
    <s v="Professional"/>
    <s v="Chennai"/>
    <x v="8"/>
    <x v="0"/>
    <n v="40000"/>
    <x v="2"/>
    <x v="5"/>
    <x v="1"/>
    <x v="3"/>
    <x v="2"/>
    <x v="1"/>
    <x v="4"/>
    <n v="15000"/>
    <n v="0"/>
    <n v="180000"/>
    <n v="10.1"/>
    <n v="8.5"/>
    <n v="363144.24"/>
    <s v="ICICI Advisor"/>
    <s v="2021-08-23"/>
  </r>
  <r>
    <x v="1462"/>
    <n v="63"/>
    <x v="0"/>
    <x v="1"/>
    <s v="Single"/>
    <s v="Professional"/>
    <s v="Bhubaneswar"/>
    <x v="4"/>
    <x v="0"/>
    <n v="60000"/>
    <x v="1"/>
    <x v="3"/>
    <x v="4"/>
    <x v="0"/>
    <x v="3"/>
    <x v="2"/>
    <x v="4"/>
    <n v="1000"/>
    <n v="500000"/>
    <n v="512000"/>
    <n v="14.7"/>
    <n v="14.7"/>
    <n v="566414.98"/>
    <s v="HDFC Advisor"/>
    <s v="2024-05-06"/>
  </r>
  <r>
    <x v="1463"/>
    <n v="57"/>
    <x v="0"/>
    <x v="0"/>
    <s v="Single"/>
    <s v="Professional"/>
    <s v="Lucknow"/>
    <x v="5"/>
    <x v="2"/>
    <n v="120000"/>
    <x v="1"/>
    <x v="4"/>
    <x v="3"/>
    <x v="2"/>
    <x v="0"/>
    <x v="0"/>
    <x v="1"/>
    <n v="1000"/>
    <n v="500000"/>
    <n v="512000"/>
    <n v="13.6"/>
    <n v="10.9"/>
    <n v="737282.91"/>
    <s v="HDFC Advisor"/>
    <s v="2022-08-04"/>
  </r>
  <r>
    <x v="1464"/>
    <n v="61"/>
    <x v="0"/>
    <x v="1"/>
    <s v="Married"/>
    <s v="Post Graduate"/>
    <s v="Bhubaneswar"/>
    <x v="4"/>
    <x v="3"/>
    <n v="40000"/>
    <x v="2"/>
    <x v="3"/>
    <x v="4"/>
    <x v="1"/>
    <x v="1"/>
    <x v="2"/>
    <x v="3"/>
    <n v="2000"/>
    <n v="100000"/>
    <n v="124000"/>
    <n v="8.800000000000001"/>
    <n v="7.4"/>
    <n v="189308.85"/>
    <s v="FinServe"/>
    <s v="2021-03-07"/>
  </r>
  <r>
    <x v="1465"/>
    <n v="40"/>
    <x v="1"/>
    <x v="1"/>
    <s v="Married"/>
    <s v="Professional"/>
    <s v="Bangalore"/>
    <x v="0"/>
    <x v="3"/>
    <n v="40000"/>
    <x v="1"/>
    <x v="0"/>
    <x v="5"/>
    <x v="1"/>
    <x v="0"/>
    <x v="1"/>
    <x v="1"/>
    <n v="5000"/>
    <n v="500000"/>
    <n v="560000"/>
    <n v="16.6"/>
    <n v="17.5"/>
    <n v="1217219.69"/>
    <s v="ICICI Advisor"/>
    <s v="2023-02-01"/>
  </r>
  <r>
    <x v="1466"/>
    <n v="50"/>
    <x v="0"/>
    <x v="0"/>
    <s v="Single"/>
    <s v="Professional"/>
    <s v="Delhi"/>
    <x v="2"/>
    <x v="3"/>
    <n v="120000"/>
    <x v="0"/>
    <x v="2"/>
    <x v="0"/>
    <x v="2"/>
    <x v="0"/>
    <x v="2"/>
    <x v="1"/>
    <n v="3000"/>
    <n v="500000"/>
    <n v="536000"/>
    <n v="9.300000000000001"/>
    <n v="8.6"/>
    <n v="1297618.2"/>
    <s v="FinServe"/>
    <s v="2023-10-05"/>
  </r>
  <r>
    <x v="1467"/>
    <n v="55"/>
    <x v="0"/>
    <x v="1"/>
    <s v="Single"/>
    <s v="Professional"/>
    <s v="Hyderabad"/>
    <x v="6"/>
    <x v="0"/>
    <n v="25000"/>
    <x v="0"/>
    <x v="2"/>
    <x v="5"/>
    <x v="3"/>
    <x v="3"/>
    <x v="1"/>
    <x v="0"/>
    <n v="2000"/>
    <n v="100000"/>
    <n v="124000"/>
    <n v="17.6"/>
    <n v="16"/>
    <n v="130957.3"/>
    <s v="ABC Wealth"/>
    <s v="2022-12-08"/>
  </r>
  <r>
    <x v="1468"/>
    <n v="42"/>
    <x v="1"/>
    <x v="1"/>
    <s v="Single"/>
    <s v="Graduate"/>
    <s v="Mumbai"/>
    <x v="1"/>
    <x v="3"/>
    <n v="25000"/>
    <x v="1"/>
    <x v="1"/>
    <x v="2"/>
    <x v="3"/>
    <x v="1"/>
    <x v="4"/>
    <x v="3"/>
    <n v="2000"/>
    <n v="0"/>
    <n v="24000"/>
    <n v="6.5"/>
    <n v="5.7"/>
    <n v="25090.71"/>
    <s v="ICICI Advisor"/>
    <s v="2023-07-14"/>
  </r>
  <r>
    <x v="1469"/>
    <n v="41"/>
    <x v="1"/>
    <x v="1"/>
    <s v="Married"/>
    <s v="Professional"/>
    <s v="Lucknow"/>
    <x v="5"/>
    <x v="2"/>
    <n v="40000"/>
    <x v="1"/>
    <x v="4"/>
    <x v="1"/>
    <x v="1"/>
    <x v="1"/>
    <x v="2"/>
    <x v="2"/>
    <n v="5000"/>
    <n v="0"/>
    <n v="60000"/>
    <n v="10.4"/>
    <n v="10.8"/>
    <n v="144055.87"/>
    <s v="FinServe"/>
    <s v="2021-02-03"/>
  </r>
  <r>
    <x v="1470"/>
    <n v="41"/>
    <x v="1"/>
    <x v="1"/>
    <s v="Single"/>
    <s v="Graduate"/>
    <s v="Kolkata"/>
    <x v="3"/>
    <x v="1"/>
    <n v="180000"/>
    <x v="0"/>
    <x v="2"/>
    <x v="2"/>
    <x v="2"/>
    <x v="3"/>
    <x v="2"/>
    <x v="3"/>
    <n v="15000"/>
    <n v="500000"/>
    <n v="680000"/>
    <n v="11.7"/>
    <n v="11"/>
    <n v="988498.08"/>
    <s v="FinServe"/>
    <s v="2021-05-10"/>
  </r>
  <r>
    <x v="1471"/>
    <n v="27"/>
    <x v="3"/>
    <x v="0"/>
    <s v="Single"/>
    <s v="Graduate"/>
    <s v="Mumbai"/>
    <x v="1"/>
    <x v="1"/>
    <n v="25000"/>
    <x v="2"/>
    <x v="5"/>
    <x v="4"/>
    <x v="0"/>
    <x v="1"/>
    <x v="3"/>
    <x v="0"/>
    <n v="2000"/>
    <n v="100000"/>
    <n v="124000"/>
    <n v="6.2"/>
    <n v="4.9"/>
    <n v="141633.59"/>
    <s v="FinServe"/>
    <s v="2025-07-28"/>
  </r>
  <r>
    <x v="1472"/>
    <n v="44"/>
    <x v="1"/>
    <x v="1"/>
    <s v="Single"/>
    <s v="Post Graduate"/>
    <s v="Bangalore"/>
    <x v="0"/>
    <x v="2"/>
    <n v="120000"/>
    <x v="0"/>
    <x v="2"/>
    <x v="5"/>
    <x v="1"/>
    <x v="0"/>
    <x v="4"/>
    <x v="4"/>
    <n v="3000"/>
    <n v="50000"/>
    <n v="86000"/>
    <n v="17.9"/>
    <n v="19.7"/>
    <n v="173881.96"/>
    <s v="FinServe"/>
    <s v="2021-03-21"/>
  </r>
  <r>
    <x v="1473"/>
    <n v="30"/>
    <x v="2"/>
    <x v="0"/>
    <s v="Married"/>
    <s v="Post Graduate"/>
    <s v="Lucknow"/>
    <x v="5"/>
    <x v="3"/>
    <n v="80000"/>
    <x v="0"/>
    <x v="0"/>
    <x v="3"/>
    <x v="2"/>
    <x v="1"/>
    <x v="2"/>
    <x v="4"/>
    <n v="5000"/>
    <n v="100000"/>
    <n v="160000"/>
    <n v="14.9"/>
    <n v="12.2"/>
    <n v="342590.72"/>
    <s v="FinServe"/>
    <s v="2022-01-09"/>
  </r>
  <r>
    <x v="1474"/>
    <n v="64"/>
    <x v="0"/>
    <x v="0"/>
    <s v="Single"/>
    <s v="Post Graduate"/>
    <s v="Hyderabad"/>
    <x v="6"/>
    <x v="1"/>
    <n v="120000"/>
    <x v="1"/>
    <x v="5"/>
    <x v="4"/>
    <x v="1"/>
    <x v="0"/>
    <x v="2"/>
    <x v="3"/>
    <n v="2000"/>
    <n v="100000"/>
    <n v="124000"/>
    <n v="9.6"/>
    <n v="10.5"/>
    <n v="235398.68"/>
    <s v="ICICI Advisor"/>
    <s v="2022-04-01"/>
  </r>
  <r>
    <x v="1475"/>
    <n v="48"/>
    <x v="1"/>
    <x v="1"/>
    <s v="Married"/>
    <s v="Professional"/>
    <s v="Mumbai"/>
    <x v="1"/>
    <x v="2"/>
    <n v="180000"/>
    <x v="1"/>
    <x v="3"/>
    <x v="3"/>
    <x v="2"/>
    <x v="0"/>
    <x v="2"/>
    <x v="3"/>
    <n v="10000"/>
    <n v="50000"/>
    <n v="170000"/>
    <n v="12.3"/>
    <n v="10.4"/>
    <n v="223947.9"/>
    <s v="ABC Wealth"/>
    <s v="2026-09-28"/>
  </r>
  <r>
    <x v="1476"/>
    <n v="52"/>
    <x v="0"/>
    <x v="0"/>
    <s v="Single"/>
    <s v="Post Graduate"/>
    <s v="Ahmedabad"/>
    <x v="7"/>
    <x v="1"/>
    <n v="120000"/>
    <x v="0"/>
    <x v="3"/>
    <x v="1"/>
    <x v="3"/>
    <x v="0"/>
    <x v="4"/>
    <x v="1"/>
    <n v="15000"/>
    <n v="100000"/>
    <n v="280000"/>
    <n v="9.5"/>
    <n v="9.1"/>
    <n v="666222.47"/>
    <s v="HDFC Advisor"/>
    <s v="2025-01-20"/>
  </r>
  <r>
    <x v="1477"/>
    <n v="40"/>
    <x v="1"/>
    <x v="0"/>
    <s v="Married"/>
    <s v="Graduate"/>
    <s v="Ahmedabad"/>
    <x v="7"/>
    <x v="1"/>
    <n v="80000"/>
    <x v="1"/>
    <x v="5"/>
    <x v="2"/>
    <x v="3"/>
    <x v="0"/>
    <x v="4"/>
    <x v="4"/>
    <n v="10000"/>
    <n v="0"/>
    <n v="120000"/>
    <n v="10.5"/>
    <n v="9.699999999999999"/>
    <n v="203137.01"/>
    <s v="FinServe"/>
    <s v="2021-06-28"/>
  </r>
  <r>
    <x v="1478"/>
    <n v="55"/>
    <x v="0"/>
    <x v="0"/>
    <s v="Married"/>
    <s v="Post Graduate"/>
    <s v="Bhubaneswar"/>
    <x v="4"/>
    <x v="1"/>
    <n v="80000"/>
    <x v="2"/>
    <x v="3"/>
    <x v="2"/>
    <x v="2"/>
    <x v="1"/>
    <x v="1"/>
    <x v="2"/>
    <n v="2000"/>
    <n v="500000"/>
    <n v="524000"/>
    <n v="13.4"/>
    <n v="13.3"/>
    <n v="1003154.18"/>
    <s v="ICICI Advisor"/>
    <s v="2026-08-23"/>
  </r>
  <r>
    <x v="1479"/>
    <n v="40"/>
    <x v="1"/>
    <x v="0"/>
    <s v="Married"/>
    <s v="Graduate"/>
    <s v="Mumbai"/>
    <x v="1"/>
    <x v="2"/>
    <n v="40000"/>
    <x v="1"/>
    <x v="2"/>
    <x v="5"/>
    <x v="0"/>
    <x v="3"/>
    <x v="4"/>
    <x v="4"/>
    <n v="10000"/>
    <n v="200000"/>
    <n v="320000"/>
    <n v="6.2"/>
    <n v="5"/>
    <n v="742161.0600000001"/>
    <s v="FinServe"/>
    <s v="2024-02-21"/>
  </r>
  <r>
    <x v="1480"/>
    <n v="27"/>
    <x v="3"/>
    <x v="0"/>
    <s v="Married"/>
    <s v="Professional"/>
    <s v="Pune"/>
    <x v="1"/>
    <x v="2"/>
    <n v="180000"/>
    <x v="2"/>
    <x v="5"/>
    <x v="1"/>
    <x v="2"/>
    <x v="2"/>
    <x v="1"/>
    <x v="1"/>
    <n v="10000"/>
    <n v="200000"/>
    <n v="320000"/>
    <n v="7.3"/>
    <n v="6.6"/>
    <n v="356906.17"/>
    <s v="ABC Wealth"/>
    <s v="2025-04-13"/>
  </r>
  <r>
    <x v="1481"/>
    <n v="38"/>
    <x v="2"/>
    <x v="1"/>
    <s v="Married"/>
    <s v="Graduate"/>
    <s v="Delhi"/>
    <x v="2"/>
    <x v="1"/>
    <n v="25000"/>
    <x v="1"/>
    <x v="3"/>
    <x v="3"/>
    <x v="3"/>
    <x v="1"/>
    <x v="4"/>
    <x v="4"/>
    <n v="15000"/>
    <n v="100000"/>
    <n v="280000"/>
    <n v="6"/>
    <n v="3.2"/>
    <n v="296357.71"/>
    <s v="FinServe"/>
    <s v="2024-03-20"/>
  </r>
  <r>
    <x v="1482"/>
    <n v="32"/>
    <x v="2"/>
    <x v="0"/>
    <s v="Single"/>
    <s v="Post Graduate"/>
    <s v="Hyderabad"/>
    <x v="6"/>
    <x v="4"/>
    <n v="60000"/>
    <x v="2"/>
    <x v="4"/>
    <x v="2"/>
    <x v="0"/>
    <x v="3"/>
    <x v="0"/>
    <x v="1"/>
    <n v="2000"/>
    <n v="100000"/>
    <n v="124000"/>
    <n v="13.9"/>
    <n v="15.8"/>
    <n v="184317.82"/>
    <s v="ABC Wealth"/>
    <s v="2021-03-24"/>
  </r>
  <r>
    <x v="1483"/>
    <n v="57"/>
    <x v="0"/>
    <x v="0"/>
    <s v="Single"/>
    <s v="Graduate"/>
    <s v="Bhubaneswar"/>
    <x v="4"/>
    <x v="4"/>
    <n v="180000"/>
    <x v="1"/>
    <x v="4"/>
    <x v="4"/>
    <x v="0"/>
    <x v="1"/>
    <x v="0"/>
    <x v="3"/>
    <n v="3000"/>
    <n v="50000"/>
    <n v="86000"/>
    <n v="7.4"/>
    <n v="5.5"/>
    <n v="179756.26"/>
    <s v="Self"/>
    <s v="2024-08-26"/>
  </r>
  <r>
    <x v="1484"/>
    <n v="30"/>
    <x v="2"/>
    <x v="1"/>
    <s v="Single"/>
    <s v="Professional"/>
    <s v="Bhubaneswar"/>
    <x v="4"/>
    <x v="4"/>
    <n v="80000"/>
    <x v="1"/>
    <x v="2"/>
    <x v="1"/>
    <x v="1"/>
    <x v="0"/>
    <x v="3"/>
    <x v="1"/>
    <n v="10000"/>
    <n v="200000"/>
    <n v="320000"/>
    <n v="8.9"/>
    <n v="8.699999999999999"/>
    <n v="474564.75"/>
    <s v="FinServe"/>
    <s v="2023-06-17"/>
  </r>
  <r>
    <x v="1485"/>
    <n v="57"/>
    <x v="0"/>
    <x v="0"/>
    <s v="Single"/>
    <s v="Graduate"/>
    <s v="Hyderabad"/>
    <x v="6"/>
    <x v="4"/>
    <n v="40000"/>
    <x v="2"/>
    <x v="3"/>
    <x v="1"/>
    <x v="2"/>
    <x v="3"/>
    <x v="3"/>
    <x v="4"/>
    <n v="3000"/>
    <n v="0"/>
    <n v="36000"/>
    <n v="7.9"/>
    <n v="5.6"/>
    <n v="58093.94"/>
    <s v="Self"/>
    <s v="2026-11-22"/>
  </r>
  <r>
    <x v="1486"/>
    <n v="53"/>
    <x v="0"/>
    <x v="1"/>
    <s v="Married"/>
    <s v="Professional"/>
    <s v="Delhi"/>
    <x v="2"/>
    <x v="3"/>
    <n v="180000"/>
    <x v="0"/>
    <x v="5"/>
    <x v="3"/>
    <x v="3"/>
    <x v="3"/>
    <x v="2"/>
    <x v="2"/>
    <n v="2000"/>
    <n v="50000"/>
    <n v="74000"/>
    <n v="13.2"/>
    <n v="13.8"/>
    <n v="105220.88"/>
    <s v="ABC Wealth"/>
    <s v="2022-06-04"/>
  </r>
  <r>
    <x v="1487"/>
    <n v="32"/>
    <x v="2"/>
    <x v="0"/>
    <s v="Single"/>
    <s v="Professional"/>
    <s v="Pune"/>
    <x v="1"/>
    <x v="3"/>
    <n v="180000"/>
    <x v="1"/>
    <x v="4"/>
    <x v="3"/>
    <x v="2"/>
    <x v="1"/>
    <x v="0"/>
    <x v="4"/>
    <n v="1000"/>
    <n v="200000"/>
    <n v="212000"/>
    <n v="12.3"/>
    <n v="11"/>
    <n v="364833.57"/>
    <s v="ABC Wealth"/>
    <s v="2023-06-07"/>
  </r>
  <r>
    <x v="1488"/>
    <n v="46"/>
    <x v="1"/>
    <x v="1"/>
    <s v="Married"/>
    <s v="Graduate"/>
    <s v="Pune"/>
    <x v="1"/>
    <x v="4"/>
    <n v="180000"/>
    <x v="0"/>
    <x v="4"/>
    <x v="2"/>
    <x v="0"/>
    <x v="2"/>
    <x v="0"/>
    <x v="2"/>
    <n v="2000"/>
    <n v="100000"/>
    <n v="124000"/>
    <n v="13.1"/>
    <n v="11.8"/>
    <n v="195625.69"/>
    <s v="FinServe"/>
    <s v="2021-04-03"/>
  </r>
  <r>
    <x v="1489"/>
    <n v="23"/>
    <x v="3"/>
    <x v="1"/>
    <s v="Married"/>
    <s v="Post Graduate"/>
    <s v="Delhi"/>
    <x v="2"/>
    <x v="2"/>
    <n v="180000"/>
    <x v="1"/>
    <x v="3"/>
    <x v="4"/>
    <x v="1"/>
    <x v="3"/>
    <x v="3"/>
    <x v="4"/>
    <n v="3000"/>
    <n v="500000"/>
    <n v="536000"/>
    <n v="11"/>
    <n v="12"/>
    <n v="1065430.14"/>
    <s v="ICICI Advisor"/>
    <s v="2024-10-01"/>
  </r>
  <r>
    <x v="1490"/>
    <n v="55"/>
    <x v="0"/>
    <x v="1"/>
    <s v="Married"/>
    <s v="Professional"/>
    <s v="Ahmedabad"/>
    <x v="7"/>
    <x v="1"/>
    <n v="40000"/>
    <x v="1"/>
    <x v="3"/>
    <x v="1"/>
    <x v="3"/>
    <x v="1"/>
    <x v="0"/>
    <x v="2"/>
    <n v="1000"/>
    <n v="0"/>
    <n v="12000"/>
    <n v="8.5"/>
    <n v="7.9"/>
    <n v="22898.61"/>
    <s v="ICICI Advisor"/>
    <s v="2025-03-12"/>
  </r>
  <r>
    <x v="1491"/>
    <n v="58"/>
    <x v="0"/>
    <x v="0"/>
    <s v="Single"/>
    <s v="Post Graduate"/>
    <s v="Chennai"/>
    <x v="8"/>
    <x v="3"/>
    <n v="80000"/>
    <x v="2"/>
    <x v="2"/>
    <x v="1"/>
    <x v="0"/>
    <x v="1"/>
    <x v="2"/>
    <x v="1"/>
    <n v="10000"/>
    <n v="0"/>
    <n v="120000"/>
    <n v="8.699999999999999"/>
    <n v="10.2"/>
    <n v="157548.92"/>
    <s v="ABC Wealth"/>
    <s v="2023-05-21"/>
  </r>
  <r>
    <x v="1492"/>
    <n v="22"/>
    <x v="3"/>
    <x v="0"/>
    <s v="Single"/>
    <s v="Graduate"/>
    <s v="Hyderabad"/>
    <x v="6"/>
    <x v="0"/>
    <n v="120000"/>
    <x v="2"/>
    <x v="3"/>
    <x v="5"/>
    <x v="3"/>
    <x v="2"/>
    <x v="0"/>
    <x v="0"/>
    <n v="2000"/>
    <n v="0"/>
    <n v="24000"/>
    <n v="9"/>
    <n v="8.300000000000001"/>
    <n v="51936.26"/>
    <s v="ABC Wealth"/>
    <s v="2025-10-28"/>
  </r>
  <r>
    <x v="1493"/>
    <n v="32"/>
    <x v="2"/>
    <x v="1"/>
    <s v="Single"/>
    <s v="Professional"/>
    <s v="Chennai"/>
    <x v="8"/>
    <x v="0"/>
    <n v="60000"/>
    <x v="2"/>
    <x v="3"/>
    <x v="1"/>
    <x v="3"/>
    <x v="0"/>
    <x v="3"/>
    <x v="3"/>
    <n v="1000"/>
    <n v="200000"/>
    <n v="212000"/>
    <n v="8"/>
    <n v="9.800000000000001"/>
    <n v="443789.76"/>
    <s v="ABC Wealth"/>
    <s v="2021-10-02"/>
  </r>
  <r>
    <x v="1494"/>
    <n v="29"/>
    <x v="3"/>
    <x v="1"/>
    <s v="Married"/>
    <s v="Graduate"/>
    <s v="Delhi"/>
    <x v="2"/>
    <x v="3"/>
    <n v="60000"/>
    <x v="2"/>
    <x v="4"/>
    <x v="1"/>
    <x v="2"/>
    <x v="3"/>
    <x v="2"/>
    <x v="0"/>
    <n v="2000"/>
    <n v="500000"/>
    <n v="524000"/>
    <n v="10.8"/>
    <n v="11.2"/>
    <n v="937379.83"/>
    <s v="ABC Wealth"/>
    <s v="2024-12-09"/>
  </r>
  <r>
    <x v="1495"/>
    <n v="65"/>
    <x v="0"/>
    <x v="1"/>
    <s v="Married"/>
    <s v="Professional"/>
    <s v="Ahmedabad"/>
    <x v="7"/>
    <x v="3"/>
    <n v="120000"/>
    <x v="1"/>
    <x v="1"/>
    <x v="2"/>
    <x v="2"/>
    <x v="1"/>
    <x v="1"/>
    <x v="1"/>
    <n v="1000"/>
    <n v="200000"/>
    <n v="212000"/>
    <n v="14"/>
    <n v="13.7"/>
    <n v="400107.07"/>
    <s v="ABC Wealth"/>
    <s v="2026-03-01"/>
  </r>
  <r>
    <x v="1496"/>
    <n v="65"/>
    <x v="0"/>
    <x v="1"/>
    <s v="Single"/>
    <s v="Professional"/>
    <s v="Kolkata"/>
    <x v="3"/>
    <x v="4"/>
    <n v="40000"/>
    <x v="1"/>
    <x v="5"/>
    <x v="5"/>
    <x v="3"/>
    <x v="0"/>
    <x v="3"/>
    <x v="0"/>
    <n v="15000"/>
    <n v="100000"/>
    <n v="280000"/>
    <n v="13.1"/>
    <n v="10.9"/>
    <n v="663405.33"/>
    <s v="Self"/>
    <s v="2025-11-07"/>
  </r>
  <r>
    <x v="1497"/>
    <n v="54"/>
    <x v="0"/>
    <x v="0"/>
    <s v="Married"/>
    <s v="Graduate"/>
    <s v="Bhubaneswar"/>
    <x v="4"/>
    <x v="0"/>
    <n v="120000"/>
    <x v="0"/>
    <x v="2"/>
    <x v="2"/>
    <x v="1"/>
    <x v="3"/>
    <x v="3"/>
    <x v="1"/>
    <n v="2000"/>
    <n v="500000"/>
    <n v="524000"/>
    <n v="12.6"/>
    <n v="12.5"/>
    <n v="1228072.69"/>
    <s v="ICICI Advisor"/>
    <s v="2026-03-18"/>
  </r>
  <r>
    <x v="1498"/>
    <n v="34"/>
    <x v="2"/>
    <x v="0"/>
    <s v="Single"/>
    <s v="Post Graduate"/>
    <s v="Delhi"/>
    <x v="2"/>
    <x v="2"/>
    <n v="40000"/>
    <x v="1"/>
    <x v="5"/>
    <x v="0"/>
    <x v="1"/>
    <x v="2"/>
    <x v="2"/>
    <x v="2"/>
    <n v="1000"/>
    <n v="50000"/>
    <n v="62000"/>
    <n v="13.9"/>
    <n v="12.4"/>
    <n v="100209.65"/>
    <s v="HDFC Advisor"/>
    <s v="2026-01-20"/>
  </r>
  <r>
    <x v="1499"/>
    <n v="55"/>
    <x v="0"/>
    <x v="0"/>
    <s v="Married"/>
    <s v="Graduate"/>
    <s v="Lucknow"/>
    <x v="5"/>
    <x v="0"/>
    <n v="60000"/>
    <x v="0"/>
    <x v="5"/>
    <x v="2"/>
    <x v="2"/>
    <x v="1"/>
    <x v="3"/>
    <x v="2"/>
    <n v="3000"/>
    <n v="100000"/>
    <n v="136000"/>
    <n v="6.5"/>
    <n v="6.1"/>
    <n v="329033.65"/>
    <s v="ABC Wealth"/>
    <s v="2024-02-19"/>
  </r>
  <r>
    <x v="1500"/>
    <n v="58"/>
    <x v="0"/>
    <x v="1"/>
    <s v="Single"/>
    <s v="Professional"/>
    <s v="Pune"/>
    <x v="1"/>
    <x v="1"/>
    <n v="80000"/>
    <x v="0"/>
    <x v="4"/>
    <x v="5"/>
    <x v="0"/>
    <x v="3"/>
    <x v="0"/>
    <x v="0"/>
    <n v="10000"/>
    <n v="50000"/>
    <n v="170000"/>
    <n v="8.699999999999999"/>
    <n v="6.8"/>
    <n v="261071.41"/>
    <s v="ICICI Advisor"/>
    <s v="2025-08-15"/>
  </r>
  <r>
    <x v="1501"/>
    <n v="51"/>
    <x v="0"/>
    <x v="0"/>
    <s v="Married"/>
    <s v="Graduate"/>
    <s v="Hyderabad"/>
    <x v="6"/>
    <x v="2"/>
    <n v="25000"/>
    <x v="2"/>
    <x v="5"/>
    <x v="3"/>
    <x v="0"/>
    <x v="1"/>
    <x v="1"/>
    <x v="1"/>
    <n v="15000"/>
    <n v="200000"/>
    <n v="380000"/>
    <n v="16.7"/>
    <n v="15.7"/>
    <n v="773464.09"/>
    <s v="HDFC Advisor"/>
    <s v="2023-05-02"/>
  </r>
  <r>
    <x v="1502"/>
    <n v="47"/>
    <x v="1"/>
    <x v="0"/>
    <s v="Married"/>
    <s v="Professional"/>
    <s v="Kolkata"/>
    <x v="3"/>
    <x v="3"/>
    <n v="40000"/>
    <x v="2"/>
    <x v="1"/>
    <x v="2"/>
    <x v="0"/>
    <x v="1"/>
    <x v="3"/>
    <x v="4"/>
    <n v="5000"/>
    <n v="50000"/>
    <n v="110000"/>
    <n v="14.1"/>
    <n v="11.4"/>
    <n v="236494.39"/>
    <s v="Self"/>
    <s v="2025-02-06"/>
  </r>
  <r>
    <x v="1503"/>
    <n v="56"/>
    <x v="0"/>
    <x v="1"/>
    <s v="Single"/>
    <s v="Post Graduate"/>
    <s v="Bangalore"/>
    <x v="0"/>
    <x v="3"/>
    <n v="25000"/>
    <x v="1"/>
    <x v="5"/>
    <x v="1"/>
    <x v="1"/>
    <x v="2"/>
    <x v="4"/>
    <x v="2"/>
    <n v="1000"/>
    <n v="100000"/>
    <n v="112000"/>
    <n v="9.4"/>
    <n v="7.2"/>
    <n v="144459.47"/>
    <s v="ABC Wealth"/>
    <s v="2026-01-16"/>
  </r>
  <r>
    <x v="1504"/>
    <n v="45"/>
    <x v="1"/>
    <x v="0"/>
    <s v="Married"/>
    <s v="Professional"/>
    <s v="Hyderabad"/>
    <x v="6"/>
    <x v="0"/>
    <n v="120000"/>
    <x v="0"/>
    <x v="0"/>
    <x v="1"/>
    <x v="0"/>
    <x v="2"/>
    <x v="1"/>
    <x v="2"/>
    <n v="2000"/>
    <n v="50000"/>
    <n v="74000"/>
    <n v="12.3"/>
    <n v="13.4"/>
    <n v="94285.85000000001"/>
    <s v="Self"/>
    <s v="2024-08-21"/>
  </r>
  <r>
    <x v="1505"/>
    <n v="58"/>
    <x v="0"/>
    <x v="1"/>
    <s v="Single"/>
    <s v="Graduate"/>
    <s v="Ahmedabad"/>
    <x v="7"/>
    <x v="0"/>
    <n v="40000"/>
    <x v="2"/>
    <x v="4"/>
    <x v="0"/>
    <x v="1"/>
    <x v="0"/>
    <x v="3"/>
    <x v="3"/>
    <n v="10000"/>
    <n v="0"/>
    <n v="120000"/>
    <n v="8.6"/>
    <n v="7.4"/>
    <n v="214076.69"/>
    <s v="ABC Wealth"/>
    <s v="2023-02-19"/>
  </r>
  <r>
    <x v="1506"/>
    <n v="46"/>
    <x v="1"/>
    <x v="0"/>
    <s v="Single"/>
    <s v="Post Graduate"/>
    <s v="Bhubaneswar"/>
    <x v="4"/>
    <x v="4"/>
    <n v="120000"/>
    <x v="2"/>
    <x v="1"/>
    <x v="2"/>
    <x v="0"/>
    <x v="1"/>
    <x v="1"/>
    <x v="0"/>
    <n v="5000"/>
    <n v="200000"/>
    <n v="260000"/>
    <n v="8.300000000000001"/>
    <n v="7.8"/>
    <n v="539522.08"/>
    <s v="Self"/>
    <s v="2023-11-19"/>
  </r>
  <r>
    <x v="1507"/>
    <n v="64"/>
    <x v="0"/>
    <x v="0"/>
    <s v="Married"/>
    <s v="Professional"/>
    <s v="Mumbai"/>
    <x v="1"/>
    <x v="1"/>
    <n v="80000"/>
    <x v="1"/>
    <x v="1"/>
    <x v="3"/>
    <x v="0"/>
    <x v="0"/>
    <x v="2"/>
    <x v="1"/>
    <n v="5000"/>
    <n v="200000"/>
    <n v="260000"/>
    <n v="6.7"/>
    <n v="7.1"/>
    <n v="268869.45"/>
    <s v="HDFC Advisor"/>
    <s v="2022-04-04"/>
  </r>
  <r>
    <x v="1508"/>
    <n v="35"/>
    <x v="2"/>
    <x v="0"/>
    <s v="Married"/>
    <s v="Graduate"/>
    <s v="Bangalore"/>
    <x v="0"/>
    <x v="0"/>
    <n v="180000"/>
    <x v="1"/>
    <x v="0"/>
    <x v="5"/>
    <x v="0"/>
    <x v="2"/>
    <x v="0"/>
    <x v="0"/>
    <n v="3000"/>
    <n v="100000"/>
    <n v="136000"/>
    <n v="12.1"/>
    <n v="11.3"/>
    <n v="292368.03"/>
    <s v="ABC Wealth"/>
    <s v="2026-05-28"/>
  </r>
  <r>
    <x v="1509"/>
    <n v="51"/>
    <x v="0"/>
    <x v="1"/>
    <s v="Single"/>
    <s v="Post Graduate"/>
    <s v="Chennai"/>
    <x v="8"/>
    <x v="3"/>
    <n v="180000"/>
    <x v="1"/>
    <x v="4"/>
    <x v="4"/>
    <x v="0"/>
    <x v="0"/>
    <x v="0"/>
    <x v="3"/>
    <n v="15000"/>
    <n v="500000"/>
    <n v="680000"/>
    <n v="14.8"/>
    <n v="14"/>
    <n v="1259450.3"/>
    <s v="ICICI Advisor"/>
    <s v="2026-09-19"/>
  </r>
  <r>
    <x v="1510"/>
    <n v="22"/>
    <x v="3"/>
    <x v="0"/>
    <s v="Single"/>
    <s v="Graduate"/>
    <s v="Hyderabad"/>
    <x v="6"/>
    <x v="3"/>
    <n v="25000"/>
    <x v="1"/>
    <x v="3"/>
    <x v="1"/>
    <x v="2"/>
    <x v="3"/>
    <x v="3"/>
    <x v="2"/>
    <n v="2000"/>
    <n v="50000"/>
    <n v="74000"/>
    <n v="9.800000000000001"/>
    <n v="9.5"/>
    <n v="103458.43"/>
    <s v="FinServe"/>
    <s v="2021-04-26"/>
  </r>
  <r>
    <x v="1511"/>
    <n v="28"/>
    <x v="3"/>
    <x v="0"/>
    <s v="Single"/>
    <s v="Professional"/>
    <s v="Ahmedabad"/>
    <x v="7"/>
    <x v="4"/>
    <n v="40000"/>
    <x v="0"/>
    <x v="4"/>
    <x v="1"/>
    <x v="0"/>
    <x v="3"/>
    <x v="1"/>
    <x v="0"/>
    <n v="2000"/>
    <n v="100000"/>
    <n v="124000"/>
    <n v="18"/>
    <n v="17"/>
    <n v="216876.37"/>
    <s v="HDFC Advisor"/>
    <s v="2026-10-25"/>
  </r>
  <r>
    <x v="1512"/>
    <n v="21"/>
    <x v="3"/>
    <x v="0"/>
    <s v="Married"/>
    <s v="Graduate"/>
    <s v="Lucknow"/>
    <x v="5"/>
    <x v="0"/>
    <n v="40000"/>
    <x v="1"/>
    <x v="3"/>
    <x v="2"/>
    <x v="0"/>
    <x v="2"/>
    <x v="3"/>
    <x v="3"/>
    <n v="3000"/>
    <n v="0"/>
    <n v="36000"/>
    <n v="16.8"/>
    <n v="16.8"/>
    <n v="81774.33"/>
    <s v="HDFC Advisor"/>
    <s v="2025-08-01"/>
  </r>
  <r>
    <x v="1513"/>
    <n v="38"/>
    <x v="2"/>
    <x v="0"/>
    <s v="Single"/>
    <s v="Graduate"/>
    <s v="Pune"/>
    <x v="1"/>
    <x v="0"/>
    <n v="180000"/>
    <x v="2"/>
    <x v="3"/>
    <x v="5"/>
    <x v="3"/>
    <x v="3"/>
    <x v="0"/>
    <x v="4"/>
    <n v="1000"/>
    <n v="500000"/>
    <n v="512000"/>
    <n v="13.5"/>
    <n v="10.7"/>
    <n v="641149.72"/>
    <s v="ABC Wealth"/>
    <s v="2021-12-13"/>
  </r>
  <r>
    <x v="1514"/>
    <n v="23"/>
    <x v="3"/>
    <x v="0"/>
    <s v="Single"/>
    <s v="Post Graduate"/>
    <s v="Chennai"/>
    <x v="8"/>
    <x v="0"/>
    <n v="40000"/>
    <x v="2"/>
    <x v="0"/>
    <x v="2"/>
    <x v="1"/>
    <x v="2"/>
    <x v="3"/>
    <x v="1"/>
    <n v="5000"/>
    <n v="200000"/>
    <n v="260000"/>
    <n v="14.9"/>
    <n v="16.3"/>
    <n v="430087.62"/>
    <s v="ABC Wealth"/>
    <s v="2022-01-09"/>
  </r>
  <r>
    <x v="1515"/>
    <n v="37"/>
    <x v="2"/>
    <x v="0"/>
    <s v="Single"/>
    <s v="Graduate"/>
    <s v="Pune"/>
    <x v="1"/>
    <x v="2"/>
    <n v="180000"/>
    <x v="2"/>
    <x v="3"/>
    <x v="4"/>
    <x v="0"/>
    <x v="2"/>
    <x v="0"/>
    <x v="4"/>
    <n v="2000"/>
    <n v="0"/>
    <n v="24000"/>
    <n v="7.9"/>
    <n v="6.6"/>
    <n v="28147.74"/>
    <s v="ICICI Advisor"/>
    <s v="2021-03-23"/>
  </r>
  <r>
    <x v="1516"/>
    <n v="45"/>
    <x v="1"/>
    <x v="0"/>
    <s v="Married"/>
    <s v="Graduate"/>
    <s v="Ahmedabad"/>
    <x v="7"/>
    <x v="2"/>
    <n v="80000"/>
    <x v="2"/>
    <x v="1"/>
    <x v="4"/>
    <x v="3"/>
    <x v="3"/>
    <x v="2"/>
    <x v="0"/>
    <n v="10000"/>
    <n v="50000"/>
    <n v="170000"/>
    <n v="7.2"/>
    <n v="5.2"/>
    <n v="252056.81"/>
    <s v="ABC Wealth"/>
    <s v="2023-08-09"/>
  </r>
  <r>
    <x v="1517"/>
    <n v="63"/>
    <x v="0"/>
    <x v="0"/>
    <s v="Married"/>
    <s v="Post Graduate"/>
    <s v="Ahmedabad"/>
    <x v="7"/>
    <x v="4"/>
    <n v="25000"/>
    <x v="1"/>
    <x v="3"/>
    <x v="2"/>
    <x v="0"/>
    <x v="2"/>
    <x v="2"/>
    <x v="2"/>
    <n v="3000"/>
    <n v="0"/>
    <n v="36000"/>
    <n v="14.3"/>
    <n v="13.9"/>
    <n v="69900.17"/>
    <s v="FinServe"/>
    <s v="2026-01-12"/>
  </r>
  <r>
    <x v="1518"/>
    <n v="34"/>
    <x v="2"/>
    <x v="1"/>
    <s v="Single"/>
    <s v="Graduate"/>
    <s v="Kolkata"/>
    <x v="3"/>
    <x v="2"/>
    <n v="80000"/>
    <x v="1"/>
    <x v="3"/>
    <x v="2"/>
    <x v="0"/>
    <x v="0"/>
    <x v="1"/>
    <x v="3"/>
    <n v="1000"/>
    <n v="100000"/>
    <n v="112000"/>
    <n v="8.1"/>
    <n v="8.800000000000001"/>
    <n v="232180.34"/>
    <s v="Self"/>
    <s v="2024-03-06"/>
  </r>
  <r>
    <x v="1519"/>
    <n v="41"/>
    <x v="1"/>
    <x v="1"/>
    <s v="Single"/>
    <s v="Graduate"/>
    <s v="Ahmedabad"/>
    <x v="7"/>
    <x v="0"/>
    <n v="40000"/>
    <x v="1"/>
    <x v="2"/>
    <x v="1"/>
    <x v="2"/>
    <x v="0"/>
    <x v="2"/>
    <x v="1"/>
    <n v="1000"/>
    <n v="200000"/>
    <n v="212000"/>
    <n v="6.8"/>
    <n v="5.5"/>
    <n v="229517.51"/>
    <s v="ICICI Advisor"/>
    <s v="2022-12-02"/>
  </r>
  <r>
    <x v="1520"/>
    <n v="57"/>
    <x v="0"/>
    <x v="0"/>
    <s v="Single"/>
    <s v="Professional"/>
    <s v="Chennai"/>
    <x v="8"/>
    <x v="0"/>
    <n v="60000"/>
    <x v="0"/>
    <x v="4"/>
    <x v="1"/>
    <x v="0"/>
    <x v="3"/>
    <x v="0"/>
    <x v="2"/>
    <n v="2000"/>
    <n v="200000"/>
    <n v="224000"/>
    <n v="10.3"/>
    <n v="8.9"/>
    <n v="284709.08"/>
    <s v="ICICI Advisor"/>
    <s v="2021-08-09"/>
  </r>
  <r>
    <x v="1521"/>
    <n v="65"/>
    <x v="0"/>
    <x v="1"/>
    <s v="Single"/>
    <s v="Graduate"/>
    <s v="Bangalore"/>
    <x v="0"/>
    <x v="0"/>
    <n v="60000"/>
    <x v="1"/>
    <x v="4"/>
    <x v="1"/>
    <x v="2"/>
    <x v="3"/>
    <x v="3"/>
    <x v="3"/>
    <n v="5000"/>
    <n v="100000"/>
    <n v="160000"/>
    <n v="16.9"/>
    <n v="18.8"/>
    <n v="385665.83"/>
    <s v="ABC Wealth"/>
    <s v="2025-04-14"/>
  </r>
  <r>
    <x v="1522"/>
    <n v="21"/>
    <x v="3"/>
    <x v="1"/>
    <s v="Married"/>
    <s v="Graduate"/>
    <s v="Hyderabad"/>
    <x v="6"/>
    <x v="3"/>
    <n v="25000"/>
    <x v="1"/>
    <x v="4"/>
    <x v="1"/>
    <x v="2"/>
    <x v="2"/>
    <x v="3"/>
    <x v="4"/>
    <n v="15000"/>
    <n v="500000"/>
    <n v="680000"/>
    <n v="17.5"/>
    <n v="18.6"/>
    <n v="1514443.89"/>
    <s v="ABC Wealth"/>
    <s v="2022-03-27"/>
  </r>
  <r>
    <x v="1523"/>
    <n v="24"/>
    <x v="3"/>
    <x v="1"/>
    <s v="Married"/>
    <s v="Professional"/>
    <s v="Hyderabad"/>
    <x v="6"/>
    <x v="0"/>
    <n v="40000"/>
    <x v="2"/>
    <x v="4"/>
    <x v="2"/>
    <x v="2"/>
    <x v="2"/>
    <x v="2"/>
    <x v="1"/>
    <n v="1000"/>
    <n v="0"/>
    <n v="12000"/>
    <n v="14"/>
    <n v="13.7"/>
    <n v="28438.11"/>
    <s v="Self"/>
    <s v="2024-09-05"/>
  </r>
  <r>
    <x v="1524"/>
    <n v="58"/>
    <x v="0"/>
    <x v="0"/>
    <s v="Married"/>
    <s v="Post Graduate"/>
    <s v="Hyderabad"/>
    <x v="6"/>
    <x v="4"/>
    <n v="120000"/>
    <x v="2"/>
    <x v="2"/>
    <x v="0"/>
    <x v="1"/>
    <x v="3"/>
    <x v="4"/>
    <x v="4"/>
    <n v="10000"/>
    <n v="200000"/>
    <n v="320000"/>
    <n v="15.2"/>
    <n v="15"/>
    <n v="394871.95"/>
    <s v="FinServe"/>
    <s v="2022-09-23"/>
  </r>
  <r>
    <x v="1525"/>
    <n v="56"/>
    <x v="0"/>
    <x v="1"/>
    <s v="Single"/>
    <s v="Graduate"/>
    <s v="Bhubaneswar"/>
    <x v="4"/>
    <x v="4"/>
    <n v="80000"/>
    <x v="2"/>
    <x v="4"/>
    <x v="0"/>
    <x v="3"/>
    <x v="1"/>
    <x v="2"/>
    <x v="3"/>
    <n v="10000"/>
    <n v="500000"/>
    <n v="620000"/>
    <n v="14.7"/>
    <n v="12.2"/>
    <n v="1206113.14"/>
    <s v="FinServe"/>
    <s v="2023-03-14"/>
  </r>
  <r>
    <x v="1526"/>
    <n v="23"/>
    <x v="3"/>
    <x v="1"/>
    <s v="Single"/>
    <s v="Post Graduate"/>
    <s v="Mumbai"/>
    <x v="1"/>
    <x v="3"/>
    <n v="60000"/>
    <x v="2"/>
    <x v="1"/>
    <x v="2"/>
    <x v="3"/>
    <x v="0"/>
    <x v="1"/>
    <x v="0"/>
    <n v="10000"/>
    <n v="500000"/>
    <n v="620000"/>
    <n v="15.2"/>
    <n v="15.1"/>
    <n v="1325351.49"/>
    <s v="ABC Wealth"/>
    <s v="2026-01-15"/>
  </r>
  <r>
    <x v="1527"/>
    <n v="41"/>
    <x v="1"/>
    <x v="0"/>
    <s v="Married"/>
    <s v="Post Graduate"/>
    <s v="Lucknow"/>
    <x v="5"/>
    <x v="0"/>
    <n v="40000"/>
    <x v="0"/>
    <x v="0"/>
    <x v="5"/>
    <x v="0"/>
    <x v="3"/>
    <x v="3"/>
    <x v="0"/>
    <n v="10000"/>
    <n v="0"/>
    <n v="120000"/>
    <n v="8.199999999999999"/>
    <n v="9.800000000000001"/>
    <n v="125280.71"/>
    <s v="FinServe"/>
    <s v="2021-11-28"/>
  </r>
  <r>
    <x v="1528"/>
    <n v="28"/>
    <x v="3"/>
    <x v="0"/>
    <s v="Single"/>
    <s v="Professional"/>
    <s v="Kolkata"/>
    <x v="3"/>
    <x v="0"/>
    <n v="40000"/>
    <x v="0"/>
    <x v="4"/>
    <x v="5"/>
    <x v="1"/>
    <x v="0"/>
    <x v="3"/>
    <x v="1"/>
    <n v="10000"/>
    <n v="0"/>
    <n v="120000"/>
    <n v="10.3"/>
    <n v="11.8"/>
    <n v="166151.11"/>
    <s v="FinServe"/>
    <s v="2025-10-09"/>
  </r>
  <r>
    <x v="1529"/>
    <n v="57"/>
    <x v="0"/>
    <x v="0"/>
    <s v="Married"/>
    <s v="Post Graduate"/>
    <s v="Mumbai"/>
    <x v="1"/>
    <x v="2"/>
    <n v="40000"/>
    <x v="2"/>
    <x v="1"/>
    <x v="4"/>
    <x v="2"/>
    <x v="1"/>
    <x v="4"/>
    <x v="3"/>
    <n v="3000"/>
    <n v="200000"/>
    <n v="236000"/>
    <n v="15.4"/>
    <n v="13.7"/>
    <n v="433899.33"/>
    <s v="Self"/>
    <s v="2021-04-08"/>
  </r>
  <r>
    <x v="1530"/>
    <n v="46"/>
    <x v="1"/>
    <x v="1"/>
    <s v="Married"/>
    <s v="Professional"/>
    <s v="Kolkata"/>
    <x v="3"/>
    <x v="1"/>
    <n v="60000"/>
    <x v="0"/>
    <x v="0"/>
    <x v="0"/>
    <x v="1"/>
    <x v="1"/>
    <x v="4"/>
    <x v="4"/>
    <n v="10000"/>
    <n v="0"/>
    <n v="120000"/>
    <n v="6.3"/>
    <n v="7.6"/>
    <n v="135599.8"/>
    <s v="FinServe"/>
    <s v="2022-05-09"/>
  </r>
  <r>
    <x v="1531"/>
    <n v="27"/>
    <x v="3"/>
    <x v="1"/>
    <s v="Single"/>
    <s v="Graduate"/>
    <s v="Bangalore"/>
    <x v="0"/>
    <x v="0"/>
    <n v="60000"/>
    <x v="1"/>
    <x v="1"/>
    <x v="4"/>
    <x v="0"/>
    <x v="3"/>
    <x v="4"/>
    <x v="3"/>
    <n v="1000"/>
    <n v="500000"/>
    <n v="512000"/>
    <n v="10.8"/>
    <n v="12.3"/>
    <n v="686487"/>
    <s v="FinServe"/>
    <s v="2025-03-04"/>
  </r>
  <r>
    <x v="1532"/>
    <n v="37"/>
    <x v="2"/>
    <x v="1"/>
    <s v="Single"/>
    <s v="Graduate"/>
    <s v="Ahmedabad"/>
    <x v="7"/>
    <x v="0"/>
    <n v="180000"/>
    <x v="0"/>
    <x v="5"/>
    <x v="5"/>
    <x v="0"/>
    <x v="3"/>
    <x v="4"/>
    <x v="3"/>
    <n v="10000"/>
    <n v="500000"/>
    <n v="620000"/>
    <n v="15.8"/>
    <n v="12.9"/>
    <n v="1247248.25"/>
    <s v="ICICI Advisor"/>
    <s v="2026-08-08"/>
  </r>
  <r>
    <x v="1533"/>
    <n v="27"/>
    <x v="3"/>
    <x v="0"/>
    <s v="Single"/>
    <s v="Post Graduate"/>
    <s v="Bangalore"/>
    <x v="0"/>
    <x v="2"/>
    <n v="60000"/>
    <x v="1"/>
    <x v="4"/>
    <x v="1"/>
    <x v="3"/>
    <x v="0"/>
    <x v="1"/>
    <x v="3"/>
    <n v="10000"/>
    <n v="200000"/>
    <n v="320000"/>
    <n v="15.3"/>
    <n v="14.7"/>
    <n v="589572.89"/>
    <s v="FinServe"/>
    <s v="2021-01-15"/>
  </r>
  <r>
    <x v="1534"/>
    <n v="31"/>
    <x v="2"/>
    <x v="0"/>
    <s v="Married"/>
    <s v="Professional"/>
    <s v="Hyderabad"/>
    <x v="6"/>
    <x v="1"/>
    <n v="120000"/>
    <x v="2"/>
    <x v="1"/>
    <x v="2"/>
    <x v="1"/>
    <x v="0"/>
    <x v="4"/>
    <x v="3"/>
    <n v="2000"/>
    <n v="500000"/>
    <n v="524000"/>
    <n v="12.7"/>
    <n v="12.9"/>
    <n v="1254733.67"/>
    <s v="Self"/>
    <s v="2021-04-11"/>
  </r>
  <r>
    <x v="1535"/>
    <n v="59"/>
    <x v="0"/>
    <x v="0"/>
    <s v="Single"/>
    <s v="Post Graduate"/>
    <s v="Bangalore"/>
    <x v="0"/>
    <x v="4"/>
    <n v="25000"/>
    <x v="1"/>
    <x v="0"/>
    <x v="5"/>
    <x v="0"/>
    <x v="1"/>
    <x v="2"/>
    <x v="4"/>
    <n v="5000"/>
    <n v="50000"/>
    <n v="110000"/>
    <n v="11.2"/>
    <n v="10.9"/>
    <n v="141754.54"/>
    <s v="ABC Wealth"/>
    <s v="2024-09-06"/>
  </r>
  <r>
    <x v="1536"/>
    <n v="29"/>
    <x v="3"/>
    <x v="1"/>
    <s v="Single"/>
    <s v="Professional"/>
    <s v="Ahmedabad"/>
    <x v="7"/>
    <x v="1"/>
    <n v="120000"/>
    <x v="0"/>
    <x v="1"/>
    <x v="4"/>
    <x v="3"/>
    <x v="3"/>
    <x v="3"/>
    <x v="1"/>
    <n v="5000"/>
    <n v="100000"/>
    <n v="160000"/>
    <n v="6.9"/>
    <n v="4.8"/>
    <n v="389797.19"/>
    <s v="FinServe"/>
    <s v="2022-01-11"/>
  </r>
  <r>
    <x v="1537"/>
    <n v="39"/>
    <x v="2"/>
    <x v="1"/>
    <s v="Single"/>
    <s v="Post Graduate"/>
    <s v="Mumbai"/>
    <x v="1"/>
    <x v="2"/>
    <n v="180000"/>
    <x v="2"/>
    <x v="1"/>
    <x v="5"/>
    <x v="1"/>
    <x v="1"/>
    <x v="2"/>
    <x v="4"/>
    <n v="15000"/>
    <n v="50000"/>
    <n v="230000"/>
    <n v="6.9"/>
    <n v="6.5"/>
    <n v="291119.39"/>
    <s v="ICICI Advisor"/>
    <s v="2024-05-12"/>
  </r>
  <r>
    <x v="1538"/>
    <n v="28"/>
    <x v="3"/>
    <x v="1"/>
    <s v="Single"/>
    <s v="Graduate"/>
    <s v="Pune"/>
    <x v="1"/>
    <x v="1"/>
    <n v="180000"/>
    <x v="2"/>
    <x v="4"/>
    <x v="5"/>
    <x v="0"/>
    <x v="0"/>
    <x v="0"/>
    <x v="3"/>
    <n v="5000"/>
    <n v="100000"/>
    <n v="160000"/>
    <n v="16.5"/>
    <n v="15.4"/>
    <n v="243538.6"/>
    <s v="ABC Wealth"/>
    <s v="2026-03-22"/>
  </r>
  <r>
    <x v="1539"/>
    <n v="49"/>
    <x v="1"/>
    <x v="0"/>
    <s v="Married"/>
    <s v="Post Graduate"/>
    <s v="Hyderabad"/>
    <x v="6"/>
    <x v="2"/>
    <n v="25000"/>
    <x v="1"/>
    <x v="4"/>
    <x v="3"/>
    <x v="0"/>
    <x v="0"/>
    <x v="3"/>
    <x v="4"/>
    <n v="10000"/>
    <n v="100000"/>
    <n v="220000"/>
    <n v="15.4"/>
    <n v="13.7"/>
    <n v="527660.64"/>
    <s v="FinServe"/>
    <s v="2023-10-28"/>
  </r>
  <r>
    <x v="1540"/>
    <n v="30"/>
    <x v="2"/>
    <x v="1"/>
    <s v="Single"/>
    <s v="Post Graduate"/>
    <s v="Ahmedabad"/>
    <x v="7"/>
    <x v="1"/>
    <n v="40000"/>
    <x v="0"/>
    <x v="5"/>
    <x v="1"/>
    <x v="0"/>
    <x v="1"/>
    <x v="1"/>
    <x v="3"/>
    <n v="15000"/>
    <n v="500000"/>
    <n v="680000"/>
    <n v="11.1"/>
    <n v="10.4"/>
    <n v="1083669.08"/>
    <s v="ICICI Advisor"/>
    <s v="2022-10-06"/>
  </r>
  <r>
    <x v="1541"/>
    <n v="36"/>
    <x v="2"/>
    <x v="1"/>
    <s v="Single"/>
    <s v="Graduate"/>
    <s v="Bhubaneswar"/>
    <x v="4"/>
    <x v="2"/>
    <n v="40000"/>
    <x v="0"/>
    <x v="3"/>
    <x v="1"/>
    <x v="1"/>
    <x v="0"/>
    <x v="2"/>
    <x v="0"/>
    <n v="3000"/>
    <n v="50000"/>
    <n v="86000"/>
    <n v="17.3"/>
    <n v="14.5"/>
    <n v="206945.8"/>
    <s v="ICICI Advisor"/>
    <s v="2021-07-28"/>
  </r>
  <r>
    <x v="1542"/>
    <n v="23"/>
    <x v="3"/>
    <x v="0"/>
    <s v="Single"/>
    <s v="Graduate"/>
    <s v="Chennai"/>
    <x v="8"/>
    <x v="2"/>
    <n v="120000"/>
    <x v="1"/>
    <x v="5"/>
    <x v="3"/>
    <x v="0"/>
    <x v="3"/>
    <x v="3"/>
    <x v="2"/>
    <n v="15000"/>
    <n v="200000"/>
    <n v="380000"/>
    <n v="15.5"/>
    <n v="13.6"/>
    <n v="837504.5600000001"/>
    <s v="HDFC Advisor"/>
    <s v="2024-10-18"/>
  </r>
  <r>
    <x v="1543"/>
    <n v="49"/>
    <x v="1"/>
    <x v="0"/>
    <s v="Married"/>
    <s v="Professional"/>
    <s v="Bhubaneswar"/>
    <x v="4"/>
    <x v="3"/>
    <n v="120000"/>
    <x v="0"/>
    <x v="0"/>
    <x v="4"/>
    <x v="0"/>
    <x v="0"/>
    <x v="1"/>
    <x v="3"/>
    <n v="10000"/>
    <n v="500000"/>
    <n v="620000"/>
    <n v="8.199999999999999"/>
    <n v="9.9"/>
    <n v="761835.2"/>
    <s v="HDFC Advisor"/>
    <s v="2026-12-14"/>
  </r>
  <r>
    <x v="1544"/>
    <n v="36"/>
    <x v="2"/>
    <x v="1"/>
    <s v="Single"/>
    <s v="Post Graduate"/>
    <s v="Chennai"/>
    <x v="8"/>
    <x v="0"/>
    <n v="40000"/>
    <x v="1"/>
    <x v="1"/>
    <x v="1"/>
    <x v="3"/>
    <x v="1"/>
    <x v="2"/>
    <x v="0"/>
    <n v="3000"/>
    <n v="500000"/>
    <n v="536000"/>
    <n v="14.9"/>
    <n v="13"/>
    <n v="1146582.14"/>
    <s v="FinServe"/>
    <s v="2025-07-02"/>
  </r>
  <r>
    <x v="1545"/>
    <n v="27"/>
    <x v="3"/>
    <x v="0"/>
    <s v="Married"/>
    <s v="Graduate"/>
    <s v="Mumbai"/>
    <x v="1"/>
    <x v="1"/>
    <n v="180000"/>
    <x v="0"/>
    <x v="2"/>
    <x v="2"/>
    <x v="0"/>
    <x v="0"/>
    <x v="2"/>
    <x v="2"/>
    <n v="5000"/>
    <n v="50000"/>
    <n v="110000"/>
    <n v="6.1"/>
    <n v="3.6"/>
    <n v="220547.56"/>
    <s v="ABC Wealth"/>
    <s v="2026-11-20"/>
  </r>
  <r>
    <x v="1546"/>
    <n v="38"/>
    <x v="2"/>
    <x v="0"/>
    <s v="Married"/>
    <s v="Graduate"/>
    <s v="Pune"/>
    <x v="1"/>
    <x v="0"/>
    <n v="40000"/>
    <x v="0"/>
    <x v="1"/>
    <x v="5"/>
    <x v="0"/>
    <x v="1"/>
    <x v="1"/>
    <x v="3"/>
    <n v="10000"/>
    <n v="0"/>
    <n v="120000"/>
    <n v="13.1"/>
    <n v="10.5"/>
    <n v="122720.73"/>
    <s v="ICICI Advisor"/>
    <s v="2024-08-27"/>
  </r>
  <r>
    <x v="1547"/>
    <n v="44"/>
    <x v="1"/>
    <x v="1"/>
    <s v="Married"/>
    <s v="Graduate"/>
    <s v="Ahmedabad"/>
    <x v="7"/>
    <x v="2"/>
    <n v="40000"/>
    <x v="2"/>
    <x v="5"/>
    <x v="0"/>
    <x v="1"/>
    <x v="1"/>
    <x v="0"/>
    <x v="1"/>
    <n v="1000"/>
    <n v="50000"/>
    <n v="62000"/>
    <n v="13.7"/>
    <n v="12.8"/>
    <n v="114513.07"/>
    <s v="Self"/>
    <s v="2024-02-08"/>
  </r>
  <r>
    <x v="1548"/>
    <n v="33"/>
    <x v="2"/>
    <x v="0"/>
    <s v="Married"/>
    <s v="Professional"/>
    <s v="Ahmedabad"/>
    <x v="7"/>
    <x v="1"/>
    <n v="80000"/>
    <x v="1"/>
    <x v="3"/>
    <x v="2"/>
    <x v="2"/>
    <x v="2"/>
    <x v="1"/>
    <x v="1"/>
    <n v="1000"/>
    <n v="100000"/>
    <n v="112000"/>
    <n v="17.3"/>
    <n v="17"/>
    <n v="123885.58"/>
    <s v="HDFC Advisor"/>
    <s v="2024-11-13"/>
  </r>
  <r>
    <x v="1549"/>
    <n v="58"/>
    <x v="0"/>
    <x v="1"/>
    <s v="Married"/>
    <s v="Post Graduate"/>
    <s v="Chennai"/>
    <x v="8"/>
    <x v="0"/>
    <n v="25000"/>
    <x v="0"/>
    <x v="3"/>
    <x v="5"/>
    <x v="2"/>
    <x v="0"/>
    <x v="3"/>
    <x v="1"/>
    <n v="1000"/>
    <n v="0"/>
    <n v="12000"/>
    <n v="14.8"/>
    <n v="14.6"/>
    <n v="16339.55"/>
    <s v="Self"/>
    <s v="2026-07-19"/>
  </r>
  <r>
    <x v="1550"/>
    <n v="40"/>
    <x v="1"/>
    <x v="1"/>
    <s v="Married"/>
    <s v="Professional"/>
    <s v="Delhi"/>
    <x v="2"/>
    <x v="4"/>
    <n v="120000"/>
    <x v="2"/>
    <x v="0"/>
    <x v="0"/>
    <x v="3"/>
    <x v="1"/>
    <x v="2"/>
    <x v="4"/>
    <n v="3000"/>
    <n v="500000"/>
    <n v="536000"/>
    <n v="14"/>
    <n v="12.2"/>
    <n v="1305720.71"/>
    <s v="ICICI Advisor"/>
    <s v="2026-09-25"/>
  </r>
  <r>
    <x v="1551"/>
    <n v="60"/>
    <x v="0"/>
    <x v="1"/>
    <s v="Single"/>
    <s v="Post Graduate"/>
    <s v="Mumbai"/>
    <x v="1"/>
    <x v="3"/>
    <n v="180000"/>
    <x v="0"/>
    <x v="5"/>
    <x v="4"/>
    <x v="0"/>
    <x v="2"/>
    <x v="2"/>
    <x v="1"/>
    <n v="3000"/>
    <n v="0"/>
    <n v="36000"/>
    <n v="10.4"/>
    <n v="10.2"/>
    <n v="82361.45"/>
    <s v="HDFC Advisor"/>
    <s v="2026-02-05"/>
  </r>
  <r>
    <x v="1552"/>
    <n v="48"/>
    <x v="1"/>
    <x v="0"/>
    <s v="Married"/>
    <s v="Professional"/>
    <s v="Pune"/>
    <x v="1"/>
    <x v="0"/>
    <n v="40000"/>
    <x v="0"/>
    <x v="0"/>
    <x v="5"/>
    <x v="0"/>
    <x v="1"/>
    <x v="2"/>
    <x v="0"/>
    <n v="15000"/>
    <n v="0"/>
    <n v="180000"/>
    <n v="12.8"/>
    <n v="13.5"/>
    <n v="293995.01"/>
    <s v="ABC Wealth"/>
    <s v="2022-09-11"/>
  </r>
  <r>
    <x v="1553"/>
    <n v="55"/>
    <x v="0"/>
    <x v="1"/>
    <s v="Married"/>
    <s v="Graduate"/>
    <s v="Lucknow"/>
    <x v="5"/>
    <x v="3"/>
    <n v="25000"/>
    <x v="2"/>
    <x v="1"/>
    <x v="4"/>
    <x v="3"/>
    <x v="1"/>
    <x v="3"/>
    <x v="3"/>
    <n v="3000"/>
    <n v="200000"/>
    <n v="236000"/>
    <n v="11.8"/>
    <n v="9.800000000000001"/>
    <n v="567741.48"/>
    <s v="ICICI Advisor"/>
    <s v="2024-01-17"/>
  </r>
  <r>
    <x v="1554"/>
    <n v="59"/>
    <x v="0"/>
    <x v="1"/>
    <s v="Married"/>
    <s v="Professional"/>
    <s v="Bhubaneswar"/>
    <x v="4"/>
    <x v="2"/>
    <n v="60000"/>
    <x v="1"/>
    <x v="1"/>
    <x v="4"/>
    <x v="0"/>
    <x v="1"/>
    <x v="3"/>
    <x v="3"/>
    <n v="1000"/>
    <n v="50000"/>
    <n v="62000"/>
    <n v="15.3"/>
    <n v="16.6"/>
    <n v="154671.63"/>
    <s v="HDFC Advisor"/>
    <s v="2024-04-24"/>
  </r>
  <r>
    <x v="1555"/>
    <n v="51"/>
    <x v="0"/>
    <x v="0"/>
    <s v="Single"/>
    <s v="Graduate"/>
    <s v="Chennai"/>
    <x v="8"/>
    <x v="0"/>
    <n v="180000"/>
    <x v="1"/>
    <x v="3"/>
    <x v="1"/>
    <x v="0"/>
    <x v="3"/>
    <x v="0"/>
    <x v="1"/>
    <n v="15000"/>
    <n v="100000"/>
    <n v="280000"/>
    <n v="10.4"/>
    <n v="10"/>
    <n v="627888.46"/>
    <s v="HDFC Advisor"/>
    <s v="2022-11-23"/>
  </r>
  <r>
    <x v="1556"/>
    <n v="65"/>
    <x v="0"/>
    <x v="0"/>
    <s v="Married"/>
    <s v="Post Graduate"/>
    <s v="Kolkata"/>
    <x v="3"/>
    <x v="3"/>
    <n v="25000"/>
    <x v="0"/>
    <x v="0"/>
    <x v="5"/>
    <x v="0"/>
    <x v="0"/>
    <x v="4"/>
    <x v="1"/>
    <n v="2000"/>
    <n v="50000"/>
    <n v="74000"/>
    <n v="7.1"/>
    <n v="5.7"/>
    <n v="138682.72"/>
    <s v="ABC Wealth"/>
    <s v="2026-09-18"/>
  </r>
  <r>
    <x v="1557"/>
    <n v="45"/>
    <x v="1"/>
    <x v="1"/>
    <s v="Married"/>
    <s v="Post Graduate"/>
    <s v="Ahmedabad"/>
    <x v="7"/>
    <x v="1"/>
    <n v="25000"/>
    <x v="0"/>
    <x v="3"/>
    <x v="3"/>
    <x v="1"/>
    <x v="2"/>
    <x v="2"/>
    <x v="3"/>
    <n v="5000"/>
    <n v="500000"/>
    <n v="560000"/>
    <n v="17.4"/>
    <n v="18.2"/>
    <n v="561305.97"/>
    <s v="ICICI Advisor"/>
    <s v="2024-11-01"/>
  </r>
  <r>
    <x v="1558"/>
    <n v="40"/>
    <x v="1"/>
    <x v="1"/>
    <s v="Married"/>
    <s v="Post Graduate"/>
    <s v="Kolkata"/>
    <x v="3"/>
    <x v="1"/>
    <n v="60000"/>
    <x v="0"/>
    <x v="3"/>
    <x v="3"/>
    <x v="0"/>
    <x v="3"/>
    <x v="2"/>
    <x v="0"/>
    <n v="15000"/>
    <n v="500000"/>
    <n v="680000"/>
    <n v="17.9"/>
    <n v="15.7"/>
    <n v="828487.26"/>
    <s v="ABC Wealth"/>
    <s v="2021-09-18"/>
  </r>
  <r>
    <x v="1559"/>
    <n v="27"/>
    <x v="3"/>
    <x v="0"/>
    <s v="Married"/>
    <s v="Professional"/>
    <s v="Hyderabad"/>
    <x v="6"/>
    <x v="3"/>
    <n v="60000"/>
    <x v="2"/>
    <x v="4"/>
    <x v="4"/>
    <x v="1"/>
    <x v="2"/>
    <x v="4"/>
    <x v="0"/>
    <n v="2000"/>
    <n v="100000"/>
    <n v="124000"/>
    <n v="16"/>
    <n v="16"/>
    <n v="270397.84"/>
    <s v="HDFC Advisor"/>
    <s v="2026-04-21"/>
  </r>
  <r>
    <x v="1560"/>
    <n v="47"/>
    <x v="1"/>
    <x v="1"/>
    <s v="Single"/>
    <s v="Graduate"/>
    <s v="Bangalore"/>
    <x v="0"/>
    <x v="2"/>
    <n v="180000"/>
    <x v="2"/>
    <x v="2"/>
    <x v="2"/>
    <x v="1"/>
    <x v="1"/>
    <x v="2"/>
    <x v="4"/>
    <n v="1000"/>
    <n v="100000"/>
    <n v="112000"/>
    <n v="13.7"/>
    <n v="11.7"/>
    <n v="184058.55"/>
    <s v="ICICI Advisor"/>
    <s v="2022-08-14"/>
  </r>
  <r>
    <x v="1561"/>
    <n v="36"/>
    <x v="2"/>
    <x v="0"/>
    <s v="Single"/>
    <s v="Graduate"/>
    <s v="Hyderabad"/>
    <x v="6"/>
    <x v="4"/>
    <n v="180000"/>
    <x v="1"/>
    <x v="1"/>
    <x v="4"/>
    <x v="3"/>
    <x v="1"/>
    <x v="0"/>
    <x v="3"/>
    <n v="15000"/>
    <n v="50000"/>
    <n v="230000"/>
    <n v="11.8"/>
    <n v="11.7"/>
    <n v="484092.44"/>
    <s v="ABC Wealth"/>
    <s v="2023-10-23"/>
  </r>
  <r>
    <x v="1562"/>
    <n v="40"/>
    <x v="1"/>
    <x v="0"/>
    <s v="Single"/>
    <s v="Graduate"/>
    <s v="Bangalore"/>
    <x v="0"/>
    <x v="2"/>
    <n v="60000"/>
    <x v="1"/>
    <x v="3"/>
    <x v="3"/>
    <x v="0"/>
    <x v="3"/>
    <x v="1"/>
    <x v="2"/>
    <n v="2000"/>
    <n v="50000"/>
    <n v="74000"/>
    <n v="15.2"/>
    <n v="15.9"/>
    <n v="96529.95"/>
    <s v="ABC Wealth"/>
    <s v="2025-01-16"/>
  </r>
  <r>
    <x v="1563"/>
    <n v="27"/>
    <x v="3"/>
    <x v="0"/>
    <s v="Married"/>
    <s v="Post Graduate"/>
    <s v="Pune"/>
    <x v="1"/>
    <x v="2"/>
    <n v="25000"/>
    <x v="1"/>
    <x v="5"/>
    <x v="0"/>
    <x v="1"/>
    <x v="2"/>
    <x v="2"/>
    <x v="1"/>
    <n v="10000"/>
    <n v="50000"/>
    <n v="170000"/>
    <n v="7.5"/>
    <n v="4.9"/>
    <n v="303433.77"/>
    <s v="FinServe"/>
    <s v="2025-06-01"/>
  </r>
  <r>
    <x v="1564"/>
    <n v="39"/>
    <x v="2"/>
    <x v="1"/>
    <s v="Single"/>
    <s v="Professional"/>
    <s v="Delhi"/>
    <x v="2"/>
    <x v="2"/>
    <n v="40000"/>
    <x v="0"/>
    <x v="1"/>
    <x v="3"/>
    <x v="2"/>
    <x v="1"/>
    <x v="0"/>
    <x v="0"/>
    <n v="10000"/>
    <n v="500000"/>
    <n v="620000"/>
    <n v="8.9"/>
    <n v="8"/>
    <n v="1244870.29"/>
    <s v="ICICI Advisor"/>
    <s v="2021-09-21"/>
  </r>
  <r>
    <x v="1565"/>
    <n v="64"/>
    <x v="0"/>
    <x v="0"/>
    <s v="Married"/>
    <s v="Post Graduate"/>
    <s v="Delhi"/>
    <x v="2"/>
    <x v="1"/>
    <n v="120000"/>
    <x v="2"/>
    <x v="3"/>
    <x v="1"/>
    <x v="2"/>
    <x v="0"/>
    <x v="0"/>
    <x v="4"/>
    <n v="10000"/>
    <n v="100000"/>
    <n v="220000"/>
    <n v="8.4"/>
    <n v="10.1"/>
    <n v="478073.61"/>
    <s v="ICICI Advisor"/>
    <s v="2021-05-09"/>
  </r>
  <r>
    <x v="1566"/>
    <n v="56"/>
    <x v="0"/>
    <x v="0"/>
    <s v="Married"/>
    <s v="Professional"/>
    <s v="Hyderabad"/>
    <x v="6"/>
    <x v="2"/>
    <n v="40000"/>
    <x v="1"/>
    <x v="2"/>
    <x v="5"/>
    <x v="3"/>
    <x v="2"/>
    <x v="3"/>
    <x v="4"/>
    <n v="5000"/>
    <n v="50000"/>
    <n v="110000"/>
    <n v="10.8"/>
    <n v="12.6"/>
    <n v="264627.63"/>
    <s v="Self"/>
    <s v="2025-12-15"/>
  </r>
  <r>
    <x v="1567"/>
    <n v="37"/>
    <x v="2"/>
    <x v="0"/>
    <s v="Single"/>
    <s v="Graduate"/>
    <s v="Pune"/>
    <x v="1"/>
    <x v="3"/>
    <n v="80000"/>
    <x v="2"/>
    <x v="4"/>
    <x v="2"/>
    <x v="0"/>
    <x v="1"/>
    <x v="4"/>
    <x v="2"/>
    <n v="10000"/>
    <n v="0"/>
    <n v="120000"/>
    <n v="17.2"/>
    <n v="16.7"/>
    <n v="142389.25"/>
    <s v="HDFC Advisor"/>
    <s v="2022-10-13"/>
  </r>
  <r>
    <x v="1568"/>
    <n v="52"/>
    <x v="0"/>
    <x v="0"/>
    <s v="Married"/>
    <s v="Post Graduate"/>
    <s v="Mumbai"/>
    <x v="1"/>
    <x v="2"/>
    <n v="180000"/>
    <x v="1"/>
    <x v="1"/>
    <x v="1"/>
    <x v="1"/>
    <x v="3"/>
    <x v="1"/>
    <x v="4"/>
    <n v="2000"/>
    <n v="50000"/>
    <n v="74000"/>
    <n v="12"/>
    <n v="12.4"/>
    <n v="136055.41"/>
    <s v="FinServe"/>
    <s v="2026-07-09"/>
  </r>
  <r>
    <x v="1569"/>
    <n v="54"/>
    <x v="0"/>
    <x v="0"/>
    <s v="Single"/>
    <s v="Post Graduate"/>
    <s v="Lucknow"/>
    <x v="5"/>
    <x v="4"/>
    <n v="60000"/>
    <x v="1"/>
    <x v="3"/>
    <x v="5"/>
    <x v="0"/>
    <x v="2"/>
    <x v="4"/>
    <x v="0"/>
    <n v="3000"/>
    <n v="500000"/>
    <n v="536000"/>
    <n v="11.8"/>
    <n v="11.4"/>
    <n v="899214.24"/>
    <s v="Self"/>
    <s v="2024-03-25"/>
  </r>
  <r>
    <x v="1570"/>
    <n v="31"/>
    <x v="2"/>
    <x v="1"/>
    <s v="Married"/>
    <s v="Post Graduate"/>
    <s v="Lucknow"/>
    <x v="5"/>
    <x v="2"/>
    <n v="60000"/>
    <x v="2"/>
    <x v="2"/>
    <x v="0"/>
    <x v="2"/>
    <x v="2"/>
    <x v="3"/>
    <x v="4"/>
    <n v="1000"/>
    <n v="200000"/>
    <n v="212000"/>
    <n v="17.1"/>
    <n v="16.4"/>
    <n v="492800.94"/>
    <s v="HDFC Advisor"/>
    <s v="2021-11-28"/>
  </r>
  <r>
    <x v="1571"/>
    <n v="44"/>
    <x v="1"/>
    <x v="1"/>
    <s v="Married"/>
    <s v="Professional"/>
    <s v="Kolkata"/>
    <x v="3"/>
    <x v="2"/>
    <n v="180000"/>
    <x v="1"/>
    <x v="2"/>
    <x v="1"/>
    <x v="1"/>
    <x v="3"/>
    <x v="0"/>
    <x v="3"/>
    <n v="15000"/>
    <n v="200000"/>
    <n v="380000"/>
    <n v="10.7"/>
    <n v="10"/>
    <n v="639284.66"/>
    <s v="ICICI Advisor"/>
    <s v="2025-09-27"/>
  </r>
  <r>
    <x v="1572"/>
    <n v="52"/>
    <x v="0"/>
    <x v="0"/>
    <s v="Married"/>
    <s v="Graduate"/>
    <s v="Delhi"/>
    <x v="2"/>
    <x v="0"/>
    <n v="180000"/>
    <x v="1"/>
    <x v="2"/>
    <x v="5"/>
    <x v="1"/>
    <x v="2"/>
    <x v="4"/>
    <x v="1"/>
    <n v="3000"/>
    <n v="500000"/>
    <n v="536000"/>
    <n v="12.3"/>
    <n v="10.8"/>
    <n v="538693.33"/>
    <s v="Self"/>
    <s v="2023-10-17"/>
  </r>
  <r>
    <x v="1573"/>
    <n v="45"/>
    <x v="1"/>
    <x v="0"/>
    <s v="Married"/>
    <s v="Graduate"/>
    <s v="Ahmedabad"/>
    <x v="7"/>
    <x v="2"/>
    <n v="80000"/>
    <x v="0"/>
    <x v="5"/>
    <x v="5"/>
    <x v="1"/>
    <x v="2"/>
    <x v="4"/>
    <x v="1"/>
    <n v="1000"/>
    <n v="50000"/>
    <n v="62000"/>
    <n v="11.9"/>
    <n v="11.7"/>
    <n v="133235.52"/>
    <s v="ABC Wealth"/>
    <s v="2024-05-20"/>
  </r>
  <r>
    <x v="1574"/>
    <n v="32"/>
    <x v="2"/>
    <x v="0"/>
    <s v="Married"/>
    <s v="Post Graduate"/>
    <s v="Pune"/>
    <x v="1"/>
    <x v="4"/>
    <n v="180000"/>
    <x v="2"/>
    <x v="1"/>
    <x v="5"/>
    <x v="2"/>
    <x v="2"/>
    <x v="3"/>
    <x v="3"/>
    <n v="5000"/>
    <n v="500000"/>
    <n v="560000"/>
    <n v="11"/>
    <n v="8.6"/>
    <n v="617018.3100000001"/>
    <s v="HDFC Advisor"/>
    <s v="2022-01-22"/>
  </r>
  <r>
    <x v="1575"/>
    <n v="54"/>
    <x v="0"/>
    <x v="0"/>
    <s v="Married"/>
    <s v="Professional"/>
    <s v="Delhi"/>
    <x v="2"/>
    <x v="1"/>
    <n v="25000"/>
    <x v="2"/>
    <x v="3"/>
    <x v="3"/>
    <x v="0"/>
    <x v="3"/>
    <x v="2"/>
    <x v="0"/>
    <n v="10000"/>
    <n v="200000"/>
    <n v="320000"/>
    <n v="17.1"/>
    <n v="15"/>
    <n v="442674.54"/>
    <s v="ICICI Advisor"/>
    <s v="2025-12-05"/>
  </r>
  <r>
    <x v="1576"/>
    <n v="57"/>
    <x v="0"/>
    <x v="1"/>
    <s v="Married"/>
    <s v="Post Graduate"/>
    <s v="Chennai"/>
    <x v="8"/>
    <x v="0"/>
    <n v="80000"/>
    <x v="2"/>
    <x v="3"/>
    <x v="5"/>
    <x v="0"/>
    <x v="0"/>
    <x v="2"/>
    <x v="3"/>
    <n v="1000"/>
    <n v="50000"/>
    <n v="62000"/>
    <n v="6.5"/>
    <n v="8.1"/>
    <n v="90455.42999999999"/>
    <s v="ABC Wealth"/>
    <s v="2021-05-28"/>
  </r>
  <r>
    <x v="1577"/>
    <n v="38"/>
    <x v="2"/>
    <x v="0"/>
    <s v="Married"/>
    <s v="Post Graduate"/>
    <s v="Lucknow"/>
    <x v="5"/>
    <x v="0"/>
    <n v="80000"/>
    <x v="1"/>
    <x v="0"/>
    <x v="4"/>
    <x v="1"/>
    <x v="0"/>
    <x v="4"/>
    <x v="4"/>
    <n v="15000"/>
    <n v="0"/>
    <n v="180000"/>
    <n v="15.2"/>
    <n v="12.4"/>
    <n v="360927.46"/>
    <s v="ICICI Advisor"/>
    <s v="2025-03-20"/>
  </r>
  <r>
    <x v="1578"/>
    <n v="52"/>
    <x v="0"/>
    <x v="1"/>
    <s v="Single"/>
    <s v="Post Graduate"/>
    <s v="Delhi"/>
    <x v="2"/>
    <x v="0"/>
    <n v="180000"/>
    <x v="1"/>
    <x v="0"/>
    <x v="5"/>
    <x v="0"/>
    <x v="2"/>
    <x v="4"/>
    <x v="1"/>
    <n v="10000"/>
    <n v="100000"/>
    <n v="220000"/>
    <n v="13.5"/>
    <n v="12.8"/>
    <n v="265456.11"/>
    <s v="FinServe"/>
    <s v="2025-12-27"/>
  </r>
  <r>
    <x v="1579"/>
    <n v="39"/>
    <x v="2"/>
    <x v="1"/>
    <s v="Single"/>
    <s v="Professional"/>
    <s v="Pune"/>
    <x v="1"/>
    <x v="4"/>
    <n v="120000"/>
    <x v="2"/>
    <x v="5"/>
    <x v="2"/>
    <x v="2"/>
    <x v="2"/>
    <x v="0"/>
    <x v="3"/>
    <n v="15000"/>
    <n v="50000"/>
    <n v="230000"/>
    <n v="16.8"/>
    <n v="18"/>
    <n v="506692.01"/>
    <s v="FinServe"/>
    <s v="2025-04-23"/>
  </r>
  <r>
    <x v="1580"/>
    <n v="57"/>
    <x v="0"/>
    <x v="0"/>
    <s v="Single"/>
    <s v="Post Graduate"/>
    <s v="Mumbai"/>
    <x v="1"/>
    <x v="0"/>
    <n v="80000"/>
    <x v="2"/>
    <x v="1"/>
    <x v="1"/>
    <x v="0"/>
    <x v="3"/>
    <x v="0"/>
    <x v="3"/>
    <n v="15000"/>
    <n v="0"/>
    <n v="180000"/>
    <n v="6.7"/>
    <n v="8.4"/>
    <n v="305025.05"/>
    <s v="FinServe"/>
    <s v="2026-07-14"/>
  </r>
  <r>
    <x v="1581"/>
    <n v="30"/>
    <x v="2"/>
    <x v="1"/>
    <s v="Married"/>
    <s v="Graduate"/>
    <s v="Delhi"/>
    <x v="2"/>
    <x v="1"/>
    <n v="180000"/>
    <x v="0"/>
    <x v="4"/>
    <x v="4"/>
    <x v="0"/>
    <x v="0"/>
    <x v="3"/>
    <x v="1"/>
    <n v="1000"/>
    <n v="0"/>
    <n v="12000"/>
    <n v="14.6"/>
    <n v="16.4"/>
    <n v="17142.06"/>
    <s v="FinServe"/>
    <s v="2024-07-21"/>
  </r>
  <r>
    <x v="1582"/>
    <n v="34"/>
    <x v="2"/>
    <x v="0"/>
    <s v="Single"/>
    <s v="Post Graduate"/>
    <s v="Bangalore"/>
    <x v="0"/>
    <x v="3"/>
    <n v="60000"/>
    <x v="2"/>
    <x v="1"/>
    <x v="2"/>
    <x v="2"/>
    <x v="0"/>
    <x v="1"/>
    <x v="1"/>
    <n v="1000"/>
    <n v="100000"/>
    <n v="112000"/>
    <n v="11.2"/>
    <n v="13.1"/>
    <n v="129242.61"/>
    <s v="Self"/>
    <s v="2024-11-18"/>
  </r>
  <r>
    <x v="1583"/>
    <n v="33"/>
    <x v="2"/>
    <x v="1"/>
    <s v="Single"/>
    <s v="Post Graduate"/>
    <s v="Chennai"/>
    <x v="8"/>
    <x v="4"/>
    <n v="80000"/>
    <x v="1"/>
    <x v="1"/>
    <x v="0"/>
    <x v="2"/>
    <x v="2"/>
    <x v="1"/>
    <x v="2"/>
    <n v="10000"/>
    <n v="500000"/>
    <n v="620000"/>
    <n v="16.6"/>
    <n v="17.2"/>
    <n v="870515.1"/>
    <s v="Self"/>
    <s v="2023-12-07"/>
  </r>
  <r>
    <x v="1584"/>
    <n v="49"/>
    <x v="1"/>
    <x v="1"/>
    <s v="Single"/>
    <s v="Post Graduate"/>
    <s v="Bangalore"/>
    <x v="0"/>
    <x v="3"/>
    <n v="80000"/>
    <x v="1"/>
    <x v="5"/>
    <x v="2"/>
    <x v="0"/>
    <x v="2"/>
    <x v="0"/>
    <x v="2"/>
    <n v="15000"/>
    <n v="0"/>
    <n v="180000"/>
    <n v="16.9"/>
    <n v="14.9"/>
    <n v="203133.73"/>
    <s v="ICICI Advisor"/>
    <s v="2025-05-02"/>
  </r>
  <r>
    <x v="1585"/>
    <n v="63"/>
    <x v="0"/>
    <x v="0"/>
    <s v="Single"/>
    <s v="Professional"/>
    <s v="Mumbai"/>
    <x v="1"/>
    <x v="0"/>
    <n v="120000"/>
    <x v="2"/>
    <x v="1"/>
    <x v="2"/>
    <x v="0"/>
    <x v="2"/>
    <x v="3"/>
    <x v="3"/>
    <n v="15000"/>
    <n v="500000"/>
    <n v="680000"/>
    <n v="8.9"/>
    <n v="10.1"/>
    <n v="981653.04"/>
    <s v="Self"/>
    <s v="2026-05-28"/>
  </r>
  <r>
    <x v="1586"/>
    <n v="55"/>
    <x v="0"/>
    <x v="0"/>
    <s v="Single"/>
    <s v="Post Graduate"/>
    <s v="Bhubaneswar"/>
    <x v="4"/>
    <x v="2"/>
    <n v="120000"/>
    <x v="2"/>
    <x v="0"/>
    <x v="3"/>
    <x v="2"/>
    <x v="2"/>
    <x v="0"/>
    <x v="3"/>
    <n v="5000"/>
    <n v="50000"/>
    <n v="110000"/>
    <n v="16.9"/>
    <n v="18.2"/>
    <n v="130847.12"/>
    <s v="HDFC Advisor"/>
    <s v="2025-11-22"/>
  </r>
  <r>
    <x v="1587"/>
    <n v="60"/>
    <x v="0"/>
    <x v="1"/>
    <s v="Married"/>
    <s v="Graduate"/>
    <s v="Bangalore"/>
    <x v="0"/>
    <x v="1"/>
    <n v="80000"/>
    <x v="0"/>
    <x v="3"/>
    <x v="0"/>
    <x v="2"/>
    <x v="2"/>
    <x v="1"/>
    <x v="3"/>
    <n v="1000"/>
    <n v="500000"/>
    <n v="512000"/>
    <n v="9.5"/>
    <n v="10.5"/>
    <n v="856456.9300000001"/>
    <s v="ABC Wealth"/>
    <s v="2026-06-28"/>
  </r>
  <r>
    <x v="1588"/>
    <n v="50"/>
    <x v="0"/>
    <x v="0"/>
    <s v="Single"/>
    <s v="Professional"/>
    <s v="Delhi"/>
    <x v="2"/>
    <x v="1"/>
    <n v="180000"/>
    <x v="1"/>
    <x v="4"/>
    <x v="3"/>
    <x v="1"/>
    <x v="0"/>
    <x v="4"/>
    <x v="4"/>
    <n v="1000"/>
    <n v="100000"/>
    <n v="112000"/>
    <n v="8.1"/>
    <n v="7.3"/>
    <n v="206534.48"/>
    <s v="ABC Wealth"/>
    <s v="2023-05-21"/>
  </r>
  <r>
    <x v="1589"/>
    <n v="33"/>
    <x v="2"/>
    <x v="1"/>
    <s v="Married"/>
    <s v="Post Graduate"/>
    <s v="Mumbai"/>
    <x v="1"/>
    <x v="3"/>
    <n v="120000"/>
    <x v="0"/>
    <x v="3"/>
    <x v="3"/>
    <x v="1"/>
    <x v="2"/>
    <x v="3"/>
    <x v="2"/>
    <n v="2000"/>
    <n v="50000"/>
    <n v="74000"/>
    <n v="7.4"/>
    <n v="5.1"/>
    <n v="160865.81"/>
    <s v="ICICI Advisor"/>
    <s v="2026-01-05"/>
  </r>
  <r>
    <x v="1590"/>
    <n v="58"/>
    <x v="0"/>
    <x v="1"/>
    <s v="Single"/>
    <s v="Professional"/>
    <s v="Hyderabad"/>
    <x v="6"/>
    <x v="4"/>
    <n v="180000"/>
    <x v="1"/>
    <x v="2"/>
    <x v="4"/>
    <x v="2"/>
    <x v="0"/>
    <x v="3"/>
    <x v="3"/>
    <n v="5000"/>
    <n v="100000"/>
    <n v="160000"/>
    <n v="10.2"/>
    <n v="7.5"/>
    <n v="183412.44"/>
    <s v="Self"/>
    <s v="2022-10-22"/>
  </r>
  <r>
    <x v="1591"/>
    <n v="45"/>
    <x v="1"/>
    <x v="1"/>
    <s v="Single"/>
    <s v="Professional"/>
    <s v="Lucknow"/>
    <x v="5"/>
    <x v="2"/>
    <n v="120000"/>
    <x v="1"/>
    <x v="4"/>
    <x v="2"/>
    <x v="3"/>
    <x v="1"/>
    <x v="0"/>
    <x v="3"/>
    <n v="2000"/>
    <n v="50000"/>
    <n v="74000"/>
    <n v="14.6"/>
    <n v="13.7"/>
    <n v="157633.4"/>
    <s v="FinServe"/>
    <s v="2021-06-27"/>
  </r>
  <r>
    <x v="1592"/>
    <n v="42"/>
    <x v="1"/>
    <x v="0"/>
    <s v="Single"/>
    <s v="Graduate"/>
    <s v="Chennai"/>
    <x v="8"/>
    <x v="0"/>
    <n v="180000"/>
    <x v="2"/>
    <x v="3"/>
    <x v="5"/>
    <x v="1"/>
    <x v="3"/>
    <x v="4"/>
    <x v="4"/>
    <n v="5000"/>
    <n v="200000"/>
    <n v="260000"/>
    <n v="6.1"/>
    <n v="3.1"/>
    <n v="561128.83"/>
    <s v="ABC Wealth"/>
    <s v="2023-08-14"/>
  </r>
  <r>
    <x v="1593"/>
    <n v="42"/>
    <x v="1"/>
    <x v="0"/>
    <s v="Married"/>
    <s v="Graduate"/>
    <s v="Lucknow"/>
    <x v="5"/>
    <x v="3"/>
    <n v="180000"/>
    <x v="2"/>
    <x v="0"/>
    <x v="1"/>
    <x v="0"/>
    <x v="1"/>
    <x v="2"/>
    <x v="0"/>
    <n v="15000"/>
    <n v="50000"/>
    <n v="230000"/>
    <n v="14.2"/>
    <n v="14.5"/>
    <n v="328713.08"/>
    <s v="HDFC Advisor"/>
    <s v="2024-04-27"/>
  </r>
  <r>
    <x v="1594"/>
    <n v="56"/>
    <x v="0"/>
    <x v="0"/>
    <s v="Single"/>
    <s v="Graduate"/>
    <s v="Bhubaneswar"/>
    <x v="4"/>
    <x v="3"/>
    <n v="40000"/>
    <x v="1"/>
    <x v="5"/>
    <x v="2"/>
    <x v="1"/>
    <x v="0"/>
    <x v="1"/>
    <x v="3"/>
    <n v="5000"/>
    <n v="200000"/>
    <n v="260000"/>
    <n v="11.7"/>
    <n v="13.4"/>
    <n v="468674.2"/>
    <s v="FinServe"/>
    <s v="2022-09-14"/>
  </r>
  <r>
    <x v="1595"/>
    <n v="44"/>
    <x v="1"/>
    <x v="0"/>
    <s v="Married"/>
    <s v="Professional"/>
    <s v="Ahmedabad"/>
    <x v="7"/>
    <x v="4"/>
    <n v="25000"/>
    <x v="0"/>
    <x v="0"/>
    <x v="4"/>
    <x v="0"/>
    <x v="3"/>
    <x v="1"/>
    <x v="3"/>
    <n v="2000"/>
    <n v="500000"/>
    <n v="524000"/>
    <n v="15.8"/>
    <n v="13.6"/>
    <n v="1245301.13"/>
    <s v="HDFC Advisor"/>
    <s v="2023-05-03"/>
  </r>
  <r>
    <x v="1596"/>
    <n v="21"/>
    <x v="3"/>
    <x v="0"/>
    <s v="Married"/>
    <s v="Professional"/>
    <s v="Lucknow"/>
    <x v="5"/>
    <x v="1"/>
    <n v="25000"/>
    <x v="0"/>
    <x v="0"/>
    <x v="4"/>
    <x v="0"/>
    <x v="1"/>
    <x v="1"/>
    <x v="4"/>
    <n v="15000"/>
    <n v="0"/>
    <n v="180000"/>
    <n v="16.1"/>
    <n v="15.1"/>
    <n v="388966.09"/>
    <s v="FinServe"/>
    <s v="2024-05-16"/>
  </r>
  <r>
    <x v="1597"/>
    <n v="31"/>
    <x v="2"/>
    <x v="0"/>
    <s v="Married"/>
    <s v="Graduate"/>
    <s v="Delhi"/>
    <x v="2"/>
    <x v="0"/>
    <n v="80000"/>
    <x v="1"/>
    <x v="2"/>
    <x v="4"/>
    <x v="1"/>
    <x v="1"/>
    <x v="3"/>
    <x v="1"/>
    <n v="5000"/>
    <n v="0"/>
    <n v="60000"/>
    <n v="6.2"/>
    <n v="7.8"/>
    <n v="129034.36"/>
    <s v="Self"/>
    <s v="2024-01-16"/>
  </r>
  <r>
    <x v="1598"/>
    <n v="63"/>
    <x v="0"/>
    <x v="0"/>
    <s v="Single"/>
    <s v="Post Graduate"/>
    <s v="Lucknow"/>
    <x v="5"/>
    <x v="2"/>
    <n v="40000"/>
    <x v="2"/>
    <x v="3"/>
    <x v="2"/>
    <x v="3"/>
    <x v="2"/>
    <x v="3"/>
    <x v="0"/>
    <n v="2000"/>
    <n v="100000"/>
    <n v="124000"/>
    <n v="10"/>
    <n v="7.9"/>
    <n v="272842.63"/>
    <s v="ICICI Advisor"/>
    <s v="2022-12-01"/>
  </r>
  <r>
    <x v="1599"/>
    <n v="24"/>
    <x v="3"/>
    <x v="0"/>
    <s v="Married"/>
    <s v="Post Graduate"/>
    <s v="Mumbai"/>
    <x v="1"/>
    <x v="0"/>
    <n v="120000"/>
    <x v="1"/>
    <x v="1"/>
    <x v="0"/>
    <x v="2"/>
    <x v="1"/>
    <x v="1"/>
    <x v="3"/>
    <n v="10000"/>
    <n v="50000"/>
    <n v="170000"/>
    <n v="11.5"/>
    <n v="10.9"/>
    <n v="192892.43"/>
    <s v="HDFC Advisor"/>
    <s v="2025-05-17"/>
  </r>
  <r>
    <x v="1600"/>
    <n v="39"/>
    <x v="2"/>
    <x v="0"/>
    <s v="Married"/>
    <s v="Post Graduate"/>
    <s v="Chennai"/>
    <x v="8"/>
    <x v="0"/>
    <n v="120000"/>
    <x v="1"/>
    <x v="2"/>
    <x v="3"/>
    <x v="1"/>
    <x v="3"/>
    <x v="3"/>
    <x v="4"/>
    <n v="15000"/>
    <n v="0"/>
    <n v="180000"/>
    <n v="12.4"/>
    <n v="13"/>
    <n v="193410.8"/>
    <s v="Self"/>
    <s v="2025-04-13"/>
  </r>
  <r>
    <x v="1601"/>
    <n v="53"/>
    <x v="0"/>
    <x v="0"/>
    <s v="Single"/>
    <s v="Post Graduate"/>
    <s v="Delhi"/>
    <x v="2"/>
    <x v="0"/>
    <n v="180000"/>
    <x v="1"/>
    <x v="0"/>
    <x v="5"/>
    <x v="3"/>
    <x v="2"/>
    <x v="1"/>
    <x v="0"/>
    <n v="5000"/>
    <n v="200000"/>
    <n v="260000"/>
    <n v="16.2"/>
    <n v="14.5"/>
    <n v="642834.13"/>
    <s v="HDFC Advisor"/>
    <s v="2024-11-14"/>
  </r>
  <r>
    <x v="1602"/>
    <n v="42"/>
    <x v="1"/>
    <x v="1"/>
    <s v="Married"/>
    <s v="Professional"/>
    <s v="Delhi"/>
    <x v="2"/>
    <x v="3"/>
    <n v="40000"/>
    <x v="2"/>
    <x v="3"/>
    <x v="4"/>
    <x v="2"/>
    <x v="1"/>
    <x v="1"/>
    <x v="4"/>
    <n v="5000"/>
    <n v="200000"/>
    <n v="260000"/>
    <n v="6.8"/>
    <n v="8.1"/>
    <n v="333700.73"/>
    <s v="FinServe"/>
    <s v="2021-08-26"/>
  </r>
  <r>
    <x v="1603"/>
    <n v="34"/>
    <x v="2"/>
    <x v="1"/>
    <s v="Married"/>
    <s v="Graduate"/>
    <s v="Bhubaneswar"/>
    <x v="4"/>
    <x v="1"/>
    <n v="120000"/>
    <x v="0"/>
    <x v="4"/>
    <x v="0"/>
    <x v="0"/>
    <x v="2"/>
    <x v="0"/>
    <x v="1"/>
    <n v="3000"/>
    <n v="500000"/>
    <n v="536000"/>
    <n v="6.5"/>
    <n v="7.1"/>
    <n v="728066.15"/>
    <s v="ABC Wealth"/>
    <s v="2026-11-03"/>
  </r>
  <r>
    <x v="1604"/>
    <n v="64"/>
    <x v="0"/>
    <x v="1"/>
    <s v="Single"/>
    <s v="Graduate"/>
    <s v="Bangalore"/>
    <x v="0"/>
    <x v="4"/>
    <n v="25000"/>
    <x v="2"/>
    <x v="5"/>
    <x v="3"/>
    <x v="0"/>
    <x v="2"/>
    <x v="1"/>
    <x v="4"/>
    <n v="5000"/>
    <n v="200000"/>
    <n v="260000"/>
    <n v="8.800000000000001"/>
    <n v="6.7"/>
    <n v="592529.25"/>
    <s v="ICICI Advisor"/>
    <s v="2025-06-06"/>
  </r>
  <r>
    <x v="1605"/>
    <n v="51"/>
    <x v="0"/>
    <x v="0"/>
    <s v="Single"/>
    <s v="Post Graduate"/>
    <s v="Pune"/>
    <x v="1"/>
    <x v="2"/>
    <n v="60000"/>
    <x v="2"/>
    <x v="1"/>
    <x v="5"/>
    <x v="3"/>
    <x v="2"/>
    <x v="3"/>
    <x v="1"/>
    <n v="10000"/>
    <n v="100000"/>
    <n v="220000"/>
    <n v="17"/>
    <n v="14.4"/>
    <n v="469138.05"/>
    <s v="ABC Wealth"/>
    <s v="2024-02-05"/>
  </r>
  <r>
    <x v="1606"/>
    <n v="35"/>
    <x v="2"/>
    <x v="1"/>
    <s v="Married"/>
    <s v="Professional"/>
    <s v="Ahmedabad"/>
    <x v="7"/>
    <x v="2"/>
    <n v="40000"/>
    <x v="1"/>
    <x v="5"/>
    <x v="0"/>
    <x v="0"/>
    <x v="3"/>
    <x v="3"/>
    <x v="4"/>
    <n v="3000"/>
    <n v="0"/>
    <n v="36000"/>
    <n v="16.2"/>
    <n v="16.2"/>
    <n v="54344.78"/>
    <s v="Self"/>
    <s v="2023-02-11"/>
  </r>
  <r>
    <x v="1607"/>
    <n v="27"/>
    <x v="3"/>
    <x v="0"/>
    <s v="Married"/>
    <s v="Graduate"/>
    <s v="Bhubaneswar"/>
    <x v="4"/>
    <x v="2"/>
    <n v="80000"/>
    <x v="1"/>
    <x v="0"/>
    <x v="5"/>
    <x v="3"/>
    <x v="3"/>
    <x v="0"/>
    <x v="1"/>
    <n v="15000"/>
    <n v="0"/>
    <n v="180000"/>
    <n v="14"/>
    <n v="14.9"/>
    <n v="233401.7"/>
    <s v="ICICI Advisor"/>
    <s v="2022-01-09"/>
  </r>
  <r>
    <x v="1608"/>
    <n v="38"/>
    <x v="2"/>
    <x v="1"/>
    <s v="Single"/>
    <s v="Post Graduate"/>
    <s v="Bhubaneswar"/>
    <x v="4"/>
    <x v="1"/>
    <n v="180000"/>
    <x v="2"/>
    <x v="0"/>
    <x v="3"/>
    <x v="1"/>
    <x v="0"/>
    <x v="0"/>
    <x v="4"/>
    <n v="5000"/>
    <n v="0"/>
    <n v="60000"/>
    <n v="11.3"/>
    <n v="9.4"/>
    <n v="87199.74000000001"/>
    <s v="Self"/>
    <s v="2021-06-09"/>
  </r>
  <r>
    <x v="1609"/>
    <n v="56"/>
    <x v="0"/>
    <x v="0"/>
    <s v="Married"/>
    <s v="Post Graduate"/>
    <s v="Mumbai"/>
    <x v="1"/>
    <x v="4"/>
    <n v="120000"/>
    <x v="0"/>
    <x v="0"/>
    <x v="0"/>
    <x v="3"/>
    <x v="2"/>
    <x v="4"/>
    <x v="4"/>
    <n v="1000"/>
    <n v="0"/>
    <n v="12000"/>
    <n v="10.6"/>
    <n v="10.9"/>
    <n v="15188.93"/>
    <s v="ICICI Advisor"/>
    <s v="2022-12-23"/>
  </r>
  <r>
    <x v="1610"/>
    <n v="25"/>
    <x v="3"/>
    <x v="1"/>
    <s v="Single"/>
    <s v="Graduate"/>
    <s v="Hyderabad"/>
    <x v="6"/>
    <x v="2"/>
    <n v="60000"/>
    <x v="2"/>
    <x v="4"/>
    <x v="4"/>
    <x v="3"/>
    <x v="2"/>
    <x v="3"/>
    <x v="4"/>
    <n v="1000"/>
    <n v="100000"/>
    <n v="112000"/>
    <n v="6.3"/>
    <n v="5.6"/>
    <n v="226576.59"/>
    <s v="ABC Wealth"/>
    <s v="2023-03-06"/>
  </r>
  <r>
    <x v="1611"/>
    <n v="36"/>
    <x v="2"/>
    <x v="0"/>
    <s v="Single"/>
    <s v="Post Graduate"/>
    <s v="Mumbai"/>
    <x v="1"/>
    <x v="1"/>
    <n v="120000"/>
    <x v="1"/>
    <x v="1"/>
    <x v="5"/>
    <x v="1"/>
    <x v="0"/>
    <x v="3"/>
    <x v="4"/>
    <n v="5000"/>
    <n v="500000"/>
    <n v="560000"/>
    <n v="8.4"/>
    <n v="8.800000000000001"/>
    <n v="729798.75"/>
    <s v="HDFC Advisor"/>
    <s v="2025-09-06"/>
  </r>
  <r>
    <x v="1612"/>
    <n v="23"/>
    <x v="3"/>
    <x v="1"/>
    <s v="Single"/>
    <s v="Professional"/>
    <s v="Lucknow"/>
    <x v="5"/>
    <x v="4"/>
    <n v="25000"/>
    <x v="1"/>
    <x v="0"/>
    <x v="1"/>
    <x v="2"/>
    <x v="2"/>
    <x v="0"/>
    <x v="3"/>
    <n v="15000"/>
    <n v="0"/>
    <n v="180000"/>
    <n v="14"/>
    <n v="13.3"/>
    <n v="430188.31"/>
    <s v="HDFC Advisor"/>
    <s v="2023-03-18"/>
  </r>
  <r>
    <x v="1613"/>
    <n v="65"/>
    <x v="0"/>
    <x v="1"/>
    <s v="Married"/>
    <s v="Professional"/>
    <s v="Hyderabad"/>
    <x v="6"/>
    <x v="1"/>
    <n v="25000"/>
    <x v="1"/>
    <x v="3"/>
    <x v="4"/>
    <x v="0"/>
    <x v="3"/>
    <x v="2"/>
    <x v="4"/>
    <n v="15000"/>
    <n v="100000"/>
    <n v="280000"/>
    <n v="12.2"/>
    <n v="11.6"/>
    <n v="662484.1"/>
    <s v="ABC Wealth"/>
    <s v="2021-12-25"/>
  </r>
  <r>
    <x v="1614"/>
    <n v="26"/>
    <x v="3"/>
    <x v="1"/>
    <s v="Single"/>
    <s v="Professional"/>
    <s v="Delhi"/>
    <x v="2"/>
    <x v="2"/>
    <n v="25000"/>
    <x v="2"/>
    <x v="4"/>
    <x v="1"/>
    <x v="2"/>
    <x v="1"/>
    <x v="1"/>
    <x v="1"/>
    <n v="15000"/>
    <n v="500000"/>
    <n v="680000"/>
    <n v="12"/>
    <n v="10.5"/>
    <n v="1405686.68"/>
    <s v="HDFC Advisor"/>
    <s v="2026-07-08"/>
  </r>
  <r>
    <x v="1615"/>
    <n v="38"/>
    <x v="2"/>
    <x v="0"/>
    <s v="Single"/>
    <s v="Graduate"/>
    <s v="Bangalore"/>
    <x v="0"/>
    <x v="1"/>
    <n v="180000"/>
    <x v="0"/>
    <x v="5"/>
    <x v="1"/>
    <x v="0"/>
    <x v="1"/>
    <x v="3"/>
    <x v="3"/>
    <n v="10000"/>
    <n v="0"/>
    <n v="120000"/>
    <n v="15.1"/>
    <n v="16.1"/>
    <n v="229553.08"/>
    <s v="Self"/>
    <s v="2025-05-27"/>
  </r>
  <r>
    <x v="1616"/>
    <n v="63"/>
    <x v="0"/>
    <x v="1"/>
    <s v="Single"/>
    <s v="Professional"/>
    <s v="Lucknow"/>
    <x v="5"/>
    <x v="3"/>
    <n v="25000"/>
    <x v="1"/>
    <x v="1"/>
    <x v="2"/>
    <x v="3"/>
    <x v="2"/>
    <x v="3"/>
    <x v="0"/>
    <n v="1000"/>
    <n v="500000"/>
    <n v="512000"/>
    <n v="6.4"/>
    <n v="7.7"/>
    <n v="801952.78"/>
    <s v="ABC Wealth"/>
    <s v="2022-03-26"/>
  </r>
  <r>
    <x v="1617"/>
    <n v="52"/>
    <x v="0"/>
    <x v="1"/>
    <s v="Married"/>
    <s v="Post Graduate"/>
    <s v="Chennai"/>
    <x v="8"/>
    <x v="0"/>
    <n v="40000"/>
    <x v="1"/>
    <x v="4"/>
    <x v="5"/>
    <x v="2"/>
    <x v="0"/>
    <x v="2"/>
    <x v="0"/>
    <n v="10000"/>
    <n v="100000"/>
    <n v="220000"/>
    <n v="8.5"/>
    <n v="9.9"/>
    <n v="234774.59"/>
    <s v="FinServe"/>
    <s v="2021-05-02"/>
  </r>
  <r>
    <x v="1618"/>
    <n v="64"/>
    <x v="0"/>
    <x v="1"/>
    <s v="Single"/>
    <s v="Professional"/>
    <s v="Lucknow"/>
    <x v="5"/>
    <x v="1"/>
    <n v="25000"/>
    <x v="0"/>
    <x v="1"/>
    <x v="3"/>
    <x v="3"/>
    <x v="1"/>
    <x v="0"/>
    <x v="4"/>
    <n v="2000"/>
    <n v="100000"/>
    <n v="124000"/>
    <n v="6.3"/>
    <n v="4.8"/>
    <n v="269331.62"/>
    <s v="ICICI Advisor"/>
    <s v="2024-07-10"/>
  </r>
  <r>
    <x v="1619"/>
    <n v="65"/>
    <x v="0"/>
    <x v="0"/>
    <s v="Married"/>
    <s v="Graduate"/>
    <s v="Kolkata"/>
    <x v="3"/>
    <x v="0"/>
    <n v="80000"/>
    <x v="0"/>
    <x v="1"/>
    <x v="2"/>
    <x v="2"/>
    <x v="3"/>
    <x v="1"/>
    <x v="2"/>
    <n v="1000"/>
    <n v="500000"/>
    <n v="512000"/>
    <n v="9.5"/>
    <n v="7.7"/>
    <n v="1258648.31"/>
    <s v="ICICI Advisor"/>
    <s v="2022-08-26"/>
  </r>
  <r>
    <x v="1620"/>
    <n v="45"/>
    <x v="1"/>
    <x v="0"/>
    <s v="Single"/>
    <s v="Graduate"/>
    <s v="Pune"/>
    <x v="1"/>
    <x v="4"/>
    <n v="180000"/>
    <x v="0"/>
    <x v="0"/>
    <x v="1"/>
    <x v="0"/>
    <x v="0"/>
    <x v="0"/>
    <x v="2"/>
    <n v="2000"/>
    <n v="100000"/>
    <n v="124000"/>
    <n v="14.9"/>
    <n v="14.8"/>
    <n v="158375.42"/>
    <s v="FinServe"/>
    <s v="2026-02-04"/>
  </r>
  <r>
    <x v="1621"/>
    <n v="28"/>
    <x v="3"/>
    <x v="1"/>
    <s v="Single"/>
    <s v="Graduate"/>
    <s v="Pune"/>
    <x v="1"/>
    <x v="3"/>
    <n v="25000"/>
    <x v="0"/>
    <x v="4"/>
    <x v="4"/>
    <x v="3"/>
    <x v="3"/>
    <x v="0"/>
    <x v="1"/>
    <n v="2000"/>
    <n v="200000"/>
    <n v="224000"/>
    <n v="12.5"/>
    <n v="14.5"/>
    <n v="397696.3"/>
    <s v="ABC Wealth"/>
    <s v="2022-03-05"/>
  </r>
  <r>
    <x v="1622"/>
    <n v="48"/>
    <x v="1"/>
    <x v="0"/>
    <s v="Married"/>
    <s v="Post Graduate"/>
    <s v="Lucknow"/>
    <x v="5"/>
    <x v="1"/>
    <n v="80000"/>
    <x v="1"/>
    <x v="3"/>
    <x v="1"/>
    <x v="1"/>
    <x v="2"/>
    <x v="3"/>
    <x v="4"/>
    <n v="2000"/>
    <n v="500000"/>
    <n v="524000"/>
    <n v="10.7"/>
    <n v="8.5"/>
    <n v="1112044.36"/>
    <s v="ICICI Advisor"/>
    <s v="2023-07-04"/>
  </r>
  <r>
    <x v="1623"/>
    <n v="29"/>
    <x v="3"/>
    <x v="1"/>
    <s v="Married"/>
    <s v="Professional"/>
    <s v="Ahmedabad"/>
    <x v="7"/>
    <x v="4"/>
    <n v="40000"/>
    <x v="0"/>
    <x v="2"/>
    <x v="3"/>
    <x v="1"/>
    <x v="3"/>
    <x v="1"/>
    <x v="2"/>
    <n v="1000"/>
    <n v="500000"/>
    <n v="512000"/>
    <n v="11.3"/>
    <n v="13.1"/>
    <n v="652502.04"/>
    <s v="Self"/>
    <s v="2025-10-24"/>
  </r>
  <r>
    <x v="1624"/>
    <n v="33"/>
    <x v="2"/>
    <x v="0"/>
    <s v="Single"/>
    <s v="Professional"/>
    <s v="Lucknow"/>
    <x v="5"/>
    <x v="2"/>
    <n v="80000"/>
    <x v="1"/>
    <x v="1"/>
    <x v="4"/>
    <x v="1"/>
    <x v="2"/>
    <x v="2"/>
    <x v="4"/>
    <n v="3000"/>
    <n v="200000"/>
    <n v="236000"/>
    <n v="7.1"/>
    <n v="5.8"/>
    <n v="523572.3"/>
    <s v="ICICI Advisor"/>
    <s v="2021-05-02"/>
  </r>
  <r>
    <x v="1625"/>
    <n v="55"/>
    <x v="0"/>
    <x v="0"/>
    <s v="Married"/>
    <s v="Post Graduate"/>
    <s v="Kolkata"/>
    <x v="3"/>
    <x v="4"/>
    <n v="40000"/>
    <x v="2"/>
    <x v="0"/>
    <x v="2"/>
    <x v="0"/>
    <x v="2"/>
    <x v="4"/>
    <x v="0"/>
    <n v="15000"/>
    <n v="500000"/>
    <n v="680000"/>
    <n v="6.1"/>
    <n v="7.9"/>
    <n v="1321093.1"/>
    <s v="FinServe"/>
    <s v="2026-12-23"/>
  </r>
  <r>
    <x v="1626"/>
    <n v="51"/>
    <x v="0"/>
    <x v="1"/>
    <s v="Single"/>
    <s v="Graduate"/>
    <s v="Bangalore"/>
    <x v="0"/>
    <x v="1"/>
    <n v="80000"/>
    <x v="2"/>
    <x v="1"/>
    <x v="1"/>
    <x v="0"/>
    <x v="0"/>
    <x v="4"/>
    <x v="3"/>
    <n v="2000"/>
    <n v="500000"/>
    <n v="524000"/>
    <n v="13.2"/>
    <n v="11.4"/>
    <n v="1140579.76"/>
    <s v="FinServe"/>
    <s v="2023-03-23"/>
  </r>
  <r>
    <x v="1627"/>
    <n v="24"/>
    <x v="3"/>
    <x v="1"/>
    <s v="Single"/>
    <s v="Professional"/>
    <s v="Bangalore"/>
    <x v="0"/>
    <x v="4"/>
    <n v="180000"/>
    <x v="2"/>
    <x v="2"/>
    <x v="0"/>
    <x v="2"/>
    <x v="3"/>
    <x v="2"/>
    <x v="3"/>
    <n v="2000"/>
    <n v="0"/>
    <n v="24000"/>
    <n v="11.9"/>
    <n v="9.800000000000001"/>
    <n v="54423.24"/>
    <s v="Self"/>
    <s v="2026-06-20"/>
  </r>
  <r>
    <x v="1628"/>
    <n v="46"/>
    <x v="1"/>
    <x v="1"/>
    <s v="Married"/>
    <s v="Professional"/>
    <s v="Kolkata"/>
    <x v="3"/>
    <x v="1"/>
    <n v="60000"/>
    <x v="2"/>
    <x v="2"/>
    <x v="3"/>
    <x v="1"/>
    <x v="3"/>
    <x v="2"/>
    <x v="4"/>
    <n v="2000"/>
    <n v="50000"/>
    <n v="74000"/>
    <n v="9.800000000000001"/>
    <n v="8.5"/>
    <n v="75741.83"/>
    <s v="HDFC Advisor"/>
    <s v="2024-05-08"/>
  </r>
  <r>
    <x v="1629"/>
    <n v="56"/>
    <x v="0"/>
    <x v="1"/>
    <s v="Married"/>
    <s v="Post Graduate"/>
    <s v="Chennai"/>
    <x v="8"/>
    <x v="4"/>
    <n v="120000"/>
    <x v="2"/>
    <x v="1"/>
    <x v="0"/>
    <x v="1"/>
    <x v="0"/>
    <x v="3"/>
    <x v="4"/>
    <n v="2000"/>
    <n v="500000"/>
    <n v="524000"/>
    <n v="8.1"/>
    <n v="9.800000000000001"/>
    <n v="924358"/>
    <s v="HDFC Advisor"/>
    <s v="2026-04-22"/>
  </r>
  <r>
    <x v="1630"/>
    <n v="57"/>
    <x v="0"/>
    <x v="0"/>
    <s v="Single"/>
    <s v="Professional"/>
    <s v="Lucknow"/>
    <x v="5"/>
    <x v="2"/>
    <n v="25000"/>
    <x v="1"/>
    <x v="1"/>
    <x v="4"/>
    <x v="2"/>
    <x v="1"/>
    <x v="1"/>
    <x v="3"/>
    <n v="5000"/>
    <n v="200000"/>
    <n v="260000"/>
    <n v="15"/>
    <n v="12"/>
    <n v="635401.6800000001"/>
    <s v="HDFC Advisor"/>
    <s v="2022-10-22"/>
  </r>
  <r>
    <x v="1631"/>
    <n v="25"/>
    <x v="3"/>
    <x v="1"/>
    <s v="Married"/>
    <s v="Post Graduate"/>
    <s v="Ahmedabad"/>
    <x v="7"/>
    <x v="3"/>
    <n v="120000"/>
    <x v="0"/>
    <x v="4"/>
    <x v="2"/>
    <x v="3"/>
    <x v="3"/>
    <x v="1"/>
    <x v="3"/>
    <n v="3000"/>
    <n v="500000"/>
    <n v="536000"/>
    <n v="16.1"/>
    <n v="14"/>
    <n v="841369.73"/>
    <s v="Self"/>
    <s v="2024-03-13"/>
  </r>
  <r>
    <x v="1632"/>
    <n v="29"/>
    <x v="3"/>
    <x v="1"/>
    <s v="Married"/>
    <s v="Post Graduate"/>
    <s v="Chennai"/>
    <x v="8"/>
    <x v="0"/>
    <n v="40000"/>
    <x v="0"/>
    <x v="1"/>
    <x v="3"/>
    <x v="3"/>
    <x v="3"/>
    <x v="2"/>
    <x v="1"/>
    <n v="5000"/>
    <n v="0"/>
    <n v="60000"/>
    <n v="9.1"/>
    <n v="9.9"/>
    <n v="89057.08"/>
    <s v="ICICI Advisor"/>
    <s v="2023-12-02"/>
  </r>
  <r>
    <x v="1633"/>
    <n v="38"/>
    <x v="2"/>
    <x v="0"/>
    <s v="Single"/>
    <s v="Post Graduate"/>
    <s v="Kolkata"/>
    <x v="3"/>
    <x v="2"/>
    <n v="120000"/>
    <x v="0"/>
    <x v="5"/>
    <x v="3"/>
    <x v="2"/>
    <x v="1"/>
    <x v="0"/>
    <x v="1"/>
    <n v="2000"/>
    <n v="0"/>
    <n v="24000"/>
    <n v="7.9"/>
    <n v="9.6"/>
    <n v="30738.81"/>
    <s v="HDFC Advisor"/>
    <s v="2022-06-16"/>
  </r>
  <r>
    <x v="1634"/>
    <n v="60"/>
    <x v="0"/>
    <x v="1"/>
    <s v="Single"/>
    <s v="Graduate"/>
    <s v="Kolkata"/>
    <x v="3"/>
    <x v="1"/>
    <n v="40000"/>
    <x v="2"/>
    <x v="1"/>
    <x v="0"/>
    <x v="0"/>
    <x v="1"/>
    <x v="0"/>
    <x v="1"/>
    <n v="2000"/>
    <n v="0"/>
    <n v="24000"/>
    <n v="12.9"/>
    <n v="14.5"/>
    <n v="36608.44"/>
    <s v="ABC Wealth"/>
    <s v="2022-09-04"/>
  </r>
  <r>
    <x v="1635"/>
    <n v="54"/>
    <x v="0"/>
    <x v="0"/>
    <s v="Married"/>
    <s v="Professional"/>
    <s v="Delhi"/>
    <x v="2"/>
    <x v="0"/>
    <n v="40000"/>
    <x v="2"/>
    <x v="3"/>
    <x v="2"/>
    <x v="0"/>
    <x v="0"/>
    <x v="1"/>
    <x v="3"/>
    <n v="1000"/>
    <n v="50000"/>
    <n v="62000"/>
    <n v="16.3"/>
    <n v="17.1"/>
    <n v="125717.71"/>
    <s v="ICICI Advisor"/>
    <s v="2021-12-28"/>
  </r>
  <r>
    <x v="1636"/>
    <n v="61"/>
    <x v="0"/>
    <x v="0"/>
    <s v="Married"/>
    <s v="Post Graduate"/>
    <s v="Kolkata"/>
    <x v="3"/>
    <x v="1"/>
    <n v="120000"/>
    <x v="1"/>
    <x v="5"/>
    <x v="5"/>
    <x v="0"/>
    <x v="1"/>
    <x v="2"/>
    <x v="4"/>
    <n v="3000"/>
    <n v="200000"/>
    <n v="236000"/>
    <n v="12.1"/>
    <n v="10.3"/>
    <n v="318425.69"/>
    <s v="FinServe"/>
    <s v="2024-06-19"/>
  </r>
  <r>
    <x v="1637"/>
    <n v="52"/>
    <x v="0"/>
    <x v="1"/>
    <s v="Married"/>
    <s v="Post Graduate"/>
    <s v="Pune"/>
    <x v="1"/>
    <x v="4"/>
    <n v="60000"/>
    <x v="1"/>
    <x v="2"/>
    <x v="1"/>
    <x v="2"/>
    <x v="2"/>
    <x v="1"/>
    <x v="3"/>
    <n v="1000"/>
    <n v="50000"/>
    <n v="62000"/>
    <n v="7.6"/>
    <n v="5.4"/>
    <n v="125739.58"/>
    <s v="FinServe"/>
    <s v="2021-11-15"/>
  </r>
  <r>
    <x v="1638"/>
    <n v="58"/>
    <x v="0"/>
    <x v="1"/>
    <s v="Single"/>
    <s v="Professional"/>
    <s v="Bhubaneswar"/>
    <x v="4"/>
    <x v="2"/>
    <n v="40000"/>
    <x v="0"/>
    <x v="3"/>
    <x v="4"/>
    <x v="2"/>
    <x v="2"/>
    <x v="1"/>
    <x v="1"/>
    <n v="15000"/>
    <n v="500000"/>
    <n v="680000"/>
    <n v="11.9"/>
    <n v="11.1"/>
    <n v="1416311.93"/>
    <s v="HDFC Advisor"/>
    <s v="2022-11-22"/>
  </r>
  <r>
    <x v="1639"/>
    <n v="57"/>
    <x v="0"/>
    <x v="1"/>
    <s v="Single"/>
    <s v="Professional"/>
    <s v="Ahmedabad"/>
    <x v="7"/>
    <x v="2"/>
    <n v="25000"/>
    <x v="2"/>
    <x v="0"/>
    <x v="4"/>
    <x v="0"/>
    <x v="3"/>
    <x v="4"/>
    <x v="3"/>
    <n v="10000"/>
    <n v="500000"/>
    <n v="620000"/>
    <n v="14.4"/>
    <n v="14.7"/>
    <n v="1462682.04"/>
    <s v="ABC Wealth"/>
    <s v="2023-07-25"/>
  </r>
  <r>
    <x v="1640"/>
    <n v="37"/>
    <x v="2"/>
    <x v="0"/>
    <s v="Single"/>
    <s v="Post Graduate"/>
    <s v="Hyderabad"/>
    <x v="6"/>
    <x v="3"/>
    <n v="25000"/>
    <x v="2"/>
    <x v="3"/>
    <x v="2"/>
    <x v="0"/>
    <x v="3"/>
    <x v="4"/>
    <x v="1"/>
    <n v="15000"/>
    <n v="200000"/>
    <n v="380000"/>
    <n v="9.199999999999999"/>
    <n v="9"/>
    <n v="394737.53"/>
    <s v="ABC Wealth"/>
    <s v="2021-01-01"/>
  </r>
  <r>
    <x v="1641"/>
    <n v="28"/>
    <x v="3"/>
    <x v="0"/>
    <s v="Single"/>
    <s v="Post Graduate"/>
    <s v="Pune"/>
    <x v="1"/>
    <x v="1"/>
    <n v="40000"/>
    <x v="0"/>
    <x v="2"/>
    <x v="3"/>
    <x v="1"/>
    <x v="1"/>
    <x v="0"/>
    <x v="1"/>
    <n v="2000"/>
    <n v="200000"/>
    <n v="224000"/>
    <n v="10.1"/>
    <n v="7.1"/>
    <n v="383978.64"/>
    <s v="HDFC Advisor"/>
    <s v="2021-11-03"/>
  </r>
  <r>
    <x v="1642"/>
    <n v="59"/>
    <x v="0"/>
    <x v="0"/>
    <s v="Single"/>
    <s v="Post Graduate"/>
    <s v="Bhubaneswar"/>
    <x v="4"/>
    <x v="0"/>
    <n v="120000"/>
    <x v="0"/>
    <x v="4"/>
    <x v="4"/>
    <x v="2"/>
    <x v="2"/>
    <x v="0"/>
    <x v="2"/>
    <n v="5000"/>
    <n v="200000"/>
    <n v="260000"/>
    <n v="15.9"/>
    <n v="14.4"/>
    <n v="463852.42"/>
    <s v="ABC Wealth"/>
    <s v="2021-03-15"/>
  </r>
  <r>
    <x v="1643"/>
    <n v="27"/>
    <x v="3"/>
    <x v="0"/>
    <s v="Single"/>
    <s v="Professional"/>
    <s v="Bhubaneswar"/>
    <x v="4"/>
    <x v="1"/>
    <n v="180000"/>
    <x v="0"/>
    <x v="2"/>
    <x v="2"/>
    <x v="1"/>
    <x v="0"/>
    <x v="1"/>
    <x v="3"/>
    <n v="10000"/>
    <n v="50000"/>
    <n v="170000"/>
    <n v="8"/>
    <n v="9"/>
    <n v="216872.49"/>
    <s v="Self"/>
    <s v="2023-05-07"/>
  </r>
  <r>
    <x v="1644"/>
    <n v="53"/>
    <x v="0"/>
    <x v="1"/>
    <s v="Single"/>
    <s v="Professional"/>
    <s v="Hyderabad"/>
    <x v="6"/>
    <x v="1"/>
    <n v="25000"/>
    <x v="1"/>
    <x v="2"/>
    <x v="2"/>
    <x v="2"/>
    <x v="2"/>
    <x v="0"/>
    <x v="4"/>
    <n v="5000"/>
    <n v="0"/>
    <n v="60000"/>
    <n v="6.9"/>
    <n v="8.699999999999999"/>
    <n v="89331.38"/>
    <s v="HDFC Advisor"/>
    <s v="2026-08-11"/>
  </r>
  <r>
    <x v="1645"/>
    <n v="48"/>
    <x v="1"/>
    <x v="1"/>
    <s v="Married"/>
    <s v="Graduate"/>
    <s v="Delhi"/>
    <x v="2"/>
    <x v="1"/>
    <n v="120000"/>
    <x v="1"/>
    <x v="1"/>
    <x v="1"/>
    <x v="2"/>
    <x v="1"/>
    <x v="0"/>
    <x v="3"/>
    <n v="2000"/>
    <n v="50000"/>
    <n v="74000"/>
    <n v="11.6"/>
    <n v="12"/>
    <n v="77234.64"/>
    <s v="ABC Wealth"/>
    <s v="2025-10-26"/>
  </r>
  <r>
    <x v="1646"/>
    <n v="56"/>
    <x v="0"/>
    <x v="1"/>
    <s v="Married"/>
    <s v="Graduate"/>
    <s v="Delhi"/>
    <x v="2"/>
    <x v="4"/>
    <n v="80000"/>
    <x v="2"/>
    <x v="0"/>
    <x v="0"/>
    <x v="3"/>
    <x v="3"/>
    <x v="1"/>
    <x v="3"/>
    <n v="5000"/>
    <n v="200000"/>
    <n v="260000"/>
    <n v="17"/>
    <n v="18.5"/>
    <n v="512564.56"/>
    <s v="Self"/>
    <s v="2021-10-17"/>
  </r>
  <r>
    <x v="1647"/>
    <n v="21"/>
    <x v="3"/>
    <x v="1"/>
    <s v="Married"/>
    <s v="Professional"/>
    <s v="Chennai"/>
    <x v="8"/>
    <x v="3"/>
    <n v="180000"/>
    <x v="0"/>
    <x v="0"/>
    <x v="5"/>
    <x v="3"/>
    <x v="0"/>
    <x v="3"/>
    <x v="4"/>
    <n v="5000"/>
    <n v="50000"/>
    <n v="110000"/>
    <n v="17.2"/>
    <n v="16.3"/>
    <n v="247543.02"/>
    <s v="FinServe"/>
    <s v="2025-09-07"/>
  </r>
  <r>
    <x v="1648"/>
    <n v="48"/>
    <x v="1"/>
    <x v="1"/>
    <s v="Married"/>
    <s v="Professional"/>
    <s v="Bangalore"/>
    <x v="0"/>
    <x v="2"/>
    <n v="80000"/>
    <x v="2"/>
    <x v="0"/>
    <x v="2"/>
    <x v="1"/>
    <x v="2"/>
    <x v="2"/>
    <x v="0"/>
    <n v="5000"/>
    <n v="50000"/>
    <n v="110000"/>
    <n v="8"/>
    <n v="8.800000000000001"/>
    <n v="146354.92"/>
    <s v="ICICI Advisor"/>
    <s v="2023-12-27"/>
  </r>
  <r>
    <x v="1649"/>
    <n v="25"/>
    <x v="3"/>
    <x v="1"/>
    <s v="Married"/>
    <s v="Professional"/>
    <s v="Ahmedabad"/>
    <x v="7"/>
    <x v="4"/>
    <n v="60000"/>
    <x v="0"/>
    <x v="2"/>
    <x v="4"/>
    <x v="3"/>
    <x v="1"/>
    <x v="2"/>
    <x v="0"/>
    <n v="3000"/>
    <n v="0"/>
    <n v="36000"/>
    <n v="12.2"/>
    <n v="11.2"/>
    <n v="85698.87"/>
    <s v="ICICI Advisor"/>
    <s v="2021-04-28"/>
  </r>
  <r>
    <x v="1650"/>
    <n v="62"/>
    <x v="0"/>
    <x v="1"/>
    <s v="Married"/>
    <s v="Professional"/>
    <s v="Mumbai"/>
    <x v="1"/>
    <x v="1"/>
    <n v="40000"/>
    <x v="1"/>
    <x v="0"/>
    <x v="0"/>
    <x v="3"/>
    <x v="0"/>
    <x v="1"/>
    <x v="3"/>
    <n v="10000"/>
    <n v="200000"/>
    <n v="320000"/>
    <n v="13.5"/>
    <n v="13"/>
    <n v="425518.3"/>
    <s v="FinServe"/>
    <s v="2026-03-14"/>
  </r>
  <r>
    <x v="1651"/>
    <n v="39"/>
    <x v="2"/>
    <x v="1"/>
    <s v="Single"/>
    <s v="Post Graduate"/>
    <s v="Mumbai"/>
    <x v="1"/>
    <x v="3"/>
    <n v="180000"/>
    <x v="2"/>
    <x v="1"/>
    <x v="1"/>
    <x v="2"/>
    <x v="1"/>
    <x v="2"/>
    <x v="0"/>
    <n v="5000"/>
    <n v="50000"/>
    <n v="110000"/>
    <n v="6.3"/>
    <n v="3.4"/>
    <n v="150366.87"/>
    <s v="FinServe"/>
    <s v="2024-06-26"/>
  </r>
  <r>
    <x v="1652"/>
    <n v="45"/>
    <x v="1"/>
    <x v="1"/>
    <s v="Married"/>
    <s v="Post Graduate"/>
    <s v="Hyderabad"/>
    <x v="6"/>
    <x v="1"/>
    <n v="25000"/>
    <x v="1"/>
    <x v="1"/>
    <x v="5"/>
    <x v="2"/>
    <x v="0"/>
    <x v="3"/>
    <x v="4"/>
    <n v="15000"/>
    <n v="100000"/>
    <n v="280000"/>
    <n v="6.1"/>
    <n v="4.9"/>
    <n v="509971.57"/>
    <s v="FinServe"/>
    <s v="2024-06-12"/>
  </r>
  <r>
    <x v="1653"/>
    <n v="33"/>
    <x v="2"/>
    <x v="0"/>
    <s v="Married"/>
    <s v="Professional"/>
    <s v="Mumbai"/>
    <x v="1"/>
    <x v="4"/>
    <n v="40000"/>
    <x v="1"/>
    <x v="1"/>
    <x v="0"/>
    <x v="1"/>
    <x v="3"/>
    <x v="1"/>
    <x v="4"/>
    <n v="15000"/>
    <n v="0"/>
    <n v="180000"/>
    <n v="14.3"/>
    <n v="13.2"/>
    <n v="367192.02"/>
    <s v="ABC Wealth"/>
    <s v="2022-10-23"/>
  </r>
  <r>
    <x v="1654"/>
    <n v="28"/>
    <x v="3"/>
    <x v="1"/>
    <s v="Married"/>
    <s v="Post Graduate"/>
    <s v="Hyderabad"/>
    <x v="6"/>
    <x v="0"/>
    <n v="25000"/>
    <x v="0"/>
    <x v="3"/>
    <x v="5"/>
    <x v="0"/>
    <x v="3"/>
    <x v="2"/>
    <x v="1"/>
    <n v="5000"/>
    <n v="500000"/>
    <n v="560000"/>
    <n v="13.6"/>
    <n v="12.7"/>
    <n v="618257.61"/>
    <s v="FinServe"/>
    <s v="2023-07-25"/>
  </r>
  <r>
    <x v="1655"/>
    <n v="26"/>
    <x v="3"/>
    <x v="1"/>
    <s v="Single"/>
    <s v="Post Graduate"/>
    <s v="Lucknow"/>
    <x v="5"/>
    <x v="2"/>
    <n v="80000"/>
    <x v="2"/>
    <x v="0"/>
    <x v="4"/>
    <x v="2"/>
    <x v="2"/>
    <x v="3"/>
    <x v="4"/>
    <n v="3000"/>
    <n v="0"/>
    <n v="36000"/>
    <n v="16"/>
    <n v="14.3"/>
    <n v="55064.12"/>
    <s v="FinServe"/>
    <s v="2024-08-13"/>
  </r>
  <r>
    <x v="1656"/>
    <n v="43"/>
    <x v="1"/>
    <x v="1"/>
    <s v="Married"/>
    <s v="Graduate"/>
    <s v="Lucknow"/>
    <x v="5"/>
    <x v="4"/>
    <n v="120000"/>
    <x v="0"/>
    <x v="3"/>
    <x v="4"/>
    <x v="0"/>
    <x v="3"/>
    <x v="3"/>
    <x v="1"/>
    <n v="5000"/>
    <n v="100000"/>
    <n v="160000"/>
    <n v="9.699999999999999"/>
    <n v="10.9"/>
    <n v="278274.24"/>
    <s v="FinServe"/>
    <s v="2025-06-12"/>
  </r>
  <r>
    <x v="1657"/>
    <n v="22"/>
    <x v="3"/>
    <x v="0"/>
    <s v="Single"/>
    <s v="Graduate"/>
    <s v="Pune"/>
    <x v="1"/>
    <x v="0"/>
    <n v="120000"/>
    <x v="2"/>
    <x v="1"/>
    <x v="2"/>
    <x v="0"/>
    <x v="0"/>
    <x v="3"/>
    <x v="3"/>
    <n v="10000"/>
    <n v="50000"/>
    <n v="170000"/>
    <n v="7.6"/>
    <n v="8.6"/>
    <n v="297918.15"/>
    <s v="Self"/>
    <s v="2022-03-26"/>
  </r>
  <r>
    <x v="1658"/>
    <n v="52"/>
    <x v="0"/>
    <x v="1"/>
    <s v="Married"/>
    <s v="Graduate"/>
    <s v="Delhi"/>
    <x v="2"/>
    <x v="3"/>
    <n v="40000"/>
    <x v="2"/>
    <x v="4"/>
    <x v="2"/>
    <x v="3"/>
    <x v="2"/>
    <x v="1"/>
    <x v="3"/>
    <n v="1000"/>
    <n v="100000"/>
    <n v="112000"/>
    <n v="13.1"/>
    <n v="12.5"/>
    <n v="123884.32"/>
    <s v="ABC Wealth"/>
    <s v="2026-05-26"/>
  </r>
  <r>
    <x v="1659"/>
    <n v="39"/>
    <x v="2"/>
    <x v="1"/>
    <s v="Single"/>
    <s v="Professional"/>
    <s v="Hyderabad"/>
    <x v="6"/>
    <x v="1"/>
    <n v="180000"/>
    <x v="1"/>
    <x v="3"/>
    <x v="0"/>
    <x v="0"/>
    <x v="2"/>
    <x v="3"/>
    <x v="0"/>
    <n v="1000"/>
    <n v="0"/>
    <n v="12000"/>
    <n v="7.4"/>
    <n v="6.6"/>
    <n v="25328.98"/>
    <s v="HDFC Advisor"/>
    <s v="2021-11-17"/>
  </r>
  <r>
    <x v="1660"/>
    <n v="46"/>
    <x v="1"/>
    <x v="1"/>
    <s v="Married"/>
    <s v="Professional"/>
    <s v="Bangalore"/>
    <x v="0"/>
    <x v="3"/>
    <n v="80000"/>
    <x v="2"/>
    <x v="2"/>
    <x v="4"/>
    <x v="0"/>
    <x v="3"/>
    <x v="2"/>
    <x v="3"/>
    <n v="2000"/>
    <n v="100000"/>
    <n v="124000"/>
    <n v="12.4"/>
    <n v="12.8"/>
    <n v="163128.92"/>
    <s v="HDFC Advisor"/>
    <s v="2025-10-22"/>
  </r>
  <r>
    <x v="1661"/>
    <n v="54"/>
    <x v="0"/>
    <x v="0"/>
    <s v="Single"/>
    <s v="Post Graduate"/>
    <s v="Mumbai"/>
    <x v="1"/>
    <x v="4"/>
    <n v="25000"/>
    <x v="0"/>
    <x v="3"/>
    <x v="0"/>
    <x v="3"/>
    <x v="0"/>
    <x v="3"/>
    <x v="2"/>
    <n v="15000"/>
    <n v="0"/>
    <n v="180000"/>
    <n v="6.2"/>
    <n v="4.2"/>
    <n v="335417.54"/>
    <s v="FinServe"/>
    <s v="2025-06-06"/>
  </r>
  <r>
    <x v="1662"/>
    <n v="50"/>
    <x v="0"/>
    <x v="1"/>
    <s v="Single"/>
    <s v="Graduate"/>
    <s v="Bhubaneswar"/>
    <x v="4"/>
    <x v="3"/>
    <n v="180000"/>
    <x v="1"/>
    <x v="2"/>
    <x v="1"/>
    <x v="0"/>
    <x v="3"/>
    <x v="4"/>
    <x v="1"/>
    <n v="5000"/>
    <n v="50000"/>
    <n v="110000"/>
    <n v="16.6"/>
    <n v="18.5"/>
    <n v="134583.33"/>
    <s v="Self"/>
    <s v="2023-08-28"/>
  </r>
  <r>
    <x v="1663"/>
    <n v="49"/>
    <x v="1"/>
    <x v="1"/>
    <s v="Single"/>
    <s v="Post Graduate"/>
    <s v="Chennai"/>
    <x v="8"/>
    <x v="2"/>
    <n v="60000"/>
    <x v="0"/>
    <x v="1"/>
    <x v="4"/>
    <x v="0"/>
    <x v="1"/>
    <x v="4"/>
    <x v="4"/>
    <n v="2000"/>
    <n v="50000"/>
    <n v="74000"/>
    <n v="15.7"/>
    <n v="16.5"/>
    <n v="178894.06"/>
    <s v="FinServe"/>
    <s v="2023-02-04"/>
  </r>
  <r>
    <x v="1664"/>
    <n v="27"/>
    <x v="3"/>
    <x v="0"/>
    <s v="Single"/>
    <s v="Graduate"/>
    <s v="Lucknow"/>
    <x v="5"/>
    <x v="1"/>
    <n v="120000"/>
    <x v="2"/>
    <x v="3"/>
    <x v="5"/>
    <x v="3"/>
    <x v="3"/>
    <x v="1"/>
    <x v="1"/>
    <n v="15000"/>
    <n v="500000"/>
    <n v="680000"/>
    <n v="15.5"/>
    <n v="13.3"/>
    <n v="1599227.28"/>
    <s v="ABC Wealth"/>
    <s v="2026-11-07"/>
  </r>
  <r>
    <x v="1665"/>
    <n v="62"/>
    <x v="0"/>
    <x v="1"/>
    <s v="Single"/>
    <s v="Professional"/>
    <s v="Hyderabad"/>
    <x v="6"/>
    <x v="2"/>
    <n v="180000"/>
    <x v="0"/>
    <x v="0"/>
    <x v="3"/>
    <x v="1"/>
    <x v="1"/>
    <x v="2"/>
    <x v="1"/>
    <n v="3000"/>
    <n v="0"/>
    <n v="36000"/>
    <n v="14.4"/>
    <n v="12.6"/>
    <n v="59481.15"/>
    <s v="ABC Wealth"/>
    <s v="2022-06-21"/>
  </r>
  <r>
    <x v="1666"/>
    <n v="22"/>
    <x v="3"/>
    <x v="1"/>
    <s v="Married"/>
    <s v="Post Graduate"/>
    <s v="Mumbai"/>
    <x v="1"/>
    <x v="4"/>
    <n v="40000"/>
    <x v="0"/>
    <x v="5"/>
    <x v="4"/>
    <x v="3"/>
    <x v="2"/>
    <x v="1"/>
    <x v="3"/>
    <n v="10000"/>
    <n v="200000"/>
    <n v="320000"/>
    <n v="14.8"/>
    <n v="14.8"/>
    <n v="722786.75"/>
    <s v="HDFC Advisor"/>
    <s v="2022-11-05"/>
  </r>
  <r>
    <x v="1667"/>
    <n v="54"/>
    <x v="0"/>
    <x v="1"/>
    <s v="Single"/>
    <s v="Graduate"/>
    <s v="Pune"/>
    <x v="1"/>
    <x v="2"/>
    <n v="80000"/>
    <x v="1"/>
    <x v="2"/>
    <x v="2"/>
    <x v="3"/>
    <x v="3"/>
    <x v="1"/>
    <x v="0"/>
    <n v="10000"/>
    <n v="100000"/>
    <n v="220000"/>
    <n v="12.6"/>
    <n v="13.8"/>
    <n v="416770.28"/>
    <s v="Self"/>
    <s v="2026-11-04"/>
  </r>
  <r>
    <x v="1668"/>
    <n v="56"/>
    <x v="0"/>
    <x v="1"/>
    <s v="Married"/>
    <s v="Professional"/>
    <s v="Pune"/>
    <x v="1"/>
    <x v="2"/>
    <n v="60000"/>
    <x v="0"/>
    <x v="5"/>
    <x v="4"/>
    <x v="2"/>
    <x v="0"/>
    <x v="3"/>
    <x v="2"/>
    <n v="2000"/>
    <n v="200000"/>
    <n v="224000"/>
    <n v="12.9"/>
    <n v="10.1"/>
    <n v="244593.11"/>
    <s v="ICICI Advisor"/>
    <s v="2021-12-09"/>
  </r>
  <r>
    <x v="1669"/>
    <n v="51"/>
    <x v="0"/>
    <x v="1"/>
    <s v="Married"/>
    <s v="Graduate"/>
    <s v="Mumbai"/>
    <x v="1"/>
    <x v="1"/>
    <n v="120000"/>
    <x v="2"/>
    <x v="3"/>
    <x v="2"/>
    <x v="2"/>
    <x v="0"/>
    <x v="0"/>
    <x v="2"/>
    <n v="1000"/>
    <n v="50000"/>
    <n v="62000"/>
    <n v="12.8"/>
    <n v="13"/>
    <n v="148416.57"/>
    <s v="ABC Wealth"/>
    <s v="2023-04-27"/>
  </r>
  <r>
    <x v="1670"/>
    <n v="44"/>
    <x v="1"/>
    <x v="0"/>
    <s v="Single"/>
    <s v="Post Graduate"/>
    <s v="Hyderabad"/>
    <x v="6"/>
    <x v="4"/>
    <n v="60000"/>
    <x v="2"/>
    <x v="2"/>
    <x v="5"/>
    <x v="2"/>
    <x v="3"/>
    <x v="1"/>
    <x v="3"/>
    <n v="10000"/>
    <n v="50000"/>
    <n v="170000"/>
    <n v="9.800000000000001"/>
    <n v="9.800000000000001"/>
    <n v="360651.68"/>
    <s v="ICICI Advisor"/>
    <s v="2023-02-17"/>
  </r>
  <r>
    <x v="1671"/>
    <n v="27"/>
    <x v="3"/>
    <x v="1"/>
    <s v="Single"/>
    <s v="Professional"/>
    <s v="Kolkata"/>
    <x v="3"/>
    <x v="4"/>
    <n v="60000"/>
    <x v="2"/>
    <x v="2"/>
    <x v="2"/>
    <x v="0"/>
    <x v="2"/>
    <x v="1"/>
    <x v="2"/>
    <n v="2000"/>
    <n v="200000"/>
    <n v="224000"/>
    <n v="8.1"/>
    <n v="7.9"/>
    <n v="303485.29"/>
    <s v="ABC Wealth"/>
    <s v="2024-07-27"/>
  </r>
  <r>
    <x v="1672"/>
    <n v="57"/>
    <x v="0"/>
    <x v="0"/>
    <s v="Single"/>
    <s v="Professional"/>
    <s v="Ahmedabad"/>
    <x v="7"/>
    <x v="1"/>
    <n v="80000"/>
    <x v="2"/>
    <x v="4"/>
    <x v="5"/>
    <x v="0"/>
    <x v="3"/>
    <x v="2"/>
    <x v="2"/>
    <n v="5000"/>
    <n v="100000"/>
    <n v="160000"/>
    <n v="14.3"/>
    <n v="14.6"/>
    <n v="254952.04"/>
    <s v="Self"/>
    <s v="2021-11-08"/>
  </r>
  <r>
    <x v="1673"/>
    <n v="44"/>
    <x v="1"/>
    <x v="0"/>
    <s v="Married"/>
    <s v="Graduate"/>
    <s v="Bangalore"/>
    <x v="0"/>
    <x v="2"/>
    <n v="180000"/>
    <x v="1"/>
    <x v="5"/>
    <x v="5"/>
    <x v="1"/>
    <x v="2"/>
    <x v="0"/>
    <x v="2"/>
    <n v="3000"/>
    <n v="500000"/>
    <n v="536000"/>
    <n v="11.6"/>
    <n v="13.2"/>
    <n v="978159.9399999999"/>
    <s v="FinServe"/>
    <s v="2024-10-06"/>
  </r>
  <r>
    <x v="1674"/>
    <n v="52"/>
    <x v="0"/>
    <x v="0"/>
    <s v="Married"/>
    <s v="Professional"/>
    <s v="Bangalore"/>
    <x v="0"/>
    <x v="1"/>
    <n v="180000"/>
    <x v="2"/>
    <x v="0"/>
    <x v="0"/>
    <x v="2"/>
    <x v="3"/>
    <x v="4"/>
    <x v="2"/>
    <n v="5000"/>
    <n v="50000"/>
    <n v="110000"/>
    <n v="17.8"/>
    <n v="15"/>
    <n v="175814.37"/>
    <s v="HDFC Advisor"/>
    <s v="2023-08-10"/>
  </r>
  <r>
    <x v="1675"/>
    <n v="46"/>
    <x v="1"/>
    <x v="0"/>
    <s v="Married"/>
    <s v="Professional"/>
    <s v="Hyderabad"/>
    <x v="6"/>
    <x v="2"/>
    <n v="120000"/>
    <x v="2"/>
    <x v="4"/>
    <x v="3"/>
    <x v="3"/>
    <x v="0"/>
    <x v="0"/>
    <x v="2"/>
    <n v="15000"/>
    <n v="100000"/>
    <n v="280000"/>
    <n v="14.3"/>
    <n v="16.3"/>
    <n v="365262.99"/>
    <s v="FinServe"/>
    <s v="2025-12-14"/>
  </r>
  <r>
    <x v="1676"/>
    <n v="28"/>
    <x v="3"/>
    <x v="1"/>
    <s v="Single"/>
    <s v="Graduate"/>
    <s v="Bangalore"/>
    <x v="0"/>
    <x v="1"/>
    <n v="180000"/>
    <x v="0"/>
    <x v="1"/>
    <x v="1"/>
    <x v="1"/>
    <x v="0"/>
    <x v="0"/>
    <x v="1"/>
    <n v="5000"/>
    <n v="0"/>
    <n v="60000"/>
    <n v="10"/>
    <n v="8.5"/>
    <n v="98641.71000000001"/>
    <s v="HDFC Advisor"/>
    <s v="2025-09-07"/>
  </r>
  <r>
    <x v="1677"/>
    <n v="38"/>
    <x v="2"/>
    <x v="0"/>
    <s v="Married"/>
    <s v="Professional"/>
    <s v="Delhi"/>
    <x v="2"/>
    <x v="1"/>
    <n v="60000"/>
    <x v="1"/>
    <x v="2"/>
    <x v="0"/>
    <x v="0"/>
    <x v="1"/>
    <x v="1"/>
    <x v="4"/>
    <n v="10000"/>
    <n v="200000"/>
    <n v="320000"/>
    <n v="16.9"/>
    <n v="18.1"/>
    <n v="657451.59"/>
    <s v="FinServe"/>
    <s v="2022-10-02"/>
  </r>
  <r>
    <x v="1678"/>
    <n v="57"/>
    <x v="0"/>
    <x v="0"/>
    <s v="Married"/>
    <s v="Post Graduate"/>
    <s v="Kolkata"/>
    <x v="3"/>
    <x v="4"/>
    <n v="60000"/>
    <x v="1"/>
    <x v="4"/>
    <x v="0"/>
    <x v="3"/>
    <x v="2"/>
    <x v="3"/>
    <x v="1"/>
    <n v="10000"/>
    <n v="50000"/>
    <n v="170000"/>
    <n v="12.9"/>
    <n v="13.5"/>
    <n v="323271.84"/>
    <s v="HDFC Advisor"/>
    <s v="2022-01-05"/>
  </r>
  <r>
    <x v="1679"/>
    <n v="35"/>
    <x v="2"/>
    <x v="1"/>
    <s v="Married"/>
    <s v="Post Graduate"/>
    <s v="Kolkata"/>
    <x v="3"/>
    <x v="0"/>
    <n v="25000"/>
    <x v="1"/>
    <x v="1"/>
    <x v="3"/>
    <x v="0"/>
    <x v="2"/>
    <x v="1"/>
    <x v="4"/>
    <n v="5000"/>
    <n v="50000"/>
    <n v="110000"/>
    <n v="6.2"/>
    <n v="5.5"/>
    <n v="178375.74"/>
    <s v="ABC Wealth"/>
    <s v="2021-04-23"/>
  </r>
  <r>
    <x v="1680"/>
    <n v="60"/>
    <x v="0"/>
    <x v="1"/>
    <s v="Single"/>
    <s v="Graduate"/>
    <s v="Ahmedabad"/>
    <x v="7"/>
    <x v="3"/>
    <n v="25000"/>
    <x v="1"/>
    <x v="2"/>
    <x v="5"/>
    <x v="1"/>
    <x v="1"/>
    <x v="0"/>
    <x v="0"/>
    <n v="5000"/>
    <n v="50000"/>
    <n v="110000"/>
    <n v="9.4"/>
    <n v="11.2"/>
    <n v="165367.57"/>
    <s v="ABC Wealth"/>
    <s v="2025-03-15"/>
  </r>
  <r>
    <x v="1681"/>
    <n v="51"/>
    <x v="0"/>
    <x v="1"/>
    <s v="Married"/>
    <s v="Post Graduate"/>
    <s v="Bhubaneswar"/>
    <x v="4"/>
    <x v="2"/>
    <n v="180000"/>
    <x v="2"/>
    <x v="3"/>
    <x v="2"/>
    <x v="3"/>
    <x v="0"/>
    <x v="2"/>
    <x v="2"/>
    <n v="15000"/>
    <n v="200000"/>
    <n v="380000"/>
    <n v="16.2"/>
    <n v="13.6"/>
    <n v="660495.6899999999"/>
    <s v="ICICI Advisor"/>
    <s v="2023-04-01"/>
  </r>
  <r>
    <x v="1682"/>
    <n v="48"/>
    <x v="1"/>
    <x v="0"/>
    <s v="Married"/>
    <s v="Graduate"/>
    <s v="Delhi"/>
    <x v="2"/>
    <x v="4"/>
    <n v="120000"/>
    <x v="2"/>
    <x v="4"/>
    <x v="2"/>
    <x v="2"/>
    <x v="1"/>
    <x v="3"/>
    <x v="0"/>
    <n v="3000"/>
    <n v="200000"/>
    <n v="236000"/>
    <n v="13.2"/>
    <n v="11.1"/>
    <n v="246758.91"/>
    <s v="ABC Wealth"/>
    <s v="2023-11-17"/>
  </r>
  <r>
    <x v="1683"/>
    <n v="32"/>
    <x v="2"/>
    <x v="0"/>
    <s v="Single"/>
    <s v="Graduate"/>
    <s v="Pune"/>
    <x v="1"/>
    <x v="4"/>
    <n v="40000"/>
    <x v="2"/>
    <x v="3"/>
    <x v="1"/>
    <x v="1"/>
    <x v="1"/>
    <x v="1"/>
    <x v="3"/>
    <n v="3000"/>
    <n v="50000"/>
    <n v="86000"/>
    <n v="15.5"/>
    <n v="13.1"/>
    <n v="159742.05"/>
    <s v="ICICI Advisor"/>
    <s v="2021-06-08"/>
  </r>
  <r>
    <x v="1684"/>
    <n v="27"/>
    <x v="3"/>
    <x v="0"/>
    <s v="Single"/>
    <s v="Graduate"/>
    <s v="Hyderabad"/>
    <x v="6"/>
    <x v="0"/>
    <n v="120000"/>
    <x v="1"/>
    <x v="1"/>
    <x v="3"/>
    <x v="2"/>
    <x v="1"/>
    <x v="3"/>
    <x v="0"/>
    <n v="2000"/>
    <n v="500000"/>
    <n v="524000"/>
    <n v="17.9"/>
    <n v="17.4"/>
    <n v="1308081.1"/>
    <s v="Self"/>
    <s v="2022-12-20"/>
  </r>
  <r>
    <x v="1685"/>
    <n v="22"/>
    <x v="3"/>
    <x v="0"/>
    <s v="Single"/>
    <s v="Graduate"/>
    <s v="Lucknow"/>
    <x v="5"/>
    <x v="2"/>
    <n v="60000"/>
    <x v="2"/>
    <x v="0"/>
    <x v="5"/>
    <x v="2"/>
    <x v="2"/>
    <x v="0"/>
    <x v="2"/>
    <n v="5000"/>
    <n v="500000"/>
    <n v="560000"/>
    <n v="9.5"/>
    <n v="10.7"/>
    <n v="1251234.5"/>
    <s v="Self"/>
    <s v="2023-08-22"/>
  </r>
  <r>
    <x v="1686"/>
    <n v="47"/>
    <x v="1"/>
    <x v="1"/>
    <s v="Single"/>
    <s v="Graduate"/>
    <s v="Bangalore"/>
    <x v="0"/>
    <x v="2"/>
    <n v="180000"/>
    <x v="1"/>
    <x v="0"/>
    <x v="1"/>
    <x v="0"/>
    <x v="1"/>
    <x v="4"/>
    <x v="2"/>
    <n v="15000"/>
    <n v="100000"/>
    <n v="280000"/>
    <n v="14.6"/>
    <n v="16"/>
    <n v="553721.27"/>
    <s v="ABC Wealth"/>
    <s v="2021-04-04"/>
  </r>
  <r>
    <x v="1687"/>
    <n v="52"/>
    <x v="0"/>
    <x v="0"/>
    <s v="Married"/>
    <s v="Professional"/>
    <s v="Pune"/>
    <x v="1"/>
    <x v="1"/>
    <n v="180000"/>
    <x v="2"/>
    <x v="5"/>
    <x v="0"/>
    <x v="2"/>
    <x v="2"/>
    <x v="1"/>
    <x v="2"/>
    <n v="2000"/>
    <n v="0"/>
    <n v="24000"/>
    <n v="12.3"/>
    <n v="10.3"/>
    <n v="37603.35"/>
    <s v="Self"/>
    <s v="2025-10-09"/>
  </r>
  <r>
    <x v="1688"/>
    <n v="46"/>
    <x v="1"/>
    <x v="1"/>
    <s v="Married"/>
    <s v="Professional"/>
    <s v="Delhi"/>
    <x v="2"/>
    <x v="0"/>
    <n v="60000"/>
    <x v="2"/>
    <x v="3"/>
    <x v="2"/>
    <x v="3"/>
    <x v="2"/>
    <x v="3"/>
    <x v="2"/>
    <n v="5000"/>
    <n v="50000"/>
    <n v="110000"/>
    <n v="12.4"/>
    <n v="10.4"/>
    <n v="274564.65"/>
    <s v="ICICI Advisor"/>
    <s v="2022-04-14"/>
  </r>
  <r>
    <x v="1689"/>
    <n v="39"/>
    <x v="2"/>
    <x v="1"/>
    <s v="Single"/>
    <s v="Post Graduate"/>
    <s v="Chennai"/>
    <x v="8"/>
    <x v="0"/>
    <n v="180000"/>
    <x v="2"/>
    <x v="0"/>
    <x v="1"/>
    <x v="3"/>
    <x v="1"/>
    <x v="3"/>
    <x v="1"/>
    <n v="5000"/>
    <n v="200000"/>
    <n v="260000"/>
    <n v="11.3"/>
    <n v="10.3"/>
    <n v="473335.9"/>
    <s v="ICICI Advisor"/>
    <s v="2023-12-27"/>
  </r>
  <r>
    <x v="1690"/>
    <n v="45"/>
    <x v="1"/>
    <x v="1"/>
    <s v="Single"/>
    <s v="Graduate"/>
    <s v="Pune"/>
    <x v="1"/>
    <x v="4"/>
    <n v="60000"/>
    <x v="1"/>
    <x v="4"/>
    <x v="1"/>
    <x v="1"/>
    <x v="3"/>
    <x v="4"/>
    <x v="1"/>
    <n v="3000"/>
    <n v="500000"/>
    <n v="536000"/>
    <n v="17.9"/>
    <n v="15.2"/>
    <n v="661936.1899999999"/>
    <s v="ABC Wealth"/>
    <s v="2022-08-12"/>
  </r>
  <r>
    <x v="1691"/>
    <n v="23"/>
    <x v="3"/>
    <x v="1"/>
    <s v="Single"/>
    <s v="Professional"/>
    <s v="Bangalore"/>
    <x v="0"/>
    <x v="0"/>
    <n v="80000"/>
    <x v="0"/>
    <x v="5"/>
    <x v="3"/>
    <x v="0"/>
    <x v="1"/>
    <x v="2"/>
    <x v="1"/>
    <n v="2000"/>
    <n v="500000"/>
    <n v="524000"/>
    <n v="6.6"/>
    <n v="5.6"/>
    <n v="909279.08"/>
    <s v="ICICI Advisor"/>
    <s v="2023-07-09"/>
  </r>
  <r>
    <x v="1692"/>
    <n v="29"/>
    <x v="3"/>
    <x v="1"/>
    <s v="Married"/>
    <s v="Professional"/>
    <s v="Delhi"/>
    <x v="2"/>
    <x v="4"/>
    <n v="120000"/>
    <x v="2"/>
    <x v="5"/>
    <x v="5"/>
    <x v="2"/>
    <x v="3"/>
    <x v="0"/>
    <x v="2"/>
    <n v="1000"/>
    <n v="50000"/>
    <n v="62000"/>
    <n v="14.7"/>
    <n v="16.4"/>
    <n v="144692.52"/>
    <s v="ABC Wealth"/>
    <s v="2023-11-17"/>
  </r>
  <r>
    <x v="1693"/>
    <n v="58"/>
    <x v="0"/>
    <x v="0"/>
    <s v="Married"/>
    <s v="Graduate"/>
    <s v="Hyderabad"/>
    <x v="6"/>
    <x v="0"/>
    <n v="120000"/>
    <x v="0"/>
    <x v="5"/>
    <x v="4"/>
    <x v="2"/>
    <x v="0"/>
    <x v="2"/>
    <x v="3"/>
    <n v="15000"/>
    <n v="100000"/>
    <n v="280000"/>
    <n v="8.4"/>
    <n v="8"/>
    <n v="464290.06"/>
    <s v="ABC Wealth"/>
    <s v="2026-02-15"/>
  </r>
  <r>
    <x v="1694"/>
    <n v="27"/>
    <x v="3"/>
    <x v="0"/>
    <s v="Single"/>
    <s v="Graduate"/>
    <s v="Lucknow"/>
    <x v="5"/>
    <x v="2"/>
    <n v="40000"/>
    <x v="2"/>
    <x v="3"/>
    <x v="0"/>
    <x v="3"/>
    <x v="1"/>
    <x v="4"/>
    <x v="4"/>
    <n v="5000"/>
    <n v="100000"/>
    <n v="160000"/>
    <n v="15.7"/>
    <n v="13.5"/>
    <n v="392238.81"/>
    <s v="HDFC Advisor"/>
    <s v="2022-04-07"/>
  </r>
  <r>
    <x v="1695"/>
    <n v="55"/>
    <x v="0"/>
    <x v="0"/>
    <s v="Married"/>
    <s v="Post Graduate"/>
    <s v="Lucknow"/>
    <x v="5"/>
    <x v="4"/>
    <n v="40000"/>
    <x v="2"/>
    <x v="0"/>
    <x v="0"/>
    <x v="2"/>
    <x v="3"/>
    <x v="4"/>
    <x v="4"/>
    <n v="3000"/>
    <n v="100000"/>
    <n v="136000"/>
    <n v="14.9"/>
    <n v="14.4"/>
    <n v="210978.51"/>
    <s v="HDFC Advisor"/>
    <s v="2022-10-13"/>
  </r>
  <r>
    <x v="1696"/>
    <n v="49"/>
    <x v="1"/>
    <x v="1"/>
    <s v="Married"/>
    <s v="Post Graduate"/>
    <s v="Ahmedabad"/>
    <x v="7"/>
    <x v="2"/>
    <n v="40000"/>
    <x v="2"/>
    <x v="5"/>
    <x v="4"/>
    <x v="2"/>
    <x v="2"/>
    <x v="1"/>
    <x v="4"/>
    <n v="1000"/>
    <n v="500000"/>
    <n v="512000"/>
    <n v="7.2"/>
    <n v="8.199999999999999"/>
    <n v="906161.12"/>
    <s v="Self"/>
    <s v="2021-04-03"/>
  </r>
  <r>
    <x v="1697"/>
    <n v="24"/>
    <x v="3"/>
    <x v="0"/>
    <s v="Single"/>
    <s v="Graduate"/>
    <s v="Delhi"/>
    <x v="2"/>
    <x v="1"/>
    <n v="80000"/>
    <x v="1"/>
    <x v="3"/>
    <x v="2"/>
    <x v="2"/>
    <x v="2"/>
    <x v="3"/>
    <x v="1"/>
    <n v="3000"/>
    <n v="50000"/>
    <n v="86000"/>
    <n v="8.800000000000001"/>
    <n v="8.1"/>
    <n v="125611.78"/>
    <s v="ABC Wealth"/>
    <s v="2025-07-08"/>
  </r>
  <r>
    <x v="1698"/>
    <n v="52"/>
    <x v="0"/>
    <x v="0"/>
    <s v="Married"/>
    <s v="Graduate"/>
    <s v="Bangalore"/>
    <x v="0"/>
    <x v="1"/>
    <n v="40000"/>
    <x v="2"/>
    <x v="0"/>
    <x v="3"/>
    <x v="0"/>
    <x v="0"/>
    <x v="2"/>
    <x v="4"/>
    <n v="2000"/>
    <n v="0"/>
    <n v="24000"/>
    <n v="8.699999999999999"/>
    <n v="9.800000000000001"/>
    <n v="43357.07"/>
    <s v="FinServe"/>
    <s v="2025-10-15"/>
  </r>
  <r>
    <x v="1699"/>
    <n v="46"/>
    <x v="1"/>
    <x v="1"/>
    <s v="Married"/>
    <s v="Graduate"/>
    <s v="Bangalore"/>
    <x v="0"/>
    <x v="4"/>
    <n v="120000"/>
    <x v="2"/>
    <x v="5"/>
    <x v="1"/>
    <x v="2"/>
    <x v="1"/>
    <x v="3"/>
    <x v="4"/>
    <n v="5000"/>
    <n v="0"/>
    <n v="60000"/>
    <n v="12.2"/>
    <n v="11.2"/>
    <n v="72242.81"/>
    <s v="HDFC Advisor"/>
    <s v="2023-06-26"/>
  </r>
  <r>
    <x v="1700"/>
    <n v="40"/>
    <x v="1"/>
    <x v="1"/>
    <s v="Single"/>
    <s v="Professional"/>
    <s v="Hyderabad"/>
    <x v="6"/>
    <x v="3"/>
    <n v="40000"/>
    <x v="2"/>
    <x v="5"/>
    <x v="1"/>
    <x v="2"/>
    <x v="1"/>
    <x v="2"/>
    <x v="1"/>
    <n v="2000"/>
    <n v="100000"/>
    <n v="124000"/>
    <n v="15"/>
    <n v="13.7"/>
    <n v="252581.12"/>
    <s v="HDFC Advisor"/>
    <s v="2021-12-16"/>
  </r>
  <r>
    <x v="1701"/>
    <n v="29"/>
    <x v="3"/>
    <x v="0"/>
    <s v="Married"/>
    <s v="Post Graduate"/>
    <s v="Bhubaneswar"/>
    <x v="4"/>
    <x v="4"/>
    <n v="180000"/>
    <x v="0"/>
    <x v="3"/>
    <x v="3"/>
    <x v="1"/>
    <x v="1"/>
    <x v="1"/>
    <x v="1"/>
    <n v="3000"/>
    <n v="0"/>
    <n v="36000"/>
    <n v="7.7"/>
    <n v="6.9"/>
    <n v="43566.85"/>
    <s v="FinServe"/>
    <s v="2023-05-12"/>
  </r>
  <r>
    <x v="1702"/>
    <n v="32"/>
    <x v="2"/>
    <x v="0"/>
    <s v="Single"/>
    <s v="Graduate"/>
    <s v="Delhi"/>
    <x v="2"/>
    <x v="1"/>
    <n v="180000"/>
    <x v="1"/>
    <x v="3"/>
    <x v="2"/>
    <x v="3"/>
    <x v="1"/>
    <x v="1"/>
    <x v="0"/>
    <n v="10000"/>
    <n v="500000"/>
    <n v="620000"/>
    <n v="14.3"/>
    <n v="14.6"/>
    <n v="975284.23"/>
    <s v="ICICI Advisor"/>
    <s v="2024-08-09"/>
  </r>
  <r>
    <x v="1703"/>
    <n v="32"/>
    <x v="2"/>
    <x v="0"/>
    <s v="Single"/>
    <s v="Post Graduate"/>
    <s v="Chennai"/>
    <x v="8"/>
    <x v="3"/>
    <n v="80000"/>
    <x v="2"/>
    <x v="0"/>
    <x v="1"/>
    <x v="1"/>
    <x v="2"/>
    <x v="2"/>
    <x v="4"/>
    <n v="1000"/>
    <n v="0"/>
    <n v="12000"/>
    <n v="14"/>
    <n v="15.7"/>
    <n v="27914.46"/>
    <s v="ABC Wealth"/>
    <s v="2023-05-11"/>
  </r>
  <r>
    <x v="1704"/>
    <n v="44"/>
    <x v="1"/>
    <x v="1"/>
    <s v="Single"/>
    <s v="Graduate"/>
    <s v="Pune"/>
    <x v="1"/>
    <x v="3"/>
    <n v="120000"/>
    <x v="2"/>
    <x v="2"/>
    <x v="5"/>
    <x v="1"/>
    <x v="0"/>
    <x v="2"/>
    <x v="3"/>
    <n v="2000"/>
    <n v="100000"/>
    <n v="124000"/>
    <n v="14.4"/>
    <n v="13.9"/>
    <n v="166765.62"/>
    <s v="FinServe"/>
    <s v="2023-06-06"/>
  </r>
  <r>
    <x v="1705"/>
    <n v="30"/>
    <x v="2"/>
    <x v="1"/>
    <s v="Single"/>
    <s v="Graduate"/>
    <s v="Pune"/>
    <x v="1"/>
    <x v="4"/>
    <n v="40000"/>
    <x v="0"/>
    <x v="4"/>
    <x v="3"/>
    <x v="2"/>
    <x v="0"/>
    <x v="4"/>
    <x v="1"/>
    <n v="2000"/>
    <n v="50000"/>
    <n v="74000"/>
    <n v="13.3"/>
    <n v="13.1"/>
    <n v="82172.32000000001"/>
    <s v="ABC Wealth"/>
    <s v="2022-11-23"/>
  </r>
  <r>
    <x v="1706"/>
    <n v="34"/>
    <x v="2"/>
    <x v="1"/>
    <s v="Single"/>
    <s v="Post Graduate"/>
    <s v="Lucknow"/>
    <x v="5"/>
    <x v="0"/>
    <n v="180000"/>
    <x v="0"/>
    <x v="4"/>
    <x v="0"/>
    <x v="2"/>
    <x v="2"/>
    <x v="0"/>
    <x v="3"/>
    <n v="2000"/>
    <n v="100000"/>
    <n v="124000"/>
    <n v="11.1"/>
    <n v="10.9"/>
    <n v="180301.49"/>
    <s v="FinServe"/>
    <s v="2026-04-01"/>
  </r>
  <r>
    <x v="1707"/>
    <n v="61"/>
    <x v="0"/>
    <x v="0"/>
    <s v="Single"/>
    <s v="Post Graduate"/>
    <s v="Mumbai"/>
    <x v="1"/>
    <x v="2"/>
    <n v="25000"/>
    <x v="1"/>
    <x v="1"/>
    <x v="4"/>
    <x v="1"/>
    <x v="2"/>
    <x v="2"/>
    <x v="1"/>
    <n v="5000"/>
    <n v="50000"/>
    <n v="110000"/>
    <n v="6"/>
    <n v="7.9"/>
    <n v="152962.87"/>
    <s v="HDFC Advisor"/>
    <s v="2022-12-28"/>
  </r>
  <r>
    <x v="1708"/>
    <n v="60"/>
    <x v="0"/>
    <x v="1"/>
    <s v="Married"/>
    <s v="Post Graduate"/>
    <s v="Hyderabad"/>
    <x v="6"/>
    <x v="3"/>
    <n v="80000"/>
    <x v="2"/>
    <x v="0"/>
    <x v="0"/>
    <x v="0"/>
    <x v="1"/>
    <x v="4"/>
    <x v="3"/>
    <n v="10000"/>
    <n v="0"/>
    <n v="120000"/>
    <n v="10.7"/>
    <n v="11.1"/>
    <n v="159279.77"/>
    <s v="HDFC Advisor"/>
    <s v="2026-08-17"/>
  </r>
  <r>
    <x v="1709"/>
    <n v="51"/>
    <x v="0"/>
    <x v="1"/>
    <s v="Single"/>
    <s v="Professional"/>
    <s v="Lucknow"/>
    <x v="5"/>
    <x v="3"/>
    <n v="80000"/>
    <x v="2"/>
    <x v="0"/>
    <x v="4"/>
    <x v="3"/>
    <x v="1"/>
    <x v="1"/>
    <x v="0"/>
    <n v="1000"/>
    <n v="500000"/>
    <n v="512000"/>
    <n v="6.3"/>
    <n v="8"/>
    <n v="940909.2"/>
    <s v="Self"/>
    <s v="2026-01-10"/>
  </r>
  <r>
    <x v="1710"/>
    <n v="62"/>
    <x v="0"/>
    <x v="1"/>
    <s v="Married"/>
    <s v="Professional"/>
    <s v="Delhi"/>
    <x v="2"/>
    <x v="0"/>
    <n v="25000"/>
    <x v="1"/>
    <x v="4"/>
    <x v="2"/>
    <x v="0"/>
    <x v="1"/>
    <x v="0"/>
    <x v="3"/>
    <n v="5000"/>
    <n v="50000"/>
    <n v="110000"/>
    <n v="8.4"/>
    <n v="9.9"/>
    <n v="187688.41"/>
    <s v="HDFC Advisor"/>
    <s v="2023-07-09"/>
  </r>
  <r>
    <x v="1711"/>
    <n v="48"/>
    <x v="1"/>
    <x v="0"/>
    <s v="Married"/>
    <s v="Professional"/>
    <s v="Delhi"/>
    <x v="2"/>
    <x v="2"/>
    <n v="120000"/>
    <x v="1"/>
    <x v="4"/>
    <x v="0"/>
    <x v="3"/>
    <x v="1"/>
    <x v="4"/>
    <x v="0"/>
    <n v="5000"/>
    <n v="100000"/>
    <n v="160000"/>
    <n v="15.8"/>
    <n v="17"/>
    <n v="184519.63"/>
    <s v="ABC Wealth"/>
    <s v="2021-02-05"/>
  </r>
  <r>
    <x v="1712"/>
    <n v="56"/>
    <x v="0"/>
    <x v="1"/>
    <s v="Married"/>
    <s v="Professional"/>
    <s v="Chennai"/>
    <x v="8"/>
    <x v="4"/>
    <n v="120000"/>
    <x v="1"/>
    <x v="4"/>
    <x v="2"/>
    <x v="0"/>
    <x v="0"/>
    <x v="0"/>
    <x v="0"/>
    <n v="3000"/>
    <n v="100000"/>
    <n v="136000"/>
    <n v="6.1"/>
    <n v="3.5"/>
    <n v="224620.71"/>
    <s v="Self"/>
    <s v="2023-10-21"/>
  </r>
  <r>
    <x v="1713"/>
    <n v="23"/>
    <x v="3"/>
    <x v="0"/>
    <s v="Single"/>
    <s v="Post Graduate"/>
    <s v="Bangalore"/>
    <x v="0"/>
    <x v="4"/>
    <n v="120000"/>
    <x v="0"/>
    <x v="0"/>
    <x v="4"/>
    <x v="3"/>
    <x v="1"/>
    <x v="0"/>
    <x v="2"/>
    <n v="15000"/>
    <n v="200000"/>
    <n v="380000"/>
    <n v="11.1"/>
    <n v="10.6"/>
    <n v="848098.72"/>
    <s v="ABC Wealth"/>
    <s v="2024-12-15"/>
  </r>
  <r>
    <x v="1714"/>
    <n v="27"/>
    <x v="3"/>
    <x v="1"/>
    <s v="Married"/>
    <s v="Professional"/>
    <s v="Chennai"/>
    <x v="8"/>
    <x v="2"/>
    <n v="180000"/>
    <x v="1"/>
    <x v="1"/>
    <x v="2"/>
    <x v="1"/>
    <x v="3"/>
    <x v="4"/>
    <x v="0"/>
    <n v="10000"/>
    <n v="100000"/>
    <n v="220000"/>
    <n v="12.2"/>
    <n v="12.1"/>
    <n v="465113.16"/>
    <s v="FinServe"/>
    <s v="2022-07-04"/>
  </r>
  <r>
    <x v="1715"/>
    <n v="25"/>
    <x v="3"/>
    <x v="0"/>
    <s v="Married"/>
    <s v="Post Graduate"/>
    <s v="Hyderabad"/>
    <x v="6"/>
    <x v="2"/>
    <n v="40000"/>
    <x v="0"/>
    <x v="3"/>
    <x v="5"/>
    <x v="0"/>
    <x v="0"/>
    <x v="2"/>
    <x v="0"/>
    <n v="3000"/>
    <n v="200000"/>
    <n v="236000"/>
    <n v="11.5"/>
    <n v="9"/>
    <n v="425316.09"/>
    <s v="ABC Wealth"/>
    <s v="2022-02-24"/>
  </r>
  <r>
    <x v="1716"/>
    <n v="53"/>
    <x v="0"/>
    <x v="0"/>
    <s v="Single"/>
    <s v="Post Graduate"/>
    <s v="Pune"/>
    <x v="1"/>
    <x v="3"/>
    <n v="25000"/>
    <x v="0"/>
    <x v="0"/>
    <x v="4"/>
    <x v="1"/>
    <x v="0"/>
    <x v="4"/>
    <x v="3"/>
    <n v="10000"/>
    <n v="200000"/>
    <n v="320000"/>
    <n v="17.5"/>
    <n v="17.1"/>
    <n v="342420.91"/>
    <s v="Self"/>
    <s v="2021-12-02"/>
  </r>
  <r>
    <x v="1717"/>
    <n v="45"/>
    <x v="1"/>
    <x v="1"/>
    <s v="Single"/>
    <s v="Post Graduate"/>
    <s v="Ahmedabad"/>
    <x v="7"/>
    <x v="2"/>
    <n v="40000"/>
    <x v="1"/>
    <x v="3"/>
    <x v="0"/>
    <x v="1"/>
    <x v="1"/>
    <x v="0"/>
    <x v="1"/>
    <n v="15000"/>
    <n v="50000"/>
    <n v="230000"/>
    <n v="16.7"/>
    <n v="14.5"/>
    <n v="529587.08"/>
    <s v="Self"/>
    <s v="2024-02-16"/>
  </r>
  <r>
    <x v="1718"/>
    <n v="48"/>
    <x v="1"/>
    <x v="1"/>
    <s v="Single"/>
    <s v="Professional"/>
    <s v="Kolkata"/>
    <x v="3"/>
    <x v="3"/>
    <n v="60000"/>
    <x v="0"/>
    <x v="4"/>
    <x v="4"/>
    <x v="3"/>
    <x v="1"/>
    <x v="3"/>
    <x v="2"/>
    <n v="15000"/>
    <n v="500000"/>
    <n v="680000"/>
    <n v="8.6"/>
    <n v="10"/>
    <n v="829476.91"/>
    <s v="ABC Wealth"/>
    <s v="2026-06-24"/>
  </r>
  <r>
    <x v="1719"/>
    <n v="36"/>
    <x v="2"/>
    <x v="0"/>
    <s v="Married"/>
    <s v="Graduate"/>
    <s v="Bangalore"/>
    <x v="0"/>
    <x v="0"/>
    <n v="60000"/>
    <x v="2"/>
    <x v="1"/>
    <x v="2"/>
    <x v="2"/>
    <x v="2"/>
    <x v="2"/>
    <x v="2"/>
    <n v="5000"/>
    <n v="500000"/>
    <n v="560000"/>
    <n v="13.5"/>
    <n v="11.2"/>
    <n v="564332.34"/>
    <s v="FinServe"/>
    <s v="2021-08-07"/>
  </r>
  <r>
    <x v="1720"/>
    <n v="37"/>
    <x v="2"/>
    <x v="1"/>
    <s v="Married"/>
    <s v="Post Graduate"/>
    <s v="Delhi"/>
    <x v="2"/>
    <x v="2"/>
    <n v="60000"/>
    <x v="0"/>
    <x v="4"/>
    <x v="2"/>
    <x v="3"/>
    <x v="2"/>
    <x v="2"/>
    <x v="2"/>
    <n v="5000"/>
    <n v="50000"/>
    <n v="110000"/>
    <n v="14.2"/>
    <n v="12.4"/>
    <n v="147458.66"/>
    <s v="ABC Wealth"/>
    <s v="2026-03-24"/>
  </r>
  <r>
    <x v="1721"/>
    <n v="32"/>
    <x v="2"/>
    <x v="0"/>
    <s v="Single"/>
    <s v="Graduate"/>
    <s v="Pune"/>
    <x v="1"/>
    <x v="2"/>
    <n v="40000"/>
    <x v="1"/>
    <x v="5"/>
    <x v="3"/>
    <x v="1"/>
    <x v="3"/>
    <x v="3"/>
    <x v="2"/>
    <n v="1000"/>
    <n v="100000"/>
    <n v="112000"/>
    <n v="8.6"/>
    <n v="7.5"/>
    <n v="222557.52"/>
    <s v="FinServe"/>
    <s v="2024-03-27"/>
  </r>
  <r>
    <x v="1722"/>
    <n v="56"/>
    <x v="0"/>
    <x v="0"/>
    <s v="Married"/>
    <s v="Graduate"/>
    <s v="Kolkata"/>
    <x v="3"/>
    <x v="0"/>
    <n v="40000"/>
    <x v="2"/>
    <x v="0"/>
    <x v="4"/>
    <x v="1"/>
    <x v="2"/>
    <x v="2"/>
    <x v="2"/>
    <n v="10000"/>
    <n v="200000"/>
    <n v="320000"/>
    <n v="12.7"/>
    <n v="10.1"/>
    <n v="575690.8100000001"/>
    <s v="ICICI Advisor"/>
    <s v="2023-08-20"/>
  </r>
  <r>
    <x v="1723"/>
    <n v="39"/>
    <x v="2"/>
    <x v="0"/>
    <s v="Married"/>
    <s v="Professional"/>
    <s v="Bangalore"/>
    <x v="0"/>
    <x v="0"/>
    <n v="120000"/>
    <x v="1"/>
    <x v="1"/>
    <x v="4"/>
    <x v="0"/>
    <x v="0"/>
    <x v="0"/>
    <x v="0"/>
    <n v="5000"/>
    <n v="200000"/>
    <n v="260000"/>
    <n v="11.7"/>
    <n v="9.9"/>
    <n v="640905.65"/>
    <s v="HDFC Advisor"/>
    <s v="2021-03-11"/>
  </r>
  <r>
    <x v="1724"/>
    <n v="35"/>
    <x v="2"/>
    <x v="0"/>
    <s v="Married"/>
    <s v="Professional"/>
    <s v="Chennai"/>
    <x v="8"/>
    <x v="3"/>
    <n v="60000"/>
    <x v="1"/>
    <x v="2"/>
    <x v="4"/>
    <x v="2"/>
    <x v="3"/>
    <x v="3"/>
    <x v="3"/>
    <n v="15000"/>
    <n v="200000"/>
    <n v="380000"/>
    <n v="14.7"/>
    <n v="16.3"/>
    <n v="838432.91"/>
    <s v="Self"/>
    <s v="2023-10-02"/>
  </r>
  <r>
    <x v="1725"/>
    <n v="48"/>
    <x v="1"/>
    <x v="1"/>
    <s v="Single"/>
    <s v="Post Graduate"/>
    <s v="Hyderabad"/>
    <x v="6"/>
    <x v="3"/>
    <n v="120000"/>
    <x v="1"/>
    <x v="0"/>
    <x v="3"/>
    <x v="3"/>
    <x v="3"/>
    <x v="2"/>
    <x v="2"/>
    <n v="1000"/>
    <n v="100000"/>
    <n v="112000"/>
    <n v="9.300000000000001"/>
    <n v="8.300000000000001"/>
    <n v="258933.5"/>
    <s v="ICICI Advisor"/>
    <s v="2021-06-10"/>
  </r>
  <r>
    <x v="1726"/>
    <n v="62"/>
    <x v="0"/>
    <x v="0"/>
    <s v="Married"/>
    <s v="Graduate"/>
    <s v="Delhi"/>
    <x v="2"/>
    <x v="1"/>
    <n v="25000"/>
    <x v="0"/>
    <x v="4"/>
    <x v="0"/>
    <x v="2"/>
    <x v="3"/>
    <x v="3"/>
    <x v="0"/>
    <n v="5000"/>
    <n v="50000"/>
    <n v="110000"/>
    <n v="16.9"/>
    <n v="18.2"/>
    <n v="192188.92"/>
    <s v="FinServe"/>
    <s v="2026-06-02"/>
  </r>
  <r>
    <x v="1727"/>
    <n v="26"/>
    <x v="3"/>
    <x v="1"/>
    <s v="Married"/>
    <s v="Professional"/>
    <s v="Hyderabad"/>
    <x v="6"/>
    <x v="3"/>
    <n v="120000"/>
    <x v="0"/>
    <x v="5"/>
    <x v="2"/>
    <x v="1"/>
    <x v="1"/>
    <x v="4"/>
    <x v="3"/>
    <n v="3000"/>
    <n v="200000"/>
    <n v="236000"/>
    <n v="17"/>
    <n v="16"/>
    <n v="448395.16"/>
    <s v="ABC Wealth"/>
    <s v="2026-03-28"/>
  </r>
  <r>
    <x v="1728"/>
    <n v="38"/>
    <x v="2"/>
    <x v="1"/>
    <s v="Married"/>
    <s v="Professional"/>
    <s v="Pune"/>
    <x v="1"/>
    <x v="2"/>
    <n v="120000"/>
    <x v="1"/>
    <x v="0"/>
    <x v="3"/>
    <x v="1"/>
    <x v="1"/>
    <x v="3"/>
    <x v="1"/>
    <n v="10000"/>
    <n v="500000"/>
    <n v="620000"/>
    <n v="7.1"/>
    <n v="4.4"/>
    <n v="1308860.5"/>
    <s v="HDFC Advisor"/>
    <s v="2022-12-14"/>
  </r>
  <r>
    <x v="1729"/>
    <n v="27"/>
    <x v="3"/>
    <x v="0"/>
    <s v="Married"/>
    <s v="Graduate"/>
    <s v="Kolkata"/>
    <x v="3"/>
    <x v="2"/>
    <n v="80000"/>
    <x v="0"/>
    <x v="5"/>
    <x v="1"/>
    <x v="2"/>
    <x v="1"/>
    <x v="3"/>
    <x v="4"/>
    <n v="1000"/>
    <n v="0"/>
    <n v="12000"/>
    <n v="8.9"/>
    <n v="8.4"/>
    <n v="25996.4"/>
    <s v="FinServe"/>
    <s v="2024-08-09"/>
  </r>
  <r>
    <x v="1730"/>
    <n v="50"/>
    <x v="0"/>
    <x v="1"/>
    <s v="Single"/>
    <s v="Post Graduate"/>
    <s v="Kolkata"/>
    <x v="3"/>
    <x v="1"/>
    <n v="60000"/>
    <x v="1"/>
    <x v="0"/>
    <x v="5"/>
    <x v="0"/>
    <x v="1"/>
    <x v="4"/>
    <x v="1"/>
    <n v="10000"/>
    <n v="100000"/>
    <n v="220000"/>
    <n v="6.2"/>
    <n v="8.1"/>
    <n v="448348.94"/>
    <s v="HDFC Advisor"/>
    <s v="2022-06-06"/>
  </r>
  <r>
    <x v="1731"/>
    <n v="48"/>
    <x v="1"/>
    <x v="1"/>
    <s v="Married"/>
    <s v="Graduate"/>
    <s v="Hyderabad"/>
    <x v="6"/>
    <x v="0"/>
    <n v="60000"/>
    <x v="2"/>
    <x v="3"/>
    <x v="3"/>
    <x v="0"/>
    <x v="0"/>
    <x v="4"/>
    <x v="0"/>
    <n v="10000"/>
    <n v="500000"/>
    <n v="620000"/>
    <n v="8.300000000000001"/>
    <n v="10.1"/>
    <n v="1099347.13"/>
    <s v="HDFC Advisor"/>
    <s v="2023-02-21"/>
  </r>
  <r>
    <x v="1732"/>
    <n v="35"/>
    <x v="2"/>
    <x v="0"/>
    <s v="Married"/>
    <s v="Professional"/>
    <s v="Pune"/>
    <x v="1"/>
    <x v="0"/>
    <n v="25000"/>
    <x v="2"/>
    <x v="4"/>
    <x v="3"/>
    <x v="0"/>
    <x v="2"/>
    <x v="4"/>
    <x v="4"/>
    <n v="2000"/>
    <n v="100000"/>
    <n v="124000"/>
    <n v="16.1"/>
    <n v="16"/>
    <n v="284892.64"/>
    <s v="FinServe"/>
    <s v="2024-03-26"/>
  </r>
  <r>
    <x v="1733"/>
    <n v="63"/>
    <x v="0"/>
    <x v="1"/>
    <s v="Single"/>
    <s v="Professional"/>
    <s v="Pune"/>
    <x v="1"/>
    <x v="2"/>
    <n v="25000"/>
    <x v="0"/>
    <x v="4"/>
    <x v="4"/>
    <x v="3"/>
    <x v="2"/>
    <x v="1"/>
    <x v="3"/>
    <n v="2000"/>
    <n v="200000"/>
    <n v="224000"/>
    <n v="15.5"/>
    <n v="13.6"/>
    <n v="325625.61"/>
    <s v="FinServe"/>
    <s v="2024-05-26"/>
  </r>
  <r>
    <x v="1734"/>
    <n v="61"/>
    <x v="0"/>
    <x v="0"/>
    <s v="Single"/>
    <s v="Graduate"/>
    <s v="Delhi"/>
    <x v="2"/>
    <x v="1"/>
    <n v="60000"/>
    <x v="1"/>
    <x v="4"/>
    <x v="5"/>
    <x v="2"/>
    <x v="1"/>
    <x v="0"/>
    <x v="1"/>
    <n v="15000"/>
    <n v="0"/>
    <n v="180000"/>
    <n v="12.6"/>
    <n v="13.4"/>
    <n v="336403.35"/>
    <s v="ABC Wealth"/>
    <s v="2025-10-06"/>
  </r>
  <r>
    <x v="1735"/>
    <n v="51"/>
    <x v="0"/>
    <x v="1"/>
    <s v="Single"/>
    <s v="Post Graduate"/>
    <s v="Ahmedabad"/>
    <x v="7"/>
    <x v="4"/>
    <n v="120000"/>
    <x v="1"/>
    <x v="0"/>
    <x v="5"/>
    <x v="1"/>
    <x v="0"/>
    <x v="3"/>
    <x v="3"/>
    <n v="10000"/>
    <n v="500000"/>
    <n v="620000"/>
    <n v="16.3"/>
    <n v="14.5"/>
    <n v="1479031.92"/>
    <s v="ABC Wealth"/>
    <s v="2022-09-02"/>
  </r>
  <r>
    <x v="1736"/>
    <n v="47"/>
    <x v="1"/>
    <x v="0"/>
    <s v="Single"/>
    <s v="Post Graduate"/>
    <s v="Mumbai"/>
    <x v="1"/>
    <x v="2"/>
    <n v="25000"/>
    <x v="1"/>
    <x v="4"/>
    <x v="1"/>
    <x v="0"/>
    <x v="3"/>
    <x v="0"/>
    <x v="2"/>
    <n v="1000"/>
    <n v="100000"/>
    <n v="112000"/>
    <n v="15.5"/>
    <n v="13.1"/>
    <n v="112603.27"/>
    <s v="Self"/>
    <s v="2021-06-04"/>
  </r>
  <r>
    <x v="1737"/>
    <n v="34"/>
    <x v="2"/>
    <x v="0"/>
    <s v="Married"/>
    <s v="Professional"/>
    <s v="Mumbai"/>
    <x v="1"/>
    <x v="2"/>
    <n v="25000"/>
    <x v="0"/>
    <x v="2"/>
    <x v="3"/>
    <x v="2"/>
    <x v="2"/>
    <x v="4"/>
    <x v="2"/>
    <n v="5000"/>
    <n v="50000"/>
    <n v="110000"/>
    <n v="17.8"/>
    <n v="15.6"/>
    <n v="115794.72"/>
    <s v="ICICI Advisor"/>
    <s v="2021-03-14"/>
  </r>
  <r>
    <x v="1738"/>
    <n v="64"/>
    <x v="0"/>
    <x v="0"/>
    <s v="Single"/>
    <s v="Graduate"/>
    <s v="Bhubaneswar"/>
    <x v="4"/>
    <x v="0"/>
    <n v="80000"/>
    <x v="1"/>
    <x v="2"/>
    <x v="0"/>
    <x v="0"/>
    <x v="2"/>
    <x v="4"/>
    <x v="3"/>
    <n v="1000"/>
    <n v="100000"/>
    <n v="112000"/>
    <n v="17.1"/>
    <n v="16.5"/>
    <n v="251325"/>
    <s v="Self"/>
    <s v="2023-09-21"/>
  </r>
  <r>
    <x v="1739"/>
    <n v="48"/>
    <x v="1"/>
    <x v="0"/>
    <s v="Married"/>
    <s v="Post Graduate"/>
    <s v="Kolkata"/>
    <x v="3"/>
    <x v="3"/>
    <n v="180000"/>
    <x v="0"/>
    <x v="3"/>
    <x v="2"/>
    <x v="1"/>
    <x v="1"/>
    <x v="4"/>
    <x v="1"/>
    <n v="2000"/>
    <n v="500000"/>
    <n v="524000"/>
    <n v="8.6"/>
    <n v="6.2"/>
    <n v="739951.36"/>
    <s v="ICICI Advisor"/>
    <s v="2025-02-15"/>
  </r>
  <r>
    <x v="1740"/>
    <n v="23"/>
    <x v="3"/>
    <x v="1"/>
    <s v="Married"/>
    <s v="Graduate"/>
    <s v="Delhi"/>
    <x v="2"/>
    <x v="4"/>
    <n v="80000"/>
    <x v="1"/>
    <x v="4"/>
    <x v="2"/>
    <x v="1"/>
    <x v="3"/>
    <x v="4"/>
    <x v="3"/>
    <n v="1000"/>
    <n v="500000"/>
    <n v="512000"/>
    <n v="11.5"/>
    <n v="12.7"/>
    <n v="1075409.41"/>
    <s v="FinServe"/>
    <s v="2021-02-17"/>
  </r>
  <r>
    <x v="1741"/>
    <n v="65"/>
    <x v="0"/>
    <x v="1"/>
    <s v="Single"/>
    <s v="Graduate"/>
    <s v="Bangalore"/>
    <x v="0"/>
    <x v="1"/>
    <n v="60000"/>
    <x v="2"/>
    <x v="4"/>
    <x v="1"/>
    <x v="0"/>
    <x v="0"/>
    <x v="3"/>
    <x v="0"/>
    <n v="1000"/>
    <n v="0"/>
    <n v="12000"/>
    <n v="7.6"/>
    <n v="8.4"/>
    <n v="18499.29"/>
    <s v="ABC Wealth"/>
    <s v="2023-07-16"/>
  </r>
  <r>
    <x v="1742"/>
    <n v="55"/>
    <x v="0"/>
    <x v="0"/>
    <s v="Married"/>
    <s v="Graduate"/>
    <s v="Ahmedabad"/>
    <x v="7"/>
    <x v="4"/>
    <n v="25000"/>
    <x v="2"/>
    <x v="0"/>
    <x v="4"/>
    <x v="2"/>
    <x v="0"/>
    <x v="0"/>
    <x v="4"/>
    <n v="3000"/>
    <n v="0"/>
    <n v="36000"/>
    <n v="7.1"/>
    <n v="4.4"/>
    <n v="89146.39999999999"/>
    <s v="HDFC Advisor"/>
    <s v="2024-05-06"/>
  </r>
  <r>
    <x v="1743"/>
    <n v="43"/>
    <x v="1"/>
    <x v="1"/>
    <s v="Married"/>
    <s v="Professional"/>
    <s v="Pune"/>
    <x v="1"/>
    <x v="1"/>
    <n v="120000"/>
    <x v="0"/>
    <x v="5"/>
    <x v="5"/>
    <x v="3"/>
    <x v="2"/>
    <x v="3"/>
    <x v="3"/>
    <n v="2000"/>
    <n v="0"/>
    <n v="24000"/>
    <n v="8.1"/>
    <n v="6.3"/>
    <n v="57520.96"/>
    <s v="ABC Wealth"/>
    <s v="2022-03-16"/>
  </r>
  <r>
    <x v="1744"/>
    <n v="37"/>
    <x v="2"/>
    <x v="0"/>
    <s v="Married"/>
    <s v="Graduate"/>
    <s v="Bhubaneswar"/>
    <x v="4"/>
    <x v="4"/>
    <n v="180000"/>
    <x v="0"/>
    <x v="2"/>
    <x v="0"/>
    <x v="0"/>
    <x v="2"/>
    <x v="4"/>
    <x v="1"/>
    <n v="5000"/>
    <n v="500000"/>
    <n v="560000"/>
    <n v="6.7"/>
    <n v="5.7"/>
    <n v="1106008.49"/>
    <s v="ABC Wealth"/>
    <s v="2024-11-10"/>
  </r>
  <r>
    <x v="1745"/>
    <n v="43"/>
    <x v="1"/>
    <x v="0"/>
    <s v="Single"/>
    <s v="Graduate"/>
    <s v="Pune"/>
    <x v="1"/>
    <x v="2"/>
    <n v="80000"/>
    <x v="2"/>
    <x v="0"/>
    <x v="4"/>
    <x v="3"/>
    <x v="0"/>
    <x v="4"/>
    <x v="3"/>
    <n v="5000"/>
    <n v="100000"/>
    <n v="160000"/>
    <n v="12.4"/>
    <n v="9.800000000000001"/>
    <n v="230165.7"/>
    <s v="HDFC Advisor"/>
    <s v="2023-02-20"/>
  </r>
  <r>
    <x v="1746"/>
    <n v="23"/>
    <x v="3"/>
    <x v="0"/>
    <s v="Single"/>
    <s v="Professional"/>
    <s v="Pune"/>
    <x v="1"/>
    <x v="1"/>
    <n v="40000"/>
    <x v="2"/>
    <x v="2"/>
    <x v="2"/>
    <x v="0"/>
    <x v="1"/>
    <x v="2"/>
    <x v="4"/>
    <n v="5000"/>
    <n v="500000"/>
    <n v="560000"/>
    <n v="17.5"/>
    <n v="19.1"/>
    <n v="1209917.8"/>
    <s v="FinServe"/>
    <s v="2026-09-17"/>
  </r>
  <r>
    <x v="1747"/>
    <n v="49"/>
    <x v="1"/>
    <x v="1"/>
    <s v="Married"/>
    <s v="Post Graduate"/>
    <s v="Bhubaneswar"/>
    <x v="4"/>
    <x v="1"/>
    <n v="120000"/>
    <x v="2"/>
    <x v="3"/>
    <x v="1"/>
    <x v="0"/>
    <x v="0"/>
    <x v="2"/>
    <x v="3"/>
    <n v="15000"/>
    <n v="500000"/>
    <n v="680000"/>
    <n v="11.4"/>
    <n v="9.9"/>
    <n v="1313247.5"/>
    <s v="Self"/>
    <s v="2024-04-14"/>
  </r>
  <r>
    <x v="1748"/>
    <n v="22"/>
    <x v="3"/>
    <x v="1"/>
    <s v="Single"/>
    <s v="Graduate"/>
    <s v="Bangalore"/>
    <x v="0"/>
    <x v="2"/>
    <n v="60000"/>
    <x v="1"/>
    <x v="4"/>
    <x v="2"/>
    <x v="1"/>
    <x v="1"/>
    <x v="3"/>
    <x v="2"/>
    <n v="1000"/>
    <n v="100000"/>
    <n v="112000"/>
    <n v="12.5"/>
    <n v="13.6"/>
    <n v="130910.74"/>
    <s v="ABC Wealth"/>
    <s v="2021-03-12"/>
  </r>
  <r>
    <x v="1749"/>
    <n v="27"/>
    <x v="3"/>
    <x v="1"/>
    <s v="Married"/>
    <s v="Post Graduate"/>
    <s v="Hyderabad"/>
    <x v="6"/>
    <x v="4"/>
    <n v="60000"/>
    <x v="2"/>
    <x v="3"/>
    <x v="1"/>
    <x v="3"/>
    <x v="0"/>
    <x v="2"/>
    <x v="1"/>
    <n v="1000"/>
    <n v="0"/>
    <n v="12000"/>
    <n v="14.5"/>
    <n v="15.9"/>
    <n v="26947.18"/>
    <s v="HDFC Advisor"/>
    <s v="2025-09-25"/>
  </r>
  <r>
    <x v="1750"/>
    <n v="32"/>
    <x v="2"/>
    <x v="1"/>
    <s v="Married"/>
    <s v="Graduate"/>
    <s v="Mumbai"/>
    <x v="1"/>
    <x v="4"/>
    <n v="180000"/>
    <x v="2"/>
    <x v="2"/>
    <x v="3"/>
    <x v="0"/>
    <x v="2"/>
    <x v="0"/>
    <x v="1"/>
    <n v="15000"/>
    <n v="50000"/>
    <n v="230000"/>
    <n v="17.9"/>
    <n v="15.3"/>
    <n v="343538.85"/>
    <s v="Self"/>
    <s v="2025-06-28"/>
  </r>
  <r>
    <x v="1751"/>
    <n v="43"/>
    <x v="1"/>
    <x v="1"/>
    <s v="Married"/>
    <s v="Post Graduate"/>
    <s v="Ahmedabad"/>
    <x v="7"/>
    <x v="4"/>
    <n v="80000"/>
    <x v="0"/>
    <x v="4"/>
    <x v="5"/>
    <x v="2"/>
    <x v="3"/>
    <x v="4"/>
    <x v="3"/>
    <n v="3000"/>
    <n v="500000"/>
    <n v="536000"/>
    <n v="10.3"/>
    <n v="10.1"/>
    <n v="1034413.37"/>
    <s v="ABC Wealth"/>
    <s v="2021-12-08"/>
  </r>
  <r>
    <x v="1752"/>
    <n v="46"/>
    <x v="1"/>
    <x v="0"/>
    <s v="Married"/>
    <s v="Post Graduate"/>
    <s v="Pune"/>
    <x v="1"/>
    <x v="3"/>
    <n v="60000"/>
    <x v="1"/>
    <x v="2"/>
    <x v="0"/>
    <x v="0"/>
    <x v="0"/>
    <x v="1"/>
    <x v="0"/>
    <n v="15000"/>
    <n v="100000"/>
    <n v="280000"/>
    <n v="9.300000000000001"/>
    <n v="7.1"/>
    <n v="430247.02"/>
    <s v="Self"/>
    <s v="2023-07-14"/>
  </r>
  <r>
    <x v="1753"/>
    <n v="28"/>
    <x v="3"/>
    <x v="0"/>
    <s v="Single"/>
    <s v="Post Graduate"/>
    <s v="Delhi"/>
    <x v="2"/>
    <x v="4"/>
    <n v="120000"/>
    <x v="1"/>
    <x v="1"/>
    <x v="0"/>
    <x v="1"/>
    <x v="1"/>
    <x v="1"/>
    <x v="2"/>
    <n v="15000"/>
    <n v="100000"/>
    <n v="280000"/>
    <n v="17.4"/>
    <n v="15.3"/>
    <n v="295570.86"/>
    <s v="HDFC Advisor"/>
    <s v="2022-05-07"/>
  </r>
  <r>
    <x v="1754"/>
    <n v="43"/>
    <x v="1"/>
    <x v="1"/>
    <s v="Single"/>
    <s v="Post Graduate"/>
    <s v="Kolkata"/>
    <x v="3"/>
    <x v="0"/>
    <n v="60000"/>
    <x v="2"/>
    <x v="2"/>
    <x v="0"/>
    <x v="2"/>
    <x v="3"/>
    <x v="2"/>
    <x v="1"/>
    <n v="15000"/>
    <n v="200000"/>
    <n v="380000"/>
    <n v="10.1"/>
    <n v="7.1"/>
    <n v="669832.29"/>
    <s v="ICICI Advisor"/>
    <s v="2025-08-18"/>
  </r>
  <r>
    <x v="1755"/>
    <n v="59"/>
    <x v="0"/>
    <x v="0"/>
    <s v="Single"/>
    <s v="Graduate"/>
    <s v="Bangalore"/>
    <x v="0"/>
    <x v="2"/>
    <n v="80000"/>
    <x v="1"/>
    <x v="4"/>
    <x v="3"/>
    <x v="2"/>
    <x v="0"/>
    <x v="0"/>
    <x v="1"/>
    <n v="3000"/>
    <n v="100000"/>
    <n v="136000"/>
    <n v="15.9"/>
    <n v="14.5"/>
    <n v="181744.13"/>
    <s v="Self"/>
    <s v="2023-09-28"/>
  </r>
  <r>
    <x v="1756"/>
    <n v="42"/>
    <x v="1"/>
    <x v="0"/>
    <s v="Married"/>
    <s v="Professional"/>
    <s v="Ahmedabad"/>
    <x v="7"/>
    <x v="1"/>
    <n v="120000"/>
    <x v="0"/>
    <x v="4"/>
    <x v="3"/>
    <x v="0"/>
    <x v="2"/>
    <x v="0"/>
    <x v="1"/>
    <n v="2000"/>
    <n v="200000"/>
    <n v="224000"/>
    <n v="12.2"/>
    <n v="14.2"/>
    <n v="409782.79"/>
    <s v="ABC Wealth"/>
    <s v="2025-03-16"/>
  </r>
  <r>
    <x v="1757"/>
    <n v="56"/>
    <x v="0"/>
    <x v="1"/>
    <s v="Single"/>
    <s v="Post Graduate"/>
    <s v="Kolkata"/>
    <x v="3"/>
    <x v="4"/>
    <n v="180000"/>
    <x v="0"/>
    <x v="4"/>
    <x v="1"/>
    <x v="3"/>
    <x v="1"/>
    <x v="3"/>
    <x v="0"/>
    <n v="1000"/>
    <n v="0"/>
    <n v="12000"/>
    <n v="16"/>
    <n v="13.5"/>
    <n v="27501.46"/>
    <s v="Self"/>
    <s v="2023-03-01"/>
  </r>
  <r>
    <x v="1758"/>
    <n v="62"/>
    <x v="0"/>
    <x v="0"/>
    <s v="Single"/>
    <s v="Post Graduate"/>
    <s v="Delhi"/>
    <x v="2"/>
    <x v="0"/>
    <n v="180000"/>
    <x v="0"/>
    <x v="0"/>
    <x v="2"/>
    <x v="1"/>
    <x v="0"/>
    <x v="2"/>
    <x v="0"/>
    <n v="15000"/>
    <n v="500000"/>
    <n v="680000"/>
    <n v="15.9"/>
    <n v="14.9"/>
    <n v="1139904.75"/>
    <s v="Self"/>
    <s v="2026-10-23"/>
  </r>
  <r>
    <x v="1759"/>
    <n v="29"/>
    <x v="3"/>
    <x v="1"/>
    <s v="Married"/>
    <s v="Professional"/>
    <s v="Hyderabad"/>
    <x v="6"/>
    <x v="2"/>
    <n v="25000"/>
    <x v="0"/>
    <x v="3"/>
    <x v="2"/>
    <x v="3"/>
    <x v="1"/>
    <x v="3"/>
    <x v="3"/>
    <n v="3000"/>
    <n v="200000"/>
    <n v="236000"/>
    <n v="9.800000000000001"/>
    <n v="9.6"/>
    <n v="586584.35"/>
    <s v="ABC Wealth"/>
    <s v="2022-07-04"/>
  </r>
  <r>
    <x v="1760"/>
    <n v="45"/>
    <x v="1"/>
    <x v="1"/>
    <s v="Single"/>
    <s v="Graduate"/>
    <s v="Chennai"/>
    <x v="8"/>
    <x v="1"/>
    <n v="120000"/>
    <x v="2"/>
    <x v="0"/>
    <x v="3"/>
    <x v="2"/>
    <x v="1"/>
    <x v="0"/>
    <x v="2"/>
    <n v="5000"/>
    <n v="500000"/>
    <n v="560000"/>
    <n v="17.9"/>
    <n v="17"/>
    <n v="746447.4399999999"/>
    <s v="ABC Wealth"/>
    <s v="2022-07-19"/>
  </r>
  <r>
    <x v="1761"/>
    <n v="58"/>
    <x v="0"/>
    <x v="0"/>
    <s v="Single"/>
    <s v="Graduate"/>
    <s v="Bangalore"/>
    <x v="0"/>
    <x v="1"/>
    <n v="80000"/>
    <x v="0"/>
    <x v="0"/>
    <x v="1"/>
    <x v="1"/>
    <x v="1"/>
    <x v="1"/>
    <x v="3"/>
    <n v="5000"/>
    <n v="100000"/>
    <n v="160000"/>
    <n v="16.4"/>
    <n v="14.9"/>
    <n v="265883.35"/>
    <s v="ABC Wealth"/>
    <s v="2022-10-10"/>
  </r>
  <r>
    <x v="1762"/>
    <n v="31"/>
    <x v="2"/>
    <x v="1"/>
    <s v="Married"/>
    <s v="Professional"/>
    <s v="Ahmedabad"/>
    <x v="7"/>
    <x v="1"/>
    <n v="180000"/>
    <x v="1"/>
    <x v="1"/>
    <x v="5"/>
    <x v="2"/>
    <x v="2"/>
    <x v="4"/>
    <x v="1"/>
    <n v="15000"/>
    <n v="50000"/>
    <n v="230000"/>
    <n v="14.5"/>
    <n v="13.4"/>
    <n v="536161.5"/>
    <s v="ICICI Advisor"/>
    <s v="2021-08-09"/>
  </r>
  <r>
    <x v="1763"/>
    <n v="63"/>
    <x v="0"/>
    <x v="0"/>
    <s v="Married"/>
    <s v="Post Graduate"/>
    <s v="Lucknow"/>
    <x v="5"/>
    <x v="4"/>
    <n v="120000"/>
    <x v="1"/>
    <x v="4"/>
    <x v="0"/>
    <x v="2"/>
    <x v="2"/>
    <x v="4"/>
    <x v="2"/>
    <n v="10000"/>
    <n v="500000"/>
    <n v="620000"/>
    <n v="12.2"/>
    <n v="10.1"/>
    <n v="1292543.57"/>
    <s v="FinServe"/>
    <s v="2024-06-12"/>
  </r>
  <r>
    <x v="1764"/>
    <n v="41"/>
    <x v="1"/>
    <x v="1"/>
    <s v="Single"/>
    <s v="Post Graduate"/>
    <s v="Delhi"/>
    <x v="2"/>
    <x v="1"/>
    <n v="80000"/>
    <x v="1"/>
    <x v="1"/>
    <x v="4"/>
    <x v="0"/>
    <x v="2"/>
    <x v="0"/>
    <x v="3"/>
    <n v="2000"/>
    <n v="0"/>
    <n v="24000"/>
    <n v="13"/>
    <n v="14.7"/>
    <n v="26979.4"/>
    <s v="ICICI Advisor"/>
    <s v="2024-01-22"/>
  </r>
  <r>
    <x v="1765"/>
    <n v="34"/>
    <x v="2"/>
    <x v="0"/>
    <s v="Single"/>
    <s v="Post Graduate"/>
    <s v="Ahmedabad"/>
    <x v="7"/>
    <x v="4"/>
    <n v="25000"/>
    <x v="0"/>
    <x v="3"/>
    <x v="5"/>
    <x v="1"/>
    <x v="1"/>
    <x v="1"/>
    <x v="0"/>
    <n v="15000"/>
    <n v="500000"/>
    <n v="680000"/>
    <n v="14.7"/>
    <n v="13.1"/>
    <n v="1431644.06"/>
    <s v="ICICI Advisor"/>
    <s v="2024-01-11"/>
  </r>
  <r>
    <x v="1766"/>
    <n v="29"/>
    <x v="3"/>
    <x v="1"/>
    <s v="Single"/>
    <s v="Graduate"/>
    <s v="Hyderabad"/>
    <x v="6"/>
    <x v="2"/>
    <n v="60000"/>
    <x v="2"/>
    <x v="5"/>
    <x v="0"/>
    <x v="0"/>
    <x v="1"/>
    <x v="3"/>
    <x v="3"/>
    <n v="10000"/>
    <n v="500000"/>
    <n v="620000"/>
    <n v="10.8"/>
    <n v="8.6"/>
    <n v="1205698.99"/>
    <s v="HDFC Advisor"/>
    <s v="2025-08-07"/>
  </r>
  <r>
    <x v="1767"/>
    <n v="56"/>
    <x v="0"/>
    <x v="0"/>
    <s v="Single"/>
    <s v="Post Graduate"/>
    <s v="Lucknow"/>
    <x v="5"/>
    <x v="2"/>
    <n v="120000"/>
    <x v="0"/>
    <x v="1"/>
    <x v="5"/>
    <x v="0"/>
    <x v="1"/>
    <x v="2"/>
    <x v="1"/>
    <n v="1000"/>
    <n v="0"/>
    <n v="12000"/>
    <n v="10.5"/>
    <n v="12.2"/>
    <n v="14452.41"/>
    <s v="HDFC Advisor"/>
    <s v="2022-06-18"/>
  </r>
  <r>
    <x v="1768"/>
    <n v="47"/>
    <x v="1"/>
    <x v="0"/>
    <s v="Single"/>
    <s v="Graduate"/>
    <s v="Bangalore"/>
    <x v="0"/>
    <x v="4"/>
    <n v="40000"/>
    <x v="2"/>
    <x v="4"/>
    <x v="3"/>
    <x v="1"/>
    <x v="3"/>
    <x v="4"/>
    <x v="2"/>
    <n v="3000"/>
    <n v="0"/>
    <n v="36000"/>
    <n v="13.1"/>
    <n v="11.3"/>
    <n v="89618.34"/>
    <s v="FinServe"/>
    <s v="2023-12-26"/>
  </r>
  <r>
    <x v="1769"/>
    <n v="63"/>
    <x v="0"/>
    <x v="1"/>
    <s v="Single"/>
    <s v="Post Graduate"/>
    <s v="Ahmedabad"/>
    <x v="7"/>
    <x v="3"/>
    <n v="40000"/>
    <x v="0"/>
    <x v="3"/>
    <x v="3"/>
    <x v="1"/>
    <x v="0"/>
    <x v="4"/>
    <x v="3"/>
    <n v="5000"/>
    <n v="50000"/>
    <n v="110000"/>
    <n v="9.1"/>
    <n v="8.5"/>
    <n v="255737.14"/>
    <s v="FinServe"/>
    <s v="2022-02-10"/>
  </r>
  <r>
    <x v="1770"/>
    <n v="49"/>
    <x v="1"/>
    <x v="0"/>
    <s v="Single"/>
    <s v="Graduate"/>
    <s v="Mumbai"/>
    <x v="1"/>
    <x v="2"/>
    <n v="40000"/>
    <x v="2"/>
    <x v="2"/>
    <x v="2"/>
    <x v="0"/>
    <x v="0"/>
    <x v="2"/>
    <x v="2"/>
    <n v="1000"/>
    <n v="500000"/>
    <n v="512000"/>
    <n v="9.9"/>
    <n v="10.9"/>
    <n v="995067.04"/>
    <s v="FinServe"/>
    <s v="2026-04-04"/>
  </r>
  <r>
    <x v="1771"/>
    <n v="31"/>
    <x v="2"/>
    <x v="1"/>
    <s v="Married"/>
    <s v="Post Graduate"/>
    <s v="Delhi"/>
    <x v="2"/>
    <x v="3"/>
    <n v="25000"/>
    <x v="0"/>
    <x v="1"/>
    <x v="4"/>
    <x v="0"/>
    <x v="1"/>
    <x v="0"/>
    <x v="1"/>
    <n v="1000"/>
    <n v="500000"/>
    <n v="512000"/>
    <n v="10.1"/>
    <n v="7.7"/>
    <n v="523334.48"/>
    <s v="ABC Wealth"/>
    <s v="2023-06-28"/>
  </r>
  <r>
    <x v="1772"/>
    <n v="57"/>
    <x v="0"/>
    <x v="1"/>
    <s v="Married"/>
    <s v="Post Graduate"/>
    <s v="Hyderabad"/>
    <x v="6"/>
    <x v="4"/>
    <n v="120000"/>
    <x v="0"/>
    <x v="4"/>
    <x v="4"/>
    <x v="1"/>
    <x v="3"/>
    <x v="0"/>
    <x v="1"/>
    <n v="1000"/>
    <n v="500000"/>
    <n v="512000"/>
    <n v="10.5"/>
    <n v="10.1"/>
    <n v="687635.7"/>
    <s v="ABC Wealth"/>
    <s v="2026-08-14"/>
  </r>
  <r>
    <x v="1773"/>
    <n v="63"/>
    <x v="0"/>
    <x v="1"/>
    <s v="Single"/>
    <s v="Graduate"/>
    <s v="Lucknow"/>
    <x v="5"/>
    <x v="1"/>
    <n v="60000"/>
    <x v="0"/>
    <x v="1"/>
    <x v="2"/>
    <x v="2"/>
    <x v="0"/>
    <x v="1"/>
    <x v="1"/>
    <n v="1000"/>
    <n v="500000"/>
    <n v="512000"/>
    <n v="7.1"/>
    <n v="6.8"/>
    <n v="556220.63"/>
    <s v="ABC Wealth"/>
    <s v="2023-01-22"/>
  </r>
  <r>
    <x v="1774"/>
    <n v="27"/>
    <x v="3"/>
    <x v="1"/>
    <s v="Single"/>
    <s v="Professional"/>
    <s v="Bangalore"/>
    <x v="0"/>
    <x v="3"/>
    <n v="25000"/>
    <x v="0"/>
    <x v="3"/>
    <x v="4"/>
    <x v="2"/>
    <x v="0"/>
    <x v="2"/>
    <x v="1"/>
    <n v="1000"/>
    <n v="0"/>
    <n v="12000"/>
    <n v="10"/>
    <n v="10.6"/>
    <n v="23078.57"/>
    <s v="ABC Wealth"/>
    <s v="2023-08-27"/>
  </r>
  <r>
    <x v="1775"/>
    <n v="60"/>
    <x v="0"/>
    <x v="1"/>
    <s v="Single"/>
    <s v="Post Graduate"/>
    <s v="Lucknow"/>
    <x v="5"/>
    <x v="1"/>
    <n v="60000"/>
    <x v="1"/>
    <x v="1"/>
    <x v="2"/>
    <x v="2"/>
    <x v="3"/>
    <x v="1"/>
    <x v="2"/>
    <n v="1000"/>
    <n v="0"/>
    <n v="12000"/>
    <n v="14.4"/>
    <n v="16.2"/>
    <n v="16002.4"/>
    <s v="HDFC Advisor"/>
    <s v="2024-08-09"/>
  </r>
  <r>
    <x v="1776"/>
    <n v="32"/>
    <x v="2"/>
    <x v="0"/>
    <s v="Single"/>
    <s v="Professional"/>
    <s v="Pune"/>
    <x v="1"/>
    <x v="1"/>
    <n v="180000"/>
    <x v="0"/>
    <x v="4"/>
    <x v="4"/>
    <x v="2"/>
    <x v="1"/>
    <x v="4"/>
    <x v="1"/>
    <n v="3000"/>
    <n v="200000"/>
    <n v="236000"/>
    <n v="14.3"/>
    <n v="14.6"/>
    <n v="575984.89"/>
    <s v="HDFC Advisor"/>
    <s v="2025-10-14"/>
  </r>
  <r>
    <x v="1777"/>
    <n v="23"/>
    <x v="3"/>
    <x v="0"/>
    <s v="Married"/>
    <s v="Professional"/>
    <s v="Kolkata"/>
    <x v="3"/>
    <x v="4"/>
    <n v="180000"/>
    <x v="0"/>
    <x v="4"/>
    <x v="5"/>
    <x v="2"/>
    <x v="1"/>
    <x v="2"/>
    <x v="2"/>
    <n v="15000"/>
    <n v="0"/>
    <n v="180000"/>
    <n v="13.7"/>
    <n v="14.8"/>
    <n v="291043.79"/>
    <s v="HDFC Advisor"/>
    <s v="2021-12-14"/>
  </r>
  <r>
    <x v="1778"/>
    <n v="44"/>
    <x v="1"/>
    <x v="1"/>
    <s v="Married"/>
    <s v="Professional"/>
    <s v="Pune"/>
    <x v="1"/>
    <x v="0"/>
    <n v="40000"/>
    <x v="2"/>
    <x v="3"/>
    <x v="0"/>
    <x v="3"/>
    <x v="1"/>
    <x v="4"/>
    <x v="0"/>
    <n v="15000"/>
    <n v="500000"/>
    <n v="680000"/>
    <n v="7.6"/>
    <n v="5.2"/>
    <n v="1468832.16"/>
    <s v="ICICI Advisor"/>
    <s v="2022-02-23"/>
  </r>
  <r>
    <x v="1779"/>
    <n v="50"/>
    <x v="0"/>
    <x v="1"/>
    <s v="Single"/>
    <s v="Post Graduate"/>
    <s v="Delhi"/>
    <x v="2"/>
    <x v="2"/>
    <n v="180000"/>
    <x v="2"/>
    <x v="2"/>
    <x v="4"/>
    <x v="3"/>
    <x v="3"/>
    <x v="3"/>
    <x v="4"/>
    <n v="2000"/>
    <n v="50000"/>
    <n v="74000"/>
    <n v="13.4"/>
    <n v="14.5"/>
    <n v="184122.77"/>
    <s v="HDFC Advisor"/>
    <s v="2021-04-06"/>
  </r>
  <r>
    <x v="1780"/>
    <n v="25"/>
    <x v="3"/>
    <x v="1"/>
    <s v="Single"/>
    <s v="Graduate"/>
    <s v="Hyderabad"/>
    <x v="6"/>
    <x v="4"/>
    <n v="25000"/>
    <x v="2"/>
    <x v="3"/>
    <x v="0"/>
    <x v="2"/>
    <x v="2"/>
    <x v="1"/>
    <x v="4"/>
    <n v="15000"/>
    <n v="50000"/>
    <n v="230000"/>
    <n v="15.4"/>
    <n v="15.1"/>
    <n v="499577.46"/>
    <s v="ICICI Advisor"/>
    <s v="2025-07-11"/>
  </r>
  <r>
    <x v="1781"/>
    <n v="48"/>
    <x v="1"/>
    <x v="1"/>
    <s v="Married"/>
    <s v="Post Graduate"/>
    <s v="Hyderabad"/>
    <x v="6"/>
    <x v="2"/>
    <n v="80000"/>
    <x v="1"/>
    <x v="1"/>
    <x v="3"/>
    <x v="2"/>
    <x v="1"/>
    <x v="2"/>
    <x v="2"/>
    <n v="1000"/>
    <n v="0"/>
    <n v="12000"/>
    <n v="16.1"/>
    <n v="16"/>
    <n v="23278.74"/>
    <s v="ICICI Advisor"/>
    <s v="2022-03-21"/>
  </r>
  <r>
    <x v="1782"/>
    <n v="38"/>
    <x v="2"/>
    <x v="1"/>
    <s v="Single"/>
    <s v="Post Graduate"/>
    <s v="Bhubaneswar"/>
    <x v="4"/>
    <x v="2"/>
    <n v="180000"/>
    <x v="0"/>
    <x v="1"/>
    <x v="0"/>
    <x v="0"/>
    <x v="3"/>
    <x v="3"/>
    <x v="4"/>
    <n v="2000"/>
    <n v="50000"/>
    <n v="74000"/>
    <n v="10"/>
    <n v="8.6"/>
    <n v="149194.07"/>
    <s v="ICICI Advisor"/>
    <s v="2022-03-16"/>
  </r>
  <r>
    <x v="1783"/>
    <n v="35"/>
    <x v="2"/>
    <x v="0"/>
    <s v="Single"/>
    <s v="Professional"/>
    <s v="Hyderabad"/>
    <x v="6"/>
    <x v="4"/>
    <n v="25000"/>
    <x v="1"/>
    <x v="2"/>
    <x v="3"/>
    <x v="0"/>
    <x v="0"/>
    <x v="3"/>
    <x v="3"/>
    <n v="10000"/>
    <n v="200000"/>
    <n v="320000"/>
    <n v="14.3"/>
    <n v="13.5"/>
    <n v="699069.8199999999"/>
    <s v="ABC Wealth"/>
    <s v="2025-04-08"/>
  </r>
  <r>
    <x v="1784"/>
    <n v="54"/>
    <x v="0"/>
    <x v="1"/>
    <s v="Single"/>
    <s v="Graduate"/>
    <s v="Chennai"/>
    <x v="8"/>
    <x v="3"/>
    <n v="25000"/>
    <x v="2"/>
    <x v="1"/>
    <x v="4"/>
    <x v="1"/>
    <x v="2"/>
    <x v="4"/>
    <x v="3"/>
    <n v="1000"/>
    <n v="100000"/>
    <n v="112000"/>
    <n v="13.3"/>
    <n v="13.3"/>
    <n v="147207.18"/>
    <s v="ABC Wealth"/>
    <s v="2025-03-05"/>
  </r>
  <r>
    <x v="1785"/>
    <n v="33"/>
    <x v="2"/>
    <x v="0"/>
    <s v="Married"/>
    <s v="Post Graduate"/>
    <s v="Kolkata"/>
    <x v="3"/>
    <x v="0"/>
    <n v="180000"/>
    <x v="1"/>
    <x v="1"/>
    <x v="5"/>
    <x v="3"/>
    <x v="2"/>
    <x v="1"/>
    <x v="4"/>
    <n v="15000"/>
    <n v="0"/>
    <n v="180000"/>
    <n v="7.6"/>
    <n v="8.199999999999999"/>
    <n v="194772.39"/>
    <s v="ABC Wealth"/>
    <s v="2022-09-02"/>
  </r>
  <r>
    <x v="1786"/>
    <n v="59"/>
    <x v="0"/>
    <x v="0"/>
    <s v="Single"/>
    <s v="Professional"/>
    <s v="Mumbai"/>
    <x v="1"/>
    <x v="0"/>
    <n v="60000"/>
    <x v="1"/>
    <x v="3"/>
    <x v="4"/>
    <x v="3"/>
    <x v="0"/>
    <x v="2"/>
    <x v="4"/>
    <n v="10000"/>
    <n v="500000"/>
    <n v="620000"/>
    <n v="7.8"/>
    <n v="9.6"/>
    <n v="1280353.14"/>
    <s v="ABC Wealth"/>
    <s v="2025-09-23"/>
  </r>
  <r>
    <x v="1787"/>
    <n v="46"/>
    <x v="1"/>
    <x v="1"/>
    <s v="Married"/>
    <s v="Post Graduate"/>
    <s v="Pune"/>
    <x v="1"/>
    <x v="2"/>
    <n v="40000"/>
    <x v="0"/>
    <x v="1"/>
    <x v="4"/>
    <x v="1"/>
    <x v="3"/>
    <x v="2"/>
    <x v="4"/>
    <n v="5000"/>
    <n v="0"/>
    <n v="60000"/>
    <n v="11.6"/>
    <n v="10.1"/>
    <n v="112588.5"/>
    <s v="ICICI Advisor"/>
    <s v="2025-11-28"/>
  </r>
  <r>
    <x v="1788"/>
    <n v="58"/>
    <x v="0"/>
    <x v="0"/>
    <s v="Single"/>
    <s v="Post Graduate"/>
    <s v="Hyderabad"/>
    <x v="6"/>
    <x v="1"/>
    <n v="60000"/>
    <x v="1"/>
    <x v="4"/>
    <x v="5"/>
    <x v="0"/>
    <x v="1"/>
    <x v="0"/>
    <x v="0"/>
    <n v="1000"/>
    <n v="100000"/>
    <n v="112000"/>
    <n v="14.6"/>
    <n v="14"/>
    <n v="162230.1"/>
    <s v="FinServe"/>
    <s v="2025-11-21"/>
  </r>
  <r>
    <x v="1789"/>
    <n v="41"/>
    <x v="1"/>
    <x v="0"/>
    <s v="Married"/>
    <s v="Post Graduate"/>
    <s v="Hyderabad"/>
    <x v="6"/>
    <x v="4"/>
    <n v="180000"/>
    <x v="0"/>
    <x v="5"/>
    <x v="0"/>
    <x v="0"/>
    <x v="2"/>
    <x v="2"/>
    <x v="4"/>
    <n v="1000"/>
    <n v="50000"/>
    <n v="62000"/>
    <n v="10.8"/>
    <n v="8.6"/>
    <n v="101711.47"/>
    <s v="FinServe"/>
    <s v="2021-03-13"/>
  </r>
  <r>
    <x v="1790"/>
    <n v="63"/>
    <x v="0"/>
    <x v="1"/>
    <s v="Single"/>
    <s v="Professional"/>
    <s v="Ahmedabad"/>
    <x v="7"/>
    <x v="2"/>
    <n v="60000"/>
    <x v="1"/>
    <x v="2"/>
    <x v="2"/>
    <x v="3"/>
    <x v="2"/>
    <x v="3"/>
    <x v="4"/>
    <n v="2000"/>
    <n v="500000"/>
    <n v="524000"/>
    <n v="11.1"/>
    <n v="8.199999999999999"/>
    <n v="1299667.68"/>
    <s v="HDFC Advisor"/>
    <s v="2024-05-16"/>
  </r>
  <r>
    <x v="1791"/>
    <n v="57"/>
    <x v="0"/>
    <x v="1"/>
    <s v="Married"/>
    <s v="Professional"/>
    <s v="Mumbai"/>
    <x v="1"/>
    <x v="1"/>
    <n v="25000"/>
    <x v="0"/>
    <x v="1"/>
    <x v="3"/>
    <x v="1"/>
    <x v="1"/>
    <x v="1"/>
    <x v="4"/>
    <n v="10000"/>
    <n v="500000"/>
    <n v="620000"/>
    <n v="8.300000000000001"/>
    <n v="6"/>
    <n v="826277.3199999999"/>
    <s v="Self"/>
    <s v="2024-03-03"/>
  </r>
  <r>
    <x v="1792"/>
    <n v="35"/>
    <x v="2"/>
    <x v="0"/>
    <s v="Single"/>
    <s v="Professional"/>
    <s v="Chennai"/>
    <x v="8"/>
    <x v="0"/>
    <n v="40000"/>
    <x v="0"/>
    <x v="3"/>
    <x v="1"/>
    <x v="1"/>
    <x v="3"/>
    <x v="4"/>
    <x v="0"/>
    <n v="10000"/>
    <n v="0"/>
    <n v="120000"/>
    <n v="13.5"/>
    <n v="15.5"/>
    <n v="121982.2"/>
    <s v="ABC Wealth"/>
    <s v="2025-05-07"/>
  </r>
  <r>
    <x v="1793"/>
    <n v="60"/>
    <x v="0"/>
    <x v="0"/>
    <s v="Single"/>
    <s v="Graduate"/>
    <s v="Pune"/>
    <x v="1"/>
    <x v="4"/>
    <n v="120000"/>
    <x v="1"/>
    <x v="1"/>
    <x v="0"/>
    <x v="3"/>
    <x v="3"/>
    <x v="3"/>
    <x v="3"/>
    <n v="5000"/>
    <n v="200000"/>
    <n v="260000"/>
    <n v="15.3"/>
    <n v="14.1"/>
    <n v="508721.43"/>
    <s v="ABC Wealth"/>
    <s v="2022-07-21"/>
  </r>
  <r>
    <x v="1794"/>
    <n v="57"/>
    <x v="0"/>
    <x v="0"/>
    <s v="Married"/>
    <s v="Post Graduate"/>
    <s v="Hyderabad"/>
    <x v="6"/>
    <x v="2"/>
    <n v="60000"/>
    <x v="0"/>
    <x v="2"/>
    <x v="1"/>
    <x v="2"/>
    <x v="0"/>
    <x v="3"/>
    <x v="0"/>
    <n v="15000"/>
    <n v="200000"/>
    <n v="380000"/>
    <n v="15.1"/>
    <n v="12.9"/>
    <n v="669268.7"/>
    <s v="FinServe"/>
    <s v="2022-05-20"/>
  </r>
  <r>
    <x v="1795"/>
    <n v="27"/>
    <x v="3"/>
    <x v="0"/>
    <s v="Married"/>
    <s v="Graduate"/>
    <s v="Lucknow"/>
    <x v="5"/>
    <x v="3"/>
    <n v="40000"/>
    <x v="2"/>
    <x v="5"/>
    <x v="1"/>
    <x v="3"/>
    <x v="1"/>
    <x v="2"/>
    <x v="4"/>
    <n v="5000"/>
    <n v="100000"/>
    <n v="160000"/>
    <n v="14"/>
    <n v="11.4"/>
    <n v="285975.11"/>
    <s v="ABC Wealth"/>
    <s v="2023-12-05"/>
  </r>
  <r>
    <x v="1796"/>
    <n v="65"/>
    <x v="0"/>
    <x v="1"/>
    <s v="Married"/>
    <s v="Graduate"/>
    <s v="Hyderabad"/>
    <x v="6"/>
    <x v="4"/>
    <n v="80000"/>
    <x v="2"/>
    <x v="1"/>
    <x v="0"/>
    <x v="3"/>
    <x v="2"/>
    <x v="3"/>
    <x v="2"/>
    <n v="2000"/>
    <n v="200000"/>
    <n v="224000"/>
    <n v="9.300000000000001"/>
    <n v="9.4"/>
    <n v="301722.59"/>
    <s v="FinServe"/>
    <s v="2021-03-02"/>
  </r>
  <r>
    <x v="1797"/>
    <n v="47"/>
    <x v="1"/>
    <x v="1"/>
    <s v="Single"/>
    <s v="Graduate"/>
    <s v="Kolkata"/>
    <x v="3"/>
    <x v="0"/>
    <n v="180000"/>
    <x v="1"/>
    <x v="3"/>
    <x v="2"/>
    <x v="0"/>
    <x v="2"/>
    <x v="3"/>
    <x v="3"/>
    <n v="10000"/>
    <n v="0"/>
    <n v="120000"/>
    <n v="10.5"/>
    <n v="9.5"/>
    <n v="183919.87"/>
    <s v="HDFC Advisor"/>
    <s v="2026-08-28"/>
  </r>
  <r>
    <x v="1798"/>
    <n v="23"/>
    <x v="3"/>
    <x v="0"/>
    <s v="Married"/>
    <s v="Post Graduate"/>
    <s v="Pune"/>
    <x v="1"/>
    <x v="4"/>
    <n v="60000"/>
    <x v="0"/>
    <x v="4"/>
    <x v="0"/>
    <x v="2"/>
    <x v="3"/>
    <x v="0"/>
    <x v="4"/>
    <n v="1000"/>
    <n v="50000"/>
    <n v="62000"/>
    <n v="18"/>
    <n v="16.8"/>
    <n v="78339.25999999999"/>
    <s v="ICICI Advisor"/>
    <s v="2022-02-10"/>
  </r>
  <r>
    <x v="1799"/>
    <n v="40"/>
    <x v="1"/>
    <x v="1"/>
    <s v="Single"/>
    <s v="Graduate"/>
    <s v="Pune"/>
    <x v="1"/>
    <x v="2"/>
    <n v="40000"/>
    <x v="2"/>
    <x v="4"/>
    <x v="3"/>
    <x v="2"/>
    <x v="3"/>
    <x v="0"/>
    <x v="4"/>
    <n v="2000"/>
    <n v="500000"/>
    <n v="524000"/>
    <n v="10.8"/>
    <n v="11.5"/>
    <n v="1231324.8"/>
    <s v="Self"/>
    <s v="2023-12-24"/>
  </r>
  <r>
    <x v="1800"/>
    <n v="36"/>
    <x v="2"/>
    <x v="1"/>
    <s v="Single"/>
    <s v="Post Graduate"/>
    <s v="Delhi"/>
    <x v="2"/>
    <x v="0"/>
    <n v="25000"/>
    <x v="0"/>
    <x v="1"/>
    <x v="2"/>
    <x v="1"/>
    <x v="0"/>
    <x v="2"/>
    <x v="1"/>
    <n v="2000"/>
    <n v="0"/>
    <n v="24000"/>
    <n v="17.6"/>
    <n v="15.7"/>
    <n v="43558.13"/>
    <s v="FinServe"/>
    <s v="2021-02-25"/>
  </r>
  <r>
    <x v="1801"/>
    <n v="25"/>
    <x v="3"/>
    <x v="1"/>
    <s v="Single"/>
    <s v="Graduate"/>
    <s v="Pune"/>
    <x v="1"/>
    <x v="2"/>
    <n v="60000"/>
    <x v="1"/>
    <x v="5"/>
    <x v="3"/>
    <x v="0"/>
    <x v="2"/>
    <x v="1"/>
    <x v="0"/>
    <n v="10000"/>
    <n v="0"/>
    <n v="120000"/>
    <n v="7.4"/>
    <n v="8.1"/>
    <n v="157727.03"/>
    <s v="Self"/>
    <s v="2025-05-16"/>
  </r>
  <r>
    <x v="1802"/>
    <n v="21"/>
    <x v="3"/>
    <x v="0"/>
    <s v="Married"/>
    <s v="Post Graduate"/>
    <s v="Delhi"/>
    <x v="2"/>
    <x v="3"/>
    <n v="60000"/>
    <x v="2"/>
    <x v="1"/>
    <x v="1"/>
    <x v="3"/>
    <x v="2"/>
    <x v="3"/>
    <x v="2"/>
    <n v="1000"/>
    <n v="100000"/>
    <n v="112000"/>
    <n v="13.2"/>
    <n v="11.3"/>
    <n v="139522.8"/>
    <s v="ABC Wealth"/>
    <s v="2023-05-11"/>
  </r>
  <r>
    <x v="1803"/>
    <n v="29"/>
    <x v="3"/>
    <x v="0"/>
    <s v="Married"/>
    <s v="Graduate"/>
    <s v="Mumbai"/>
    <x v="1"/>
    <x v="2"/>
    <n v="60000"/>
    <x v="2"/>
    <x v="0"/>
    <x v="0"/>
    <x v="0"/>
    <x v="0"/>
    <x v="1"/>
    <x v="1"/>
    <n v="5000"/>
    <n v="100000"/>
    <n v="160000"/>
    <n v="14.2"/>
    <n v="16.1"/>
    <n v="240606.04"/>
    <s v="HDFC Advisor"/>
    <s v="2025-01-26"/>
  </r>
  <r>
    <x v="1804"/>
    <n v="54"/>
    <x v="0"/>
    <x v="1"/>
    <s v="Single"/>
    <s v="Professional"/>
    <s v="Ahmedabad"/>
    <x v="7"/>
    <x v="0"/>
    <n v="25000"/>
    <x v="1"/>
    <x v="5"/>
    <x v="5"/>
    <x v="3"/>
    <x v="2"/>
    <x v="4"/>
    <x v="2"/>
    <n v="5000"/>
    <n v="50000"/>
    <n v="110000"/>
    <n v="11.5"/>
    <n v="12.9"/>
    <n v="269624.21"/>
    <s v="FinServe"/>
    <s v="2024-03-10"/>
  </r>
  <r>
    <x v="1805"/>
    <n v="31"/>
    <x v="2"/>
    <x v="0"/>
    <s v="Married"/>
    <s v="Professional"/>
    <s v="Kolkata"/>
    <x v="3"/>
    <x v="2"/>
    <n v="25000"/>
    <x v="1"/>
    <x v="3"/>
    <x v="2"/>
    <x v="0"/>
    <x v="0"/>
    <x v="3"/>
    <x v="0"/>
    <n v="1000"/>
    <n v="100000"/>
    <n v="112000"/>
    <n v="10.5"/>
    <n v="11.6"/>
    <n v="200030.46"/>
    <s v="ICICI Advisor"/>
    <s v="2024-11-02"/>
  </r>
  <r>
    <x v="1806"/>
    <n v="49"/>
    <x v="1"/>
    <x v="0"/>
    <s v="Single"/>
    <s v="Graduate"/>
    <s v="Bhubaneswar"/>
    <x v="4"/>
    <x v="3"/>
    <n v="120000"/>
    <x v="1"/>
    <x v="3"/>
    <x v="2"/>
    <x v="1"/>
    <x v="3"/>
    <x v="4"/>
    <x v="3"/>
    <n v="5000"/>
    <n v="100000"/>
    <n v="160000"/>
    <n v="10.9"/>
    <n v="8.1"/>
    <n v="220523.81"/>
    <s v="ABC Wealth"/>
    <s v="2021-05-17"/>
  </r>
  <r>
    <x v="1807"/>
    <n v="52"/>
    <x v="0"/>
    <x v="1"/>
    <s v="Single"/>
    <s v="Post Graduate"/>
    <s v="Lucknow"/>
    <x v="5"/>
    <x v="4"/>
    <n v="40000"/>
    <x v="0"/>
    <x v="0"/>
    <x v="5"/>
    <x v="3"/>
    <x v="1"/>
    <x v="3"/>
    <x v="3"/>
    <n v="15000"/>
    <n v="200000"/>
    <n v="380000"/>
    <n v="6.9"/>
    <n v="7.7"/>
    <n v="865639.37"/>
    <s v="ABC Wealth"/>
    <s v="2022-06-15"/>
  </r>
  <r>
    <x v="1808"/>
    <n v="50"/>
    <x v="0"/>
    <x v="1"/>
    <s v="Married"/>
    <s v="Post Graduate"/>
    <s v="Bangalore"/>
    <x v="0"/>
    <x v="3"/>
    <n v="40000"/>
    <x v="2"/>
    <x v="0"/>
    <x v="2"/>
    <x v="3"/>
    <x v="1"/>
    <x v="4"/>
    <x v="2"/>
    <n v="1000"/>
    <n v="100000"/>
    <n v="112000"/>
    <n v="6.4"/>
    <n v="6.3"/>
    <n v="242501.46"/>
    <s v="ABC Wealth"/>
    <s v="2023-10-18"/>
  </r>
  <r>
    <x v="1809"/>
    <n v="29"/>
    <x v="3"/>
    <x v="1"/>
    <s v="Single"/>
    <s v="Professional"/>
    <s v="Pune"/>
    <x v="1"/>
    <x v="2"/>
    <n v="80000"/>
    <x v="2"/>
    <x v="2"/>
    <x v="5"/>
    <x v="3"/>
    <x v="1"/>
    <x v="3"/>
    <x v="3"/>
    <n v="1000"/>
    <n v="100000"/>
    <n v="112000"/>
    <n v="11.3"/>
    <n v="13.1"/>
    <n v="194252.15"/>
    <s v="ABC Wealth"/>
    <s v="2023-04-05"/>
  </r>
  <r>
    <x v="1810"/>
    <n v="22"/>
    <x v="3"/>
    <x v="0"/>
    <s v="Married"/>
    <s v="Post Graduate"/>
    <s v="Delhi"/>
    <x v="2"/>
    <x v="3"/>
    <n v="40000"/>
    <x v="2"/>
    <x v="4"/>
    <x v="3"/>
    <x v="1"/>
    <x v="3"/>
    <x v="0"/>
    <x v="2"/>
    <n v="10000"/>
    <n v="100000"/>
    <n v="220000"/>
    <n v="6.5"/>
    <n v="6.5"/>
    <n v="222476.9"/>
    <s v="HDFC Advisor"/>
    <s v="2026-07-22"/>
  </r>
  <r>
    <x v="1811"/>
    <n v="32"/>
    <x v="2"/>
    <x v="0"/>
    <s v="Married"/>
    <s v="Graduate"/>
    <s v="Bhubaneswar"/>
    <x v="4"/>
    <x v="4"/>
    <n v="120000"/>
    <x v="0"/>
    <x v="2"/>
    <x v="4"/>
    <x v="1"/>
    <x v="0"/>
    <x v="1"/>
    <x v="1"/>
    <n v="2000"/>
    <n v="100000"/>
    <n v="124000"/>
    <n v="9.300000000000001"/>
    <n v="8.1"/>
    <n v="243854.33"/>
    <s v="HDFC Advisor"/>
    <s v="2024-03-27"/>
  </r>
  <r>
    <x v="1812"/>
    <n v="29"/>
    <x v="3"/>
    <x v="0"/>
    <s v="Married"/>
    <s v="Professional"/>
    <s v="Delhi"/>
    <x v="2"/>
    <x v="3"/>
    <n v="60000"/>
    <x v="1"/>
    <x v="1"/>
    <x v="0"/>
    <x v="0"/>
    <x v="3"/>
    <x v="1"/>
    <x v="1"/>
    <n v="15000"/>
    <n v="50000"/>
    <n v="230000"/>
    <n v="9.6"/>
    <n v="7"/>
    <n v="372934.65"/>
    <s v="FinServe"/>
    <s v="2026-10-11"/>
  </r>
  <r>
    <x v="1813"/>
    <n v="22"/>
    <x v="3"/>
    <x v="0"/>
    <s v="Married"/>
    <s v="Post Graduate"/>
    <s v="Pune"/>
    <x v="1"/>
    <x v="4"/>
    <n v="80000"/>
    <x v="2"/>
    <x v="0"/>
    <x v="4"/>
    <x v="2"/>
    <x v="3"/>
    <x v="2"/>
    <x v="4"/>
    <n v="2000"/>
    <n v="200000"/>
    <n v="224000"/>
    <n v="8.199999999999999"/>
    <n v="7"/>
    <n v="311826.66"/>
    <s v="Self"/>
    <s v="2023-09-16"/>
  </r>
  <r>
    <x v="1814"/>
    <n v="62"/>
    <x v="0"/>
    <x v="1"/>
    <s v="Married"/>
    <s v="Post Graduate"/>
    <s v="Bhubaneswar"/>
    <x v="4"/>
    <x v="3"/>
    <n v="40000"/>
    <x v="2"/>
    <x v="5"/>
    <x v="3"/>
    <x v="3"/>
    <x v="1"/>
    <x v="3"/>
    <x v="4"/>
    <n v="2000"/>
    <n v="0"/>
    <n v="24000"/>
    <n v="13.3"/>
    <n v="10.6"/>
    <n v="44202.32"/>
    <s v="HDFC Advisor"/>
    <s v="2021-09-09"/>
  </r>
  <r>
    <x v="1815"/>
    <n v="39"/>
    <x v="2"/>
    <x v="0"/>
    <s v="Single"/>
    <s v="Graduate"/>
    <s v="Ahmedabad"/>
    <x v="7"/>
    <x v="1"/>
    <n v="120000"/>
    <x v="1"/>
    <x v="0"/>
    <x v="1"/>
    <x v="3"/>
    <x v="2"/>
    <x v="3"/>
    <x v="4"/>
    <n v="15000"/>
    <n v="50000"/>
    <n v="230000"/>
    <n v="6.9"/>
    <n v="6.9"/>
    <n v="311895.27"/>
    <s v="Self"/>
    <s v="2024-03-13"/>
  </r>
  <r>
    <x v="1816"/>
    <n v="41"/>
    <x v="1"/>
    <x v="1"/>
    <s v="Married"/>
    <s v="Post Graduate"/>
    <s v="Pune"/>
    <x v="1"/>
    <x v="0"/>
    <n v="120000"/>
    <x v="0"/>
    <x v="0"/>
    <x v="3"/>
    <x v="0"/>
    <x v="2"/>
    <x v="4"/>
    <x v="0"/>
    <n v="3000"/>
    <n v="200000"/>
    <n v="236000"/>
    <n v="7"/>
    <n v="4.6"/>
    <n v="427609.2"/>
    <s v="ICICI Advisor"/>
    <s v="2023-09-20"/>
  </r>
  <r>
    <x v="1817"/>
    <n v="57"/>
    <x v="0"/>
    <x v="1"/>
    <s v="Single"/>
    <s v="Post Graduate"/>
    <s v="Bangalore"/>
    <x v="0"/>
    <x v="3"/>
    <n v="80000"/>
    <x v="2"/>
    <x v="1"/>
    <x v="0"/>
    <x v="3"/>
    <x v="2"/>
    <x v="0"/>
    <x v="4"/>
    <n v="3000"/>
    <n v="100000"/>
    <n v="136000"/>
    <n v="13.9"/>
    <n v="13.5"/>
    <n v="172955.31"/>
    <s v="ABC Wealth"/>
    <s v="2022-08-17"/>
  </r>
  <r>
    <x v="1818"/>
    <n v="58"/>
    <x v="0"/>
    <x v="1"/>
    <s v="Married"/>
    <s v="Professional"/>
    <s v="Kolkata"/>
    <x v="3"/>
    <x v="2"/>
    <n v="40000"/>
    <x v="0"/>
    <x v="0"/>
    <x v="2"/>
    <x v="2"/>
    <x v="1"/>
    <x v="1"/>
    <x v="4"/>
    <n v="1000"/>
    <n v="500000"/>
    <n v="512000"/>
    <n v="10.6"/>
    <n v="11.9"/>
    <n v="838306.26"/>
    <s v="ABC Wealth"/>
    <s v="2022-06-07"/>
  </r>
  <r>
    <x v="1819"/>
    <n v="50"/>
    <x v="0"/>
    <x v="0"/>
    <s v="Single"/>
    <s v="Post Graduate"/>
    <s v="Kolkata"/>
    <x v="3"/>
    <x v="2"/>
    <n v="25000"/>
    <x v="1"/>
    <x v="1"/>
    <x v="2"/>
    <x v="2"/>
    <x v="1"/>
    <x v="4"/>
    <x v="3"/>
    <n v="2000"/>
    <n v="50000"/>
    <n v="74000"/>
    <n v="10"/>
    <n v="10.4"/>
    <n v="165751.19"/>
    <s v="FinServe"/>
    <s v="2021-05-01"/>
  </r>
  <r>
    <x v="1820"/>
    <n v="28"/>
    <x v="3"/>
    <x v="1"/>
    <s v="Single"/>
    <s v="Graduate"/>
    <s v="Lucknow"/>
    <x v="5"/>
    <x v="2"/>
    <n v="180000"/>
    <x v="1"/>
    <x v="4"/>
    <x v="5"/>
    <x v="2"/>
    <x v="2"/>
    <x v="0"/>
    <x v="0"/>
    <n v="2000"/>
    <n v="50000"/>
    <n v="74000"/>
    <n v="11.4"/>
    <n v="11.8"/>
    <n v="76240.25999999999"/>
    <s v="ABC Wealth"/>
    <s v="2026-04-24"/>
  </r>
  <r>
    <x v="1821"/>
    <n v="23"/>
    <x v="3"/>
    <x v="1"/>
    <s v="Married"/>
    <s v="Professional"/>
    <s v="Bangalore"/>
    <x v="0"/>
    <x v="3"/>
    <n v="25000"/>
    <x v="0"/>
    <x v="1"/>
    <x v="4"/>
    <x v="3"/>
    <x v="2"/>
    <x v="4"/>
    <x v="3"/>
    <n v="2000"/>
    <n v="500000"/>
    <n v="524000"/>
    <n v="9.9"/>
    <n v="11.1"/>
    <n v="873619.29"/>
    <s v="Self"/>
    <s v="2026-01-21"/>
  </r>
  <r>
    <x v="1822"/>
    <n v="47"/>
    <x v="1"/>
    <x v="0"/>
    <s v="Single"/>
    <s v="Post Graduate"/>
    <s v="Bangalore"/>
    <x v="0"/>
    <x v="2"/>
    <n v="120000"/>
    <x v="1"/>
    <x v="1"/>
    <x v="1"/>
    <x v="3"/>
    <x v="2"/>
    <x v="4"/>
    <x v="1"/>
    <n v="3000"/>
    <n v="0"/>
    <n v="36000"/>
    <n v="17.6"/>
    <n v="15.9"/>
    <n v="79091.92"/>
    <s v="HDFC Advisor"/>
    <s v="2023-11-27"/>
  </r>
  <r>
    <x v="1823"/>
    <n v="54"/>
    <x v="0"/>
    <x v="0"/>
    <s v="Married"/>
    <s v="Professional"/>
    <s v="Bhubaneswar"/>
    <x v="4"/>
    <x v="1"/>
    <n v="60000"/>
    <x v="2"/>
    <x v="4"/>
    <x v="3"/>
    <x v="0"/>
    <x v="1"/>
    <x v="4"/>
    <x v="2"/>
    <n v="5000"/>
    <n v="50000"/>
    <n v="110000"/>
    <n v="15.2"/>
    <n v="13.5"/>
    <n v="260039.19"/>
    <s v="FinServe"/>
    <s v="2026-04-12"/>
  </r>
  <r>
    <x v="1824"/>
    <n v="47"/>
    <x v="1"/>
    <x v="1"/>
    <s v="Married"/>
    <s v="Graduate"/>
    <s v="Bangalore"/>
    <x v="0"/>
    <x v="1"/>
    <n v="60000"/>
    <x v="1"/>
    <x v="1"/>
    <x v="4"/>
    <x v="1"/>
    <x v="3"/>
    <x v="1"/>
    <x v="4"/>
    <n v="5000"/>
    <n v="200000"/>
    <n v="260000"/>
    <n v="16.7"/>
    <n v="18.6"/>
    <n v="391197.31"/>
    <s v="ABC Wealth"/>
    <s v="2023-12-06"/>
  </r>
  <r>
    <x v="1825"/>
    <n v="47"/>
    <x v="1"/>
    <x v="0"/>
    <s v="Single"/>
    <s v="Post Graduate"/>
    <s v="Bangalore"/>
    <x v="0"/>
    <x v="0"/>
    <n v="80000"/>
    <x v="1"/>
    <x v="0"/>
    <x v="1"/>
    <x v="0"/>
    <x v="2"/>
    <x v="4"/>
    <x v="2"/>
    <n v="1000"/>
    <n v="50000"/>
    <n v="62000"/>
    <n v="16.1"/>
    <n v="13.8"/>
    <n v="97308.7"/>
    <s v="FinServe"/>
    <s v="2024-01-27"/>
  </r>
  <r>
    <x v="1826"/>
    <n v="32"/>
    <x v="2"/>
    <x v="1"/>
    <s v="Single"/>
    <s v="Graduate"/>
    <s v="Bangalore"/>
    <x v="0"/>
    <x v="3"/>
    <n v="25000"/>
    <x v="0"/>
    <x v="5"/>
    <x v="1"/>
    <x v="2"/>
    <x v="1"/>
    <x v="1"/>
    <x v="3"/>
    <n v="15000"/>
    <n v="200000"/>
    <n v="380000"/>
    <n v="8.300000000000001"/>
    <n v="7.9"/>
    <n v="914610.48"/>
    <s v="HDFC Advisor"/>
    <s v="2024-07-07"/>
  </r>
  <r>
    <x v="1827"/>
    <n v="32"/>
    <x v="2"/>
    <x v="0"/>
    <s v="Single"/>
    <s v="Post Graduate"/>
    <s v="Bangalore"/>
    <x v="0"/>
    <x v="2"/>
    <n v="180000"/>
    <x v="0"/>
    <x v="4"/>
    <x v="2"/>
    <x v="0"/>
    <x v="3"/>
    <x v="1"/>
    <x v="2"/>
    <n v="15000"/>
    <n v="500000"/>
    <n v="680000"/>
    <n v="6.4"/>
    <n v="4.2"/>
    <n v="1515714.08"/>
    <s v="FinServe"/>
    <s v="2021-10-19"/>
  </r>
  <r>
    <x v="1828"/>
    <n v="40"/>
    <x v="1"/>
    <x v="1"/>
    <s v="Single"/>
    <s v="Post Graduate"/>
    <s v="Ahmedabad"/>
    <x v="7"/>
    <x v="3"/>
    <n v="80000"/>
    <x v="1"/>
    <x v="5"/>
    <x v="1"/>
    <x v="2"/>
    <x v="3"/>
    <x v="4"/>
    <x v="4"/>
    <n v="2000"/>
    <n v="0"/>
    <n v="24000"/>
    <n v="14.9"/>
    <n v="13.5"/>
    <n v="57329.75"/>
    <s v="ABC Wealth"/>
    <s v="2025-09-22"/>
  </r>
  <r>
    <x v="1829"/>
    <n v="60"/>
    <x v="0"/>
    <x v="1"/>
    <s v="Single"/>
    <s v="Post Graduate"/>
    <s v="Bhubaneswar"/>
    <x v="4"/>
    <x v="3"/>
    <n v="60000"/>
    <x v="2"/>
    <x v="5"/>
    <x v="3"/>
    <x v="1"/>
    <x v="2"/>
    <x v="0"/>
    <x v="2"/>
    <n v="1000"/>
    <n v="100000"/>
    <n v="112000"/>
    <n v="15.5"/>
    <n v="14.7"/>
    <n v="212999.45"/>
    <s v="ICICI Advisor"/>
    <s v="2021-05-20"/>
  </r>
  <r>
    <x v="1830"/>
    <n v="44"/>
    <x v="1"/>
    <x v="1"/>
    <s v="Married"/>
    <s v="Graduate"/>
    <s v="Delhi"/>
    <x v="2"/>
    <x v="2"/>
    <n v="60000"/>
    <x v="0"/>
    <x v="0"/>
    <x v="1"/>
    <x v="2"/>
    <x v="2"/>
    <x v="4"/>
    <x v="4"/>
    <n v="3000"/>
    <n v="50000"/>
    <n v="86000"/>
    <n v="17.4"/>
    <n v="15.5"/>
    <n v="193443.81"/>
    <s v="FinServe"/>
    <s v="2024-04-12"/>
  </r>
  <r>
    <x v="1831"/>
    <n v="43"/>
    <x v="1"/>
    <x v="0"/>
    <s v="Married"/>
    <s v="Professional"/>
    <s v="Ahmedabad"/>
    <x v="7"/>
    <x v="3"/>
    <n v="120000"/>
    <x v="0"/>
    <x v="2"/>
    <x v="2"/>
    <x v="3"/>
    <x v="0"/>
    <x v="4"/>
    <x v="0"/>
    <n v="10000"/>
    <n v="0"/>
    <n v="120000"/>
    <n v="11.9"/>
    <n v="9.800000000000001"/>
    <n v="157378.51"/>
    <s v="ICICI Advisor"/>
    <s v="2025-04-25"/>
  </r>
  <r>
    <x v="1832"/>
    <n v="40"/>
    <x v="1"/>
    <x v="1"/>
    <s v="Married"/>
    <s v="Post Graduate"/>
    <s v="Bhubaneswar"/>
    <x v="4"/>
    <x v="3"/>
    <n v="25000"/>
    <x v="2"/>
    <x v="0"/>
    <x v="5"/>
    <x v="0"/>
    <x v="2"/>
    <x v="3"/>
    <x v="0"/>
    <n v="3000"/>
    <n v="100000"/>
    <n v="136000"/>
    <n v="12.6"/>
    <n v="13.8"/>
    <n v="316840.47"/>
    <s v="ICICI Advisor"/>
    <s v="2024-04-10"/>
  </r>
  <r>
    <x v="1833"/>
    <n v="51"/>
    <x v="0"/>
    <x v="1"/>
    <s v="Married"/>
    <s v="Post Graduate"/>
    <s v="Pune"/>
    <x v="1"/>
    <x v="0"/>
    <n v="80000"/>
    <x v="1"/>
    <x v="5"/>
    <x v="2"/>
    <x v="2"/>
    <x v="2"/>
    <x v="1"/>
    <x v="3"/>
    <n v="1000"/>
    <n v="50000"/>
    <n v="62000"/>
    <n v="16.8"/>
    <n v="14"/>
    <n v="118577.53"/>
    <s v="ICICI Advisor"/>
    <s v="2023-05-10"/>
  </r>
  <r>
    <x v="1834"/>
    <n v="35"/>
    <x v="2"/>
    <x v="0"/>
    <s v="Single"/>
    <s v="Professional"/>
    <s v="Delhi"/>
    <x v="2"/>
    <x v="1"/>
    <n v="120000"/>
    <x v="2"/>
    <x v="2"/>
    <x v="1"/>
    <x v="2"/>
    <x v="0"/>
    <x v="4"/>
    <x v="4"/>
    <n v="2000"/>
    <n v="500000"/>
    <n v="524000"/>
    <n v="10.5"/>
    <n v="7.7"/>
    <n v="760245.21"/>
    <s v="ABC Wealth"/>
    <s v="2021-02-06"/>
  </r>
  <r>
    <x v="1835"/>
    <n v="28"/>
    <x v="3"/>
    <x v="1"/>
    <s v="Married"/>
    <s v="Post Graduate"/>
    <s v="Hyderabad"/>
    <x v="6"/>
    <x v="1"/>
    <n v="25000"/>
    <x v="2"/>
    <x v="0"/>
    <x v="4"/>
    <x v="1"/>
    <x v="1"/>
    <x v="2"/>
    <x v="1"/>
    <n v="15000"/>
    <n v="100000"/>
    <n v="280000"/>
    <n v="6.3"/>
    <n v="5.2"/>
    <n v="514612.09"/>
    <s v="ABC Wealth"/>
    <s v="2024-02-16"/>
  </r>
  <r>
    <x v="1836"/>
    <n v="47"/>
    <x v="1"/>
    <x v="0"/>
    <s v="Married"/>
    <s v="Post Graduate"/>
    <s v="Pune"/>
    <x v="1"/>
    <x v="4"/>
    <n v="120000"/>
    <x v="1"/>
    <x v="5"/>
    <x v="5"/>
    <x v="0"/>
    <x v="0"/>
    <x v="1"/>
    <x v="4"/>
    <n v="15000"/>
    <n v="500000"/>
    <n v="680000"/>
    <n v="11.9"/>
    <n v="11.2"/>
    <n v="817022.05"/>
    <s v="Self"/>
    <s v="2026-12-12"/>
  </r>
  <r>
    <x v="1837"/>
    <n v="61"/>
    <x v="0"/>
    <x v="0"/>
    <s v="Married"/>
    <s v="Professional"/>
    <s v="Kolkata"/>
    <x v="3"/>
    <x v="0"/>
    <n v="180000"/>
    <x v="0"/>
    <x v="2"/>
    <x v="0"/>
    <x v="1"/>
    <x v="2"/>
    <x v="3"/>
    <x v="0"/>
    <n v="1000"/>
    <n v="50000"/>
    <n v="62000"/>
    <n v="8.199999999999999"/>
    <n v="8.6"/>
    <n v="68278.67"/>
    <s v="ABC Wealth"/>
    <s v="2026-12-23"/>
  </r>
  <r>
    <x v="1838"/>
    <n v="44"/>
    <x v="1"/>
    <x v="0"/>
    <s v="Married"/>
    <s v="Post Graduate"/>
    <s v="Ahmedabad"/>
    <x v="7"/>
    <x v="3"/>
    <n v="80000"/>
    <x v="2"/>
    <x v="5"/>
    <x v="2"/>
    <x v="2"/>
    <x v="2"/>
    <x v="1"/>
    <x v="4"/>
    <n v="3000"/>
    <n v="500000"/>
    <n v="536000"/>
    <n v="11.2"/>
    <n v="12.6"/>
    <n v="826414.53"/>
    <s v="FinServe"/>
    <s v="2022-06-07"/>
  </r>
  <r>
    <x v="1839"/>
    <n v="26"/>
    <x v="3"/>
    <x v="1"/>
    <s v="Married"/>
    <s v="Professional"/>
    <s v="Kolkata"/>
    <x v="3"/>
    <x v="2"/>
    <n v="25000"/>
    <x v="0"/>
    <x v="3"/>
    <x v="5"/>
    <x v="0"/>
    <x v="2"/>
    <x v="2"/>
    <x v="3"/>
    <n v="3000"/>
    <n v="200000"/>
    <n v="236000"/>
    <n v="14.3"/>
    <n v="13.8"/>
    <n v="468691.88"/>
    <s v="HDFC Advisor"/>
    <s v="2021-08-03"/>
  </r>
  <r>
    <x v="1840"/>
    <n v="50"/>
    <x v="0"/>
    <x v="0"/>
    <s v="Married"/>
    <s v="Post Graduate"/>
    <s v="Pune"/>
    <x v="1"/>
    <x v="3"/>
    <n v="120000"/>
    <x v="2"/>
    <x v="0"/>
    <x v="2"/>
    <x v="3"/>
    <x v="1"/>
    <x v="4"/>
    <x v="2"/>
    <n v="15000"/>
    <n v="200000"/>
    <n v="380000"/>
    <n v="16.6"/>
    <n v="15.7"/>
    <n v="685925.39"/>
    <s v="ABC Wealth"/>
    <s v="2025-10-05"/>
  </r>
  <r>
    <x v="1841"/>
    <n v="44"/>
    <x v="1"/>
    <x v="1"/>
    <s v="Single"/>
    <s v="Post Graduate"/>
    <s v="Delhi"/>
    <x v="2"/>
    <x v="0"/>
    <n v="60000"/>
    <x v="2"/>
    <x v="2"/>
    <x v="1"/>
    <x v="0"/>
    <x v="3"/>
    <x v="1"/>
    <x v="1"/>
    <n v="2000"/>
    <n v="0"/>
    <n v="24000"/>
    <n v="14.9"/>
    <n v="15.2"/>
    <n v="31769.62"/>
    <s v="ABC Wealth"/>
    <s v="2022-11-26"/>
  </r>
  <r>
    <x v="1842"/>
    <n v="40"/>
    <x v="1"/>
    <x v="0"/>
    <s v="Married"/>
    <s v="Professional"/>
    <s v="Delhi"/>
    <x v="2"/>
    <x v="2"/>
    <n v="80000"/>
    <x v="1"/>
    <x v="3"/>
    <x v="1"/>
    <x v="3"/>
    <x v="1"/>
    <x v="1"/>
    <x v="3"/>
    <n v="1000"/>
    <n v="50000"/>
    <n v="62000"/>
    <n v="15.9"/>
    <n v="14.4"/>
    <n v="76012.71000000001"/>
    <s v="FinServe"/>
    <s v="2021-10-26"/>
  </r>
  <r>
    <x v="1843"/>
    <n v="22"/>
    <x v="3"/>
    <x v="0"/>
    <s v="Married"/>
    <s v="Professional"/>
    <s v="Hyderabad"/>
    <x v="6"/>
    <x v="4"/>
    <n v="180000"/>
    <x v="0"/>
    <x v="0"/>
    <x v="4"/>
    <x v="0"/>
    <x v="1"/>
    <x v="2"/>
    <x v="4"/>
    <n v="2000"/>
    <n v="200000"/>
    <n v="224000"/>
    <n v="12.7"/>
    <n v="14.7"/>
    <n v="423259.96"/>
    <s v="Self"/>
    <s v="2024-08-28"/>
  </r>
  <r>
    <x v="1844"/>
    <n v="31"/>
    <x v="2"/>
    <x v="0"/>
    <s v="Single"/>
    <s v="Graduate"/>
    <s v="Lucknow"/>
    <x v="5"/>
    <x v="1"/>
    <n v="120000"/>
    <x v="1"/>
    <x v="1"/>
    <x v="5"/>
    <x v="3"/>
    <x v="3"/>
    <x v="3"/>
    <x v="3"/>
    <n v="10000"/>
    <n v="100000"/>
    <n v="220000"/>
    <n v="13.1"/>
    <n v="14.5"/>
    <n v="480594.4"/>
    <s v="ABC Wealth"/>
    <s v="2023-01-22"/>
  </r>
  <r>
    <x v="1845"/>
    <n v="42"/>
    <x v="1"/>
    <x v="1"/>
    <s v="Married"/>
    <s v="Graduate"/>
    <s v="Delhi"/>
    <x v="2"/>
    <x v="4"/>
    <n v="25000"/>
    <x v="0"/>
    <x v="3"/>
    <x v="0"/>
    <x v="1"/>
    <x v="2"/>
    <x v="2"/>
    <x v="1"/>
    <n v="5000"/>
    <n v="100000"/>
    <n v="160000"/>
    <n v="14.9"/>
    <n v="12.2"/>
    <n v="357729.54"/>
    <s v="FinServe"/>
    <s v="2022-09-10"/>
  </r>
  <r>
    <x v="1846"/>
    <n v="24"/>
    <x v="3"/>
    <x v="0"/>
    <s v="Single"/>
    <s v="Professional"/>
    <s v="Kolkata"/>
    <x v="3"/>
    <x v="3"/>
    <n v="25000"/>
    <x v="2"/>
    <x v="1"/>
    <x v="4"/>
    <x v="0"/>
    <x v="0"/>
    <x v="1"/>
    <x v="4"/>
    <n v="3000"/>
    <n v="500000"/>
    <n v="536000"/>
    <n v="13.6"/>
    <n v="15.1"/>
    <n v="767930.8199999999"/>
    <s v="ICICI Advisor"/>
    <s v="2024-04-14"/>
  </r>
  <r>
    <x v="1847"/>
    <n v="38"/>
    <x v="2"/>
    <x v="0"/>
    <s v="Married"/>
    <s v="Graduate"/>
    <s v="Hyderabad"/>
    <x v="6"/>
    <x v="4"/>
    <n v="25000"/>
    <x v="1"/>
    <x v="5"/>
    <x v="4"/>
    <x v="3"/>
    <x v="2"/>
    <x v="2"/>
    <x v="0"/>
    <n v="2000"/>
    <n v="500000"/>
    <n v="524000"/>
    <n v="16.6"/>
    <n v="18.3"/>
    <n v="748807.87"/>
    <s v="Self"/>
    <s v="2025-08-13"/>
  </r>
  <r>
    <x v="1848"/>
    <n v="51"/>
    <x v="0"/>
    <x v="0"/>
    <s v="Married"/>
    <s v="Professional"/>
    <s v="Mumbai"/>
    <x v="1"/>
    <x v="4"/>
    <n v="120000"/>
    <x v="0"/>
    <x v="2"/>
    <x v="0"/>
    <x v="2"/>
    <x v="1"/>
    <x v="4"/>
    <x v="2"/>
    <n v="1000"/>
    <n v="0"/>
    <n v="12000"/>
    <n v="8.1"/>
    <n v="7.3"/>
    <n v="26715.12"/>
    <s v="HDFC Advisor"/>
    <s v="2023-05-20"/>
  </r>
  <r>
    <x v="1849"/>
    <n v="30"/>
    <x v="2"/>
    <x v="1"/>
    <s v="Married"/>
    <s v="Professional"/>
    <s v="Lucknow"/>
    <x v="5"/>
    <x v="1"/>
    <n v="120000"/>
    <x v="2"/>
    <x v="3"/>
    <x v="0"/>
    <x v="1"/>
    <x v="1"/>
    <x v="4"/>
    <x v="2"/>
    <n v="3000"/>
    <n v="500000"/>
    <n v="536000"/>
    <n v="17.4"/>
    <n v="19"/>
    <n v="896383.46"/>
    <s v="Self"/>
    <s v="2021-08-28"/>
  </r>
  <r>
    <x v="1850"/>
    <n v="61"/>
    <x v="0"/>
    <x v="1"/>
    <s v="Single"/>
    <s v="Graduate"/>
    <s v="Chennai"/>
    <x v="8"/>
    <x v="1"/>
    <n v="80000"/>
    <x v="1"/>
    <x v="3"/>
    <x v="2"/>
    <x v="0"/>
    <x v="0"/>
    <x v="1"/>
    <x v="3"/>
    <n v="15000"/>
    <n v="0"/>
    <n v="180000"/>
    <n v="17"/>
    <n v="16"/>
    <n v="420886.12"/>
    <s v="ABC Wealth"/>
    <s v="2021-04-02"/>
  </r>
  <r>
    <x v="1851"/>
    <n v="42"/>
    <x v="1"/>
    <x v="1"/>
    <s v="Married"/>
    <s v="Professional"/>
    <s v="Delhi"/>
    <x v="2"/>
    <x v="1"/>
    <n v="180000"/>
    <x v="0"/>
    <x v="2"/>
    <x v="3"/>
    <x v="2"/>
    <x v="2"/>
    <x v="2"/>
    <x v="0"/>
    <n v="5000"/>
    <n v="50000"/>
    <n v="110000"/>
    <n v="12.5"/>
    <n v="11.4"/>
    <n v="134120.33"/>
    <s v="ABC Wealth"/>
    <s v="2024-11-17"/>
  </r>
  <r>
    <x v="1852"/>
    <n v="33"/>
    <x v="2"/>
    <x v="0"/>
    <s v="Married"/>
    <s v="Professional"/>
    <s v="Hyderabad"/>
    <x v="6"/>
    <x v="4"/>
    <n v="40000"/>
    <x v="2"/>
    <x v="3"/>
    <x v="4"/>
    <x v="1"/>
    <x v="2"/>
    <x v="1"/>
    <x v="1"/>
    <n v="10000"/>
    <n v="200000"/>
    <n v="320000"/>
    <n v="15.6"/>
    <n v="13.8"/>
    <n v="564608.67"/>
    <s v="ICICI Advisor"/>
    <s v="2021-03-12"/>
  </r>
  <r>
    <x v="1853"/>
    <n v="57"/>
    <x v="0"/>
    <x v="1"/>
    <s v="Single"/>
    <s v="Post Graduate"/>
    <s v="Lucknow"/>
    <x v="5"/>
    <x v="1"/>
    <n v="25000"/>
    <x v="1"/>
    <x v="1"/>
    <x v="3"/>
    <x v="3"/>
    <x v="2"/>
    <x v="0"/>
    <x v="3"/>
    <n v="5000"/>
    <n v="50000"/>
    <n v="110000"/>
    <n v="9.5"/>
    <n v="8.800000000000001"/>
    <n v="118886.3"/>
    <s v="ICICI Advisor"/>
    <s v="2024-06-11"/>
  </r>
  <r>
    <x v="1854"/>
    <n v="22"/>
    <x v="3"/>
    <x v="1"/>
    <s v="Married"/>
    <s v="Post Graduate"/>
    <s v="Pune"/>
    <x v="1"/>
    <x v="2"/>
    <n v="120000"/>
    <x v="1"/>
    <x v="5"/>
    <x v="4"/>
    <x v="3"/>
    <x v="2"/>
    <x v="0"/>
    <x v="4"/>
    <n v="15000"/>
    <n v="100000"/>
    <n v="280000"/>
    <n v="9.199999999999999"/>
    <n v="6.4"/>
    <n v="344630.53"/>
    <s v="Self"/>
    <s v="2025-11-22"/>
  </r>
  <r>
    <x v="1855"/>
    <n v="28"/>
    <x v="3"/>
    <x v="1"/>
    <s v="Single"/>
    <s v="Graduate"/>
    <s v="Mumbai"/>
    <x v="1"/>
    <x v="1"/>
    <n v="80000"/>
    <x v="0"/>
    <x v="5"/>
    <x v="0"/>
    <x v="2"/>
    <x v="3"/>
    <x v="0"/>
    <x v="3"/>
    <n v="3000"/>
    <n v="50000"/>
    <n v="86000"/>
    <n v="12.9"/>
    <n v="12.7"/>
    <n v="198544.9"/>
    <s v="HDFC Advisor"/>
    <s v="2021-09-15"/>
  </r>
  <r>
    <x v="1856"/>
    <n v="29"/>
    <x v="3"/>
    <x v="0"/>
    <s v="Single"/>
    <s v="Professional"/>
    <s v="Kolkata"/>
    <x v="3"/>
    <x v="1"/>
    <n v="120000"/>
    <x v="1"/>
    <x v="3"/>
    <x v="2"/>
    <x v="0"/>
    <x v="1"/>
    <x v="2"/>
    <x v="0"/>
    <n v="3000"/>
    <n v="100000"/>
    <n v="136000"/>
    <n v="13"/>
    <n v="11.4"/>
    <n v="188318.89"/>
    <s v="HDFC Advisor"/>
    <s v="2022-10-23"/>
  </r>
  <r>
    <x v="1857"/>
    <n v="30"/>
    <x v="2"/>
    <x v="1"/>
    <s v="Married"/>
    <s v="Professional"/>
    <s v="Pune"/>
    <x v="1"/>
    <x v="3"/>
    <n v="60000"/>
    <x v="1"/>
    <x v="2"/>
    <x v="3"/>
    <x v="3"/>
    <x v="3"/>
    <x v="3"/>
    <x v="2"/>
    <n v="2000"/>
    <n v="50000"/>
    <n v="74000"/>
    <n v="16.6"/>
    <n v="15.4"/>
    <n v="94195.53999999999"/>
    <s v="FinServe"/>
    <s v="2026-10-11"/>
  </r>
  <r>
    <x v="1858"/>
    <n v="36"/>
    <x v="2"/>
    <x v="1"/>
    <s v="Married"/>
    <s v="Post Graduate"/>
    <s v="Ahmedabad"/>
    <x v="7"/>
    <x v="3"/>
    <n v="120000"/>
    <x v="1"/>
    <x v="1"/>
    <x v="1"/>
    <x v="0"/>
    <x v="3"/>
    <x v="3"/>
    <x v="3"/>
    <n v="3000"/>
    <n v="500000"/>
    <n v="536000"/>
    <n v="15.3"/>
    <n v="12.6"/>
    <n v="1065437.78"/>
    <s v="FinServe"/>
    <s v="2025-07-07"/>
  </r>
  <r>
    <x v="1859"/>
    <n v="64"/>
    <x v="0"/>
    <x v="0"/>
    <s v="Single"/>
    <s v="Professional"/>
    <s v="Bhubaneswar"/>
    <x v="4"/>
    <x v="1"/>
    <n v="180000"/>
    <x v="1"/>
    <x v="3"/>
    <x v="5"/>
    <x v="0"/>
    <x v="3"/>
    <x v="1"/>
    <x v="4"/>
    <n v="10000"/>
    <n v="500000"/>
    <n v="620000"/>
    <n v="10.1"/>
    <n v="10.9"/>
    <n v="1219979.46"/>
    <s v="HDFC Advisor"/>
    <s v="2023-01-18"/>
  </r>
  <r>
    <x v="1860"/>
    <n v="43"/>
    <x v="1"/>
    <x v="0"/>
    <s v="Married"/>
    <s v="Post Graduate"/>
    <s v="Bangalore"/>
    <x v="0"/>
    <x v="2"/>
    <n v="180000"/>
    <x v="2"/>
    <x v="4"/>
    <x v="1"/>
    <x v="1"/>
    <x v="3"/>
    <x v="0"/>
    <x v="4"/>
    <n v="15000"/>
    <n v="100000"/>
    <n v="280000"/>
    <n v="10.9"/>
    <n v="8.800000000000001"/>
    <n v="406849.36"/>
    <s v="Self"/>
    <s v="2024-06-13"/>
  </r>
  <r>
    <x v="1861"/>
    <n v="27"/>
    <x v="3"/>
    <x v="1"/>
    <s v="Single"/>
    <s v="Post Graduate"/>
    <s v="Ahmedabad"/>
    <x v="7"/>
    <x v="3"/>
    <n v="40000"/>
    <x v="0"/>
    <x v="1"/>
    <x v="4"/>
    <x v="3"/>
    <x v="0"/>
    <x v="0"/>
    <x v="4"/>
    <n v="2000"/>
    <n v="100000"/>
    <n v="124000"/>
    <n v="11.7"/>
    <n v="9.800000000000001"/>
    <n v="148212.45"/>
    <s v="FinServe"/>
    <s v="2026-03-18"/>
  </r>
  <r>
    <x v="1862"/>
    <n v="35"/>
    <x v="2"/>
    <x v="0"/>
    <s v="Married"/>
    <s v="Post Graduate"/>
    <s v="Lucknow"/>
    <x v="5"/>
    <x v="0"/>
    <n v="40000"/>
    <x v="1"/>
    <x v="1"/>
    <x v="1"/>
    <x v="1"/>
    <x v="2"/>
    <x v="0"/>
    <x v="4"/>
    <n v="3000"/>
    <n v="0"/>
    <n v="36000"/>
    <n v="9.300000000000001"/>
    <n v="8.300000000000001"/>
    <n v="77424.47"/>
    <s v="ABC Wealth"/>
    <s v="2023-01-09"/>
  </r>
  <r>
    <x v="1863"/>
    <n v="52"/>
    <x v="0"/>
    <x v="0"/>
    <s v="Single"/>
    <s v="Professional"/>
    <s v="Delhi"/>
    <x v="2"/>
    <x v="4"/>
    <n v="60000"/>
    <x v="2"/>
    <x v="2"/>
    <x v="1"/>
    <x v="1"/>
    <x v="1"/>
    <x v="2"/>
    <x v="0"/>
    <n v="3000"/>
    <n v="0"/>
    <n v="36000"/>
    <n v="13.5"/>
    <n v="14.4"/>
    <n v="66259.67"/>
    <s v="HDFC Advisor"/>
    <s v="2022-04-04"/>
  </r>
  <r>
    <x v="1864"/>
    <n v="50"/>
    <x v="0"/>
    <x v="1"/>
    <s v="Married"/>
    <s v="Post Graduate"/>
    <s v="Mumbai"/>
    <x v="1"/>
    <x v="0"/>
    <n v="80000"/>
    <x v="2"/>
    <x v="1"/>
    <x v="3"/>
    <x v="2"/>
    <x v="2"/>
    <x v="2"/>
    <x v="1"/>
    <n v="3000"/>
    <n v="0"/>
    <n v="36000"/>
    <n v="8.4"/>
    <n v="5.8"/>
    <n v="64889.35"/>
    <s v="ABC Wealth"/>
    <s v="2026-04-05"/>
  </r>
  <r>
    <x v="1865"/>
    <n v="33"/>
    <x v="2"/>
    <x v="0"/>
    <s v="Single"/>
    <s v="Post Graduate"/>
    <s v="Kolkata"/>
    <x v="3"/>
    <x v="4"/>
    <n v="80000"/>
    <x v="1"/>
    <x v="4"/>
    <x v="3"/>
    <x v="2"/>
    <x v="0"/>
    <x v="0"/>
    <x v="0"/>
    <n v="2000"/>
    <n v="50000"/>
    <n v="74000"/>
    <n v="6.7"/>
    <n v="5.4"/>
    <n v="113534.45"/>
    <s v="Self"/>
    <s v="2022-01-10"/>
  </r>
  <r>
    <x v="1866"/>
    <n v="65"/>
    <x v="0"/>
    <x v="1"/>
    <s v="Married"/>
    <s v="Professional"/>
    <s v="Delhi"/>
    <x v="2"/>
    <x v="0"/>
    <n v="80000"/>
    <x v="1"/>
    <x v="2"/>
    <x v="2"/>
    <x v="1"/>
    <x v="2"/>
    <x v="1"/>
    <x v="3"/>
    <n v="3000"/>
    <n v="100000"/>
    <n v="136000"/>
    <n v="7.6"/>
    <n v="5.1"/>
    <n v="282402"/>
    <s v="FinServe"/>
    <s v="2024-07-14"/>
  </r>
  <r>
    <x v="1867"/>
    <n v="28"/>
    <x v="3"/>
    <x v="0"/>
    <s v="Married"/>
    <s v="Professional"/>
    <s v="Ahmedabad"/>
    <x v="7"/>
    <x v="2"/>
    <n v="180000"/>
    <x v="1"/>
    <x v="5"/>
    <x v="1"/>
    <x v="1"/>
    <x v="2"/>
    <x v="3"/>
    <x v="4"/>
    <n v="5000"/>
    <n v="200000"/>
    <n v="260000"/>
    <n v="11.8"/>
    <n v="13.2"/>
    <n v="511736.36"/>
    <s v="HDFC Advisor"/>
    <s v="2024-06-12"/>
  </r>
  <r>
    <x v="1868"/>
    <n v="24"/>
    <x v="3"/>
    <x v="1"/>
    <s v="Single"/>
    <s v="Graduate"/>
    <s v="Bangalore"/>
    <x v="0"/>
    <x v="0"/>
    <n v="60000"/>
    <x v="0"/>
    <x v="4"/>
    <x v="2"/>
    <x v="2"/>
    <x v="2"/>
    <x v="2"/>
    <x v="3"/>
    <n v="15000"/>
    <n v="200000"/>
    <n v="380000"/>
    <n v="14.5"/>
    <n v="11.6"/>
    <n v="455724.18"/>
    <s v="ABC Wealth"/>
    <s v="2025-02-24"/>
  </r>
  <r>
    <x v="1869"/>
    <n v="23"/>
    <x v="3"/>
    <x v="0"/>
    <s v="Married"/>
    <s v="Graduate"/>
    <s v="Pune"/>
    <x v="1"/>
    <x v="3"/>
    <n v="80000"/>
    <x v="0"/>
    <x v="3"/>
    <x v="3"/>
    <x v="1"/>
    <x v="2"/>
    <x v="2"/>
    <x v="1"/>
    <n v="5000"/>
    <n v="500000"/>
    <n v="560000"/>
    <n v="9.6"/>
    <n v="8.300000000000001"/>
    <n v="1235634.72"/>
    <s v="Self"/>
    <s v="2026-11-16"/>
  </r>
  <r>
    <x v="1870"/>
    <n v="38"/>
    <x v="2"/>
    <x v="1"/>
    <s v="Single"/>
    <s v="Professional"/>
    <s v="Kolkata"/>
    <x v="3"/>
    <x v="3"/>
    <n v="40000"/>
    <x v="0"/>
    <x v="4"/>
    <x v="3"/>
    <x v="1"/>
    <x v="2"/>
    <x v="4"/>
    <x v="1"/>
    <n v="15000"/>
    <n v="100000"/>
    <n v="280000"/>
    <n v="9.1"/>
    <n v="10.8"/>
    <n v="699710.52"/>
    <s v="ICICI Advisor"/>
    <s v="2024-07-23"/>
  </r>
  <r>
    <x v="1871"/>
    <n v="30"/>
    <x v="2"/>
    <x v="1"/>
    <s v="Married"/>
    <s v="Post Graduate"/>
    <s v="Lucknow"/>
    <x v="5"/>
    <x v="2"/>
    <n v="25000"/>
    <x v="0"/>
    <x v="3"/>
    <x v="1"/>
    <x v="3"/>
    <x v="0"/>
    <x v="3"/>
    <x v="0"/>
    <n v="1000"/>
    <n v="100000"/>
    <n v="112000"/>
    <n v="14.2"/>
    <n v="12"/>
    <n v="249116.03"/>
    <s v="ABC Wealth"/>
    <s v="2021-02-10"/>
  </r>
  <r>
    <x v="1872"/>
    <n v="28"/>
    <x v="3"/>
    <x v="1"/>
    <s v="Single"/>
    <s v="Post Graduate"/>
    <s v="Bhubaneswar"/>
    <x v="4"/>
    <x v="4"/>
    <n v="180000"/>
    <x v="2"/>
    <x v="2"/>
    <x v="5"/>
    <x v="1"/>
    <x v="2"/>
    <x v="1"/>
    <x v="4"/>
    <n v="10000"/>
    <n v="500000"/>
    <n v="620000"/>
    <n v="7.7"/>
    <n v="7.4"/>
    <n v="986720.66"/>
    <s v="ABC Wealth"/>
    <s v="2024-03-14"/>
  </r>
  <r>
    <x v="1873"/>
    <n v="60"/>
    <x v="0"/>
    <x v="1"/>
    <s v="Single"/>
    <s v="Professional"/>
    <s v="Chennai"/>
    <x v="8"/>
    <x v="1"/>
    <n v="40000"/>
    <x v="0"/>
    <x v="0"/>
    <x v="3"/>
    <x v="2"/>
    <x v="2"/>
    <x v="4"/>
    <x v="4"/>
    <n v="3000"/>
    <n v="100000"/>
    <n v="136000"/>
    <n v="12.4"/>
    <n v="12.5"/>
    <n v="318286.1"/>
    <s v="ICICI Advisor"/>
    <s v="2021-03-12"/>
  </r>
  <r>
    <x v="1874"/>
    <n v="23"/>
    <x v="3"/>
    <x v="0"/>
    <s v="Married"/>
    <s v="Post Graduate"/>
    <s v="Lucknow"/>
    <x v="5"/>
    <x v="4"/>
    <n v="120000"/>
    <x v="1"/>
    <x v="5"/>
    <x v="4"/>
    <x v="2"/>
    <x v="1"/>
    <x v="0"/>
    <x v="0"/>
    <n v="10000"/>
    <n v="200000"/>
    <n v="320000"/>
    <n v="8.9"/>
    <n v="10.8"/>
    <n v="752286.6"/>
    <s v="FinServe"/>
    <s v="2023-03-02"/>
  </r>
  <r>
    <x v="1875"/>
    <n v="21"/>
    <x v="3"/>
    <x v="0"/>
    <s v="Single"/>
    <s v="Graduate"/>
    <s v="Ahmedabad"/>
    <x v="7"/>
    <x v="0"/>
    <n v="120000"/>
    <x v="0"/>
    <x v="5"/>
    <x v="0"/>
    <x v="0"/>
    <x v="3"/>
    <x v="2"/>
    <x v="4"/>
    <n v="10000"/>
    <n v="0"/>
    <n v="120000"/>
    <n v="12.9"/>
    <n v="13.8"/>
    <n v="170983.27"/>
    <s v="HDFC Advisor"/>
    <s v="2026-02-08"/>
  </r>
  <r>
    <x v="1876"/>
    <n v="28"/>
    <x v="3"/>
    <x v="0"/>
    <s v="Married"/>
    <s v="Post Graduate"/>
    <s v="Delhi"/>
    <x v="2"/>
    <x v="3"/>
    <n v="25000"/>
    <x v="0"/>
    <x v="1"/>
    <x v="5"/>
    <x v="0"/>
    <x v="0"/>
    <x v="0"/>
    <x v="1"/>
    <n v="15000"/>
    <n v="0"/>
    <n v="180000"/>
    <n v="13"/>
    <n v="14.8"/>
    <n v="359228.71"/>
    <s v="ICICI Advisor"/>
    <s v="2022-07-25"/>
  </r>
  <r>
    <x v="1877"/>
    <n v="56"/>
    <x v="0"/>
    <x v="0"/>
    <s v="Single"/>
    <s v="Professional"/>
    <s v="Pune"/>
    <x v="1"/>
    <x v="2"/>
    <n v="180000"/>
    <x v="0"/>
    <x v="2"/>
    <x v="4"/>
    <x v="0"/>
    <x v="3"/>
    <x v="2"/>
    <x v="1"/>
    <n v="2000"/>
    <n v="200000"/>
    <n v="224000"/>
    <n v="8.6"/>
    <n v="9"/>
    <n v="327459.67"/>
    <s v="FinServe"/>
    <s v="2022-02-25"/>
  </r>
  <r>
    <x v="1878"/>
    <n v="43"/>
    <x v="1"/>
    <x v="1"/>
    <s v="Married"/>
    <s v="Graduate"/>
    <s v="Lucknow"/>
    <x v="5"/>
    <x v="4"/>
    <n v="25000"/>
    <x v="2"/>
    <x v="1"/>
    <x v="4"/>
    <x v="1"/>
    <x v="3"/>
    <x v="2"/>
    <x v="0"/>
    <n v="2000"/>
    <n v="100000"/>
    <n v="124000"/>
    <n v="7.8"/>
    <n v="8"/>
    <n v="185044.01"/>
    <s v="FinServe"/>
    <s v="2022-08-26"/>
  </r>
  <r>
    <x v="1879"/>
    <n v="43"/>
    <x v="1"/>
    <x v="1"/>
    <s v="Single"/>
    <s v="Post Graduate"/>
    <s v="Bangalore"/>
    <x v="0"/>
    <x v="1"/>
    <n v="40000"/>
    <x v="0"/>
    <x v="4"/>
    <x v="0"/>
    <x v="2"/>
    <x v="3"/>
    <x v="3"/>
    <x v="1"/>
    <n v="15000"/>
    <n v="50000"/>
    <n v="230000"/>
    <n v="6.8"/>
    <n v="6.9"/>
    <n v="517881.11"/>
    <s v="ABC Wealth"/>
    <s v="2025-11-25"/>
  </r>
  <r>
    <x v="1880"/>
    <n v="22"/>
    <x v="3"/>
    <x v="0"/>
    <s v="Single"/>
    <s v="Graduate"/>
    <s v="Lucknow"/>
    <x v="5"/>
    <x v="1"/>
    <n v="180000"/>
    <x v="0"/>
    <x v="4"/>
    <x v="2"/>
    <x v="3"/>
    <x v="0"/>
    <x v="1"/>
    <x v="1"/>
    <n v="1000"/>
    <n v="500000"/>
    <n v="512000"/>
    <n v="15.2"/>
    <n v="14.6"/>
    <n v="581055.76"/>
    <s v="HDFC Advisor"/>
    <s v="2021-07-21"/>
  </r>
  <r>
    <x v="1881"/>
    <n v="60"/>
    <x v="0"/>
    <x v="0"/>
    <s v="Married"/>
    <s v="Graduate"/>
    <s v="Kolkata"/>
    <x v="3"/>
    <x v="3"/>
    <n v="180000"/>
    <x v="1"/>
    <x v="4"/>
    <x v="4"/>
    <x v="2"/>
    <x v="1"/>
    <x v="3"/>
    <x v="0"/>
    <n v="3000"/>
    <n v="500000"/>
    <n v="536000"/>
    <n v="6"/>
    <n v="6.2"/>
    <n v="599080.79"/>
    <s v="ICICI Advisor"/>
    <s v="2025-04-10"/>
  </r>
  <r>
    <x v="1882"/>
    <n v="60"/>
    <x v="0"/>
    <x v="1"/>
    <s v="Married"/>
    <s v="Graduate"/>
    <s v="Bangalore"/>
    <x v="0"/>
    <x v="4"/>
    <n v="40000"/>
    <x v="2"/>
    <x v="3"/>
    <x v="5"/>
    <x v="3"/>
    <x v="3"/>
    <x v="1"/>
    <x v="0"/>
    <n v="1000"/>
    <n v="0"/>
    <n v="12000"/>
    <n v="12.7"/>
    <n v="14.1"/>
    <n v="23865.61"/>
    <s v="Self"/>
    <s v="2025-09-09"/>
  </r>
  <r>
    <x v="1883"/>
    <n v="55"/>
    <x v="0"/>
    <x v="1"/>
    <s v="Married"/>
    <s v="Professional"/>
    <s v="Bangalore"/>
    <x v="0"/>
    <x v="2"/>
    <n v="180000"/>
    <x v="2"/>
    <x v="0"/>
    <x v="3"/>
    <x v="2"/>
    <x v="2"/>
    <x v="2"/>
    <x v="2"/>
    <n v="5000"/>
    <n v="200000"/>
    <n v="260000"/>
    <n v="16.9"/>
    <n v="14.5"/>
    <n v="414936.28"/>
    <s v="HDFC Advisor"/>
    <s v="2022-10-01"/>
  </r>
  <r>
    <x v="1884"/>
    <n v="48"/>
    <x v="1"/>
    <x v="0"/>
    <s v="Single"/>
    <s v="Post Graduate"/>
    <s v="Mumbai"/>
    <x v="1"/>
    <x v="4"/>
    <n v="80000"/>
    <x v="1"/>
    <x v="3"/>
    <x v="2"/>
    <x v="0"/>
    <x v="1"/>
    <x v="3"/>
    <x v="2"/>
    <n v="15000"/>
    <n v="0"/>
    <n v="180000"/>
    <n v="16.5"/>
    <n v="14.8"/>
    <n v="265410.61"/>
    <s v="FinServe"/>
    <s v="2022-12-04"/>
  </r>
  <r>
    <x v="1885"/>
    <n v="48"/>
    <x v="1"/>
    <x v="1"/>
    <s v="Married"/>
    <s v="Post Graduate"/>
    <s v="Delhi"/>
    <x v="2"/>
    <x v="0"/>
    <n v="25000"/>
    <x v="2"/>
    <x v="1"/>
    <x v="3"/>
    <x v="0"/>
    <x v="1"/>
    <x v="1"/>
    <x v="3"/>
    <n v="3000"/>
    <n v="100000"/>
    <n v="136000"/>
    <n v="14.3"/>
    <n v="16.1"/>
    <n v="267774.44"/>
    <s v="Self"/>
    <s v="2025-01-07"/>
  </r>
  <r>
    <x v="1886"/>
    <n v="36"/>
    <x v="2"/>
    <x v="1"/>
    <s v="Single"/>
    <s v="Professional"/>
    <s v="Delhi"/>
    <x v="2"/>
    <x v="3"/>
    <n v="25000"/>
    <x v="0"/>
    <x v="3"/>
    <x v="0"/>
    <x v="1"/>
    <x v="1"/>
    <x v="2"/>
    <x v="0"/>
    <n v="5000"/>
    <n v="100000"/>
    <n v="160000"/>
    <n v="9.199999999999999"/>
    <n v="10.8"/>
    <n v="166009.83"/>
    <s v="FinServe"/>
    <s v="2022-10-08"/>
  </r>
  <r>
    <x v="1887"/>
    <n v="41"/>
    <x v="1"/>
    <x v="1"/>
    <s v="Married"/>
    <s v="Graduate"/>
    <s v="Chennai"/>
    <x v="8"/>
    <x v="2"/>
    <n v="120000"/>
    <x v="1"/>
    <x v="4"/>
    <x v="5"/>
    <x v="3"/>
    <x v="0"/>
    <x v="1"/>
    <x v="0"/>
    <n v="15000"/>
    <n v="100000"/>
    <n v="280000"/>
    <n v="12.4"/>
    <n v="10.5"/>
    <n v="593778.71"/>
    <s v="FinServe"/>
    <s v="2026-12-10"/>
  </r>
  <r>
    <x v="1888"/>
    <n v="65"/>
    <x v="0"/>
    <x v="1"/>
    <s v="Single"/>
    <s v="Graduate"/>
    <s v="Lucknow"/>
    <x v="5"/>
    <x v="0"/>
    <n v="40000"/>
    <x v="2"/>
    <x v="4"/>
    <x v="2"/>
    <x v="2"/>
    <x v="3"/>
    <x v="2"/>
    <x v="2"/>
    <n v="3000"/>
    <n v="500000"/>
    <n v="536000"/>
    <n v="8.800000000000001"/>
    <n v="7.3"/>
    <n v="750008.9300000001"/>
    <s v="FinServe"/>
    <s v="2021-06-08"/>
  </r>
  <r>
    <x v="1889"/>
    <n v="32"/>
    <x v="2"/>
    <x v="0"/>
    <s v="Single"/>
    <s v="Professional"/>
    <s v="Pune"/>
    <x v="1"/>
    <x v="1"/>
    <n v="60000"/>
    <x v="1"/>
    <x v="4"/>
    <x v="5"/>
    <x v="3"/>
    <x v="2"/>
    <x v="3"/>
    <x v="3"/>
    <n v="10000"/>
    <n v="50000"/>
    <n v="170000"/>
    <n v="16.8"/>
    <n v="17.2"/>
    <n v="245824.49"/>
    <s v="Self"/>
    <s v="2024-06-01"/>
  </r>
  <r>
    <x v="1890"/>
    <n v="45"/>
    <x v="1"/>
    <x v="1"/>
    <s v="Single"/>
    <s v="Graduate"/>
    <s v="Pune"/>
    <x v="1"/>
    <x v="0"/>
    <n v="120000"/>
    <x v="0"/>
    <x v="5"/>
    <x v="5"/>
    <x v="0"/>
    <x v="1"/>
    <x v="1"/>
    <x v="0"/>
    <n v="5000"/>
    <n v="100000"/>
    <n v="160000"/>
    <n v="7.1"/>
    <n v="9"/>
    <n v="168121.67"/>
    <s v="Self"/>
    <s v="2021-03-04"/>
  </r>
  <r>
    <x v="1891"/>
    <n v="29"/>
    <x v="3"/>
    <x v="0"/>
    <s v="Married"/>
    <s v="Graduate"/>
    <s v="Bangalore"/>
    <x v="0"/>
    <x v="4"/>
    <n v="80000"/>
    <x v="0"/>
    <x v="4"/>
    <x v="0"/>
    <x v="3"/>
    <x v="2"/>
    <x v="3"/>
    <x v="1"/>
    <n v="3000"/>
    <n v="50000"/>
    <n v="86000"/>
    <n v="8.199999999999999"/>
    <n v="6"/>
    <n v="153390.18"/>
    <s v="ABC Wealth"/>
    <s v="2025-09-05"/>
  </r>
  <r>
    <x v="1892"/>
    <n v="39"/>
    <x v="2"/>
    <x v="1"/>
    <s v="Married"/>
    <s v="Post Graduate"/>
    <s v="Ahmedabad"/>
    <x v="7"/>
    <x v="1"/>
    <n v="120000"/>
    <x v="0"/>
    <x v="2"/>
    <x v="3"/>
    <x v="0"/>
    <x v="3"/>
    <x v="4"/>
    <x v="3"/>
    <n v="10000"/>
    <n v="0"/>
    <n v="120000"/>
    <n v="16.5"/>
    <n v="13.7"/>
    <n v="284885.36"/>
    <s v="Self"/>
    <s v="2026-08-22"/>
  </r>
  <r>
    <x v="1893"/>
    <n v="21"/>
    <x v="3"/>
    <x v="1"/>
    <s v="Married"/>
    <s v="Post Graduate"/>
    <s v="Mumbai"/>
    <x v="1"/>
    <x v="4"/>
    <n v="120000"/>
    <x v="2"/>
    <x v="0"/>
    <x v="0"/>
    <x v="0"/>
    <x v="3"/>
    <x v="0"/>
    <x v="1"/>
    <n v="5000"/>
    <n v="0"/>
    <n v="60000"/>
    <n v="16.9"/>
    <n v="15.3"/>
    <n v="109753.03"/>
    <s v="ICICI Advisor"/>
    <s v="2021-01-11"/>
  </r>
  <r>
    <x v="1894"/>
    <n v="65"/>
    <x v="0"/>
    <x v="1"/>
    <s v="Married"/>
    <s v="Graduate"/>
    <s v="Bangalore"/>
    <x v="0"/>
    <x v="2"/>
    <n v="40000"/>
    <x v="2"/>
    <x v="4"/>
    <x v="4"/>
    <x v="0"/>
    <x v="0"/>
    <x v="0"/>
    <x v="3"/>
    <n v="10000"/>
    <n v="200000"/>
    <n v="320000"/>
    <n v="6.5"/>
    <n v="5.7"/>
    <n v="367099.93"/>
    <s v="ICICI Advisor"/>
    <s v="2023-12-05"/>
  </r>
  <r>
    <x v="1895"/>
    <n v="61"/>
    <x v="0"/>
    <x v="1"/>
    <s v="Married"/>
    <s v="Professional"/>
    <s v="Kolkata"/>
    <x v="3"/>
    <x v="1"/>
    <n v="180000"/>
    <x v="2"/>
    <x v="2"/>
    <x v="3"/>
    <x v="3"/>
    <x v="3"/>
    <x v="2"/>
    <x v="1"/>
    <n v="3000"/>
    <n v="100000"/>
    <n v="136000"/>
    <n v="8.699999999999999"/>
    <n v="8.1"/>
    <n v="180874.81"/>
    <s v="Self"/>
    <s v="2024-10-23"/>
  </r>
  <r>
    <x v="1896"/>
    <n v="22"/>
    <x v="3"/>
    <x v="0"/>
    <s v="Single"/>
    <s v="Graduate"/>
    <s v="Chennai"/>
    <x v="8"/>
    <x v="2"/>
    <n v="120000"/>
    <x v="1"/>
    <x v="2"/>
    <x v="4"/>
    <x v="2"/>
    <x v="0"/>
    <x v="4"/>
    <x v="3"/>
    <n v="3000"/>
    <n v="100000"/>
    <n v="136000"/>
    <n v="13.1"/>
    <n v="10.7"/>
    <n v="157548.07"/>
    <s v="FinServe"/>
    <s v="2025-02-27"/>
  </r>
  <r>
    <x v="1897"/>
    <n v="56"/>
    <x v="0"/>
    <x v="1"/>
    <s v="Married"/>
    <s v="Post Graduate"/>
    <s v="Lucknow"/>
    <x v="5"/>
    <x v="2"/>
    <n v="60000"/>
    <x v="0"/>
    <x v="2"/>
    <x v="4"/>
    <x v="2"/>
    <x v="3"/>
    <x v="3"/>
    <x v="1"/>
    <n v="5000"/>
    <n v="0"/>
    <n v="60000"/>
    <n v="16.6"/>
    <n v="16"/>
    <n v="62065.57"/>
    <s v="ABC Wealth"/>
    <s v="2023-03-17"/>
  </r>
  <r>
    <x v="1898"/>
    <n v="24"/>
    <x v="3"/>
    <x v="0"/>
    <s v="Married"/>
    <s v="Graduate"/>
    <s v="Pune"/>
    <x v="1"/>
    <x v="2"/>
    <n v="180000"/>
    <x v="1"/>
    <x v="0"/>
    <x v="1"/>
    <x v="0"/>
    <x v="2"/>
    <x v="4"/>
    <x v="0"/>
    <n v="2000"/>
    <n v="0"/>
    <n v="24000"/>
    <n v="17.1"/>
    <n v="15.5"/>
    <n v="28121.73"/>
    <s v="ICICI Advisor"/>
    <s v="2023-02-22"/>
  </r>
  <r>
    <x v="1899"/>
    <n v="21"/>
    <x v="3"/>
    <x v="0"/>
    <s v="Single"/>
    <s v="Post Graduate"/>
    <s v="Kolkata"/>
    <x v="3"/>
    <x v="1"/>
    <n v="40000"/>
    <x v="1"/>
    <x v="1"/>
    <x v="4"/>
    <x v="3"/>
    <x v="0"/>
    <x v="0"/>
    <x v="0"/>
    <n v="2000"/>
    <n v="200000"/>
    <n v="224000"/>
    <n v="15.8"/>
    <n v="12.9"/>
    <n v="397039.51"/>
    <s v="ICICI Advisor"/>
    <s v="2024-02-02"/>
  </r>
  <r>
    <x v="1900"/>
    <n v="31"/>
    <x v="2"/>
    <x v="0"/>
    <s v="Single"/>
    <s v="Post Graduate"/>
    <s v="Kolkata"/>
    <x v="3"/>
    <x v="0"/>
    <n v="40000"/>
    <x v="1"/>
    <x v="1"/>
    <x v="3"/>
    <x v="3"/>
    <x v="0"/>
    <x v="2"/>
    <x v="1"/>
    <n v="10000"/>
    <n v="500000"/>
    <n v="620000"/>
    <n v="8.699999999999999"/>
    <n v="8"/>
    <n v="1000809.58"/>
    <s v="Self"/>
    <s v="2021-01-21"/>
  </r>
  <r>
    <x v="1901"/>
    <n v="23"/>
    <x v="3"/>
    <x v="1"/>
    <s v="Single"/>
    <s v="Professional"/>
    <s v="Ahmedabad"/>
    <x v="7"/>
    <x v="1"/>
    <n v="180000"/>
    <x v="1"/>
    <x v="2"/>
    <x v="2"/>
    <x v="0"/>
    <x v="1"/>
    <x v="4"/>
    <x v="3"/>
    <n v="3000"/>
    <n v="500000"/>
    <n v="536000"/>
    <n v="11.7"/>
    <n v="12.6"/>
    <n v="1222465.15"/>
    <s v="FinServe"/>
    <s v="2025-02-06"/>
  </r>
  <r>
    <x v="1902"/>
    <n v="55"/>
    <x v="0"/>
    <x v="1"/>
    <s v="Single"/>
    <s v="Professional"/>
    <s v="Mumbai"/>
    <x v="1"/>
    <x v="1"/>
    <n v="60000"/>
    <x v="2"/>
    <x v="1"/>
    <x v="4"/>
    <x v="3"/>
    <x v="2"/>
    <x v="3"/>
    <x v="1"/>
    <n v="5000"/>
    <n v="100000"/>
    <n v="160000"/>
    <n v="17.9"/>
    <n v="16.1"/>
    <n v="333667.59"/>
    <s v="ICICI Advisor"/>
    <s v="2023-10-27"/>
  </r>
  <r>
    <x v="1903"/>
    <n v="44"/>
    <x v="1"/>
    <x v="1"/>
    <s v="Single"/>
    <s v="Professional"/>
    <s v="Mumbai"/>
    <x v="1"/>
    <x v="1"/>
    <n v="180000"/>
    <x v="1"/>
    <x v="1"/>
    <x v="1"/>
    <x v="2"/>
    <x v="2"/>
    <x v="0"/>
    <x v="1"/>
    <n v="10000"/>
    <n v="100000"/>
    <n v="220000"/>
    <n v="11.1"/>
    <n v="10.3"/>
    <n v="223541.33"/>
    <s v="FinServe"/>
    <s v="2022-11-20"/>
  </r>
  <r>
    <x v="1904"/>
    <n v="42"/>
    <x v="1"/>
    <x v="1"/>
    <s v="Single"/>
    <s v="Professional"/>
    <s v="Mumbai"/>
    <x v="1"/>
    <x v="0"/>
    <n v="120000"/>
    <x v="2"/>
    <x v="5"/>
    <x v="3"/>
    <x v="1"/>
    <x v="1"/>
    <x v="3"/>
    <x v="0"/>
    <n v="1000"/>
    <n v="50000"/>
    <n v="62000"/>
    <n v="12.5"/>
    <n v="11.8"/>
    <n v="139876.39"/>
    <s v="Self"/>
    <s v="2026-02-13"/>
  </r>
  <r>
    <x v="1905"/>
    <n v="52"/>
    <x v="0"/>
    <x v="1"/>
    <s v="Married"/>
    <s v="Professional"/>
    <s v="Mumbai"/>
    <x v="1"/>
    <x v="3"/>
    <n v="60000"/>
    <x v="0"/>
    <x v="5"/>
    <x v="4"/>
    <x v="0"/>
    <x v="1"/>
    <x v="4"/>
    <x v="2"/>
    <n v="1000"/>
    <n v="50000"/>
    <n v="62000"/>
    <n v="11.9"/>
    <n v="13.5"/>
    <n v="108798.83"/>
    <s v="ICICI Advisor"/>
    <s v="2025-02-15"/>
  </r>
  <r>
    <x v="1906"/>
    <n v="44"/>
    <x v="1"/>
    <x v="0"/>
    <s v="Married"/>
    <s v="Professional"/>
    <s v="Mumbai"/>
    <x v="1"/>
    <x v="0"/>
    <n v="25000"/>
    <x v="0"/>
    <x v="1"/>
    <x v="0"/>
    <x v="2"/>
    <x v="0"/>
    <x v="2"/>
    <x v="2"/>
    <n v="10000"/>
    <n v="500000"/>
    <n v="620000"/>
    <n v="13.4"/>
    <n v="10.5"/>
    <n v="669416.88"/>
    <s v="HDFC Advisor"/>
    <s v="2025-08-27"/>
  </r>
  <r>
    <x v="1907"/>
    <n v="26"/>
    <x v="3"/>
    <x v="1"/>
    <s v="Married"/>
    <s v="Professional"/>
    <s v="Mumbai"/>
    <x v="1"/>
    <x v="2"/>
    <n v="180000"/>
    <x v="2"/>
    <x v="5"/>
    <x v="1"/>
    <x v="0"/>
    <x v="0"/>
    <x v="2"/>
    <x v="0"/>
    <n v="1000"/>
    <n v="50000"/>
    <n v="62000"/>
    <n v="14.8"/>
    <n v="15"/>
    <n v="87184.42999999999"/>
    <s v="ICICI Advisor"/>
    <s v="2022-02-10"/>
  </r>
  <r>
    <x v="1908"/>
    <n v="21"/>
    <x v="3"/>
    <x v="0"/>
    <s v="Married"/>
    <s v="Graduate"/>
    <s v="Pune"/>
    <x v="1"/>
    <x v="3"/>
    <n v="120000"/>
    <x v="1"/>
    <x v="2"/>
    <x v="2"/>
    <x v="1"/>
    <x v="3"/>
    <x v="2"/>
    <x v="3"/>
    <n v="15000"/>
    <n v="500000"/>
    <n v="680000"/>
    <n v="12.9"/>
    <n v="13.9"/>
    <n v="1269146.43"/>
    <s v="ABC Wealth"/>
    <s v="2024-09-20"/>
  </r>
  <r>
    <x v="1909"/>
    <n v="56"/>
    <x v="0"/>
    <x v="1"/>
    <s v="Married"/>
    <s v="Post Graduate"/>
    <s v="Delhi"/>
    <x v="2"/>
    <x v="1"/>
    <n v="25000"/>
    <x v="0"/>
    <x v="1"/>
    <x v="4"/>
    <x v="2"/>
    <x v="3"/>
    <x v="4"/>
    <x v="4"/>
    <n v="3000"/>
    <n v="50000"/>
    <n v="86000"/>
    <n v="17.6"/>
    <n v="17.9"/>
    <n v="152769.36"/>
    <s v="Self"/>
    <s v="2021-05-15"/>
  </r>
  <r>
    <x v="1910"/>
    <n v="35"/>
    <x v="2"/>
    <x v="0"/>
    <s v="Married"/>
    <s v="Professional"/>
    <s v="Lucknow"/>
    <x v="5"/>
    <x v="0"/>
    <n v="180000"/>
    <x v="1"/>
    <x v="1"/>
    <x v="0"/>
    <x v="1"/>
    <x v="0"/>
    <x v="2"/>
    <x v="3"/>
    <n v="5000"/>
    <n v="500000"/>
    <n v="560000"/>
    <n v="14.1"/>
    <n v="13.1"/>
    <n v="833411.36"/>
    <s v="Self"/>
    <s v="2021-11-03"/>
  </r>
  <r>
    <x v="1911"/>
    <n v="32"/>
    <x v="2"/>
    <x v="0"/>
    <s v="Single"/>
    <s v="Graduate"/>
    <s v="Bangalore"/>
    <x v="0"/>
    <x v="4"/>
    <n v="25000"/>
    <x v="0"/>
    <x v="2"/>
    <x v="0"/>
    <x v="0"/>
    <x v="0"/>
    <x v="1"/>
    <x v="1"/>
    <n v="3000"/>
    <n v="100000"/>
    <n v="136000"/>
    <n v="13.7"/>
    <n v="12.9"/>
    <n v="282264.74"/>
    <s v="ICICI Advisor"/>
    <s v="2021-03-25"/>
  </r>
  <r>
    <x v="1912"/>
    <n v="63"/>
    <x v="0"/>
    <x v="1"/>
    <s v="Married"/>
    <s v="Graduate"/>
    <s v="Bangalore"/>
    <x v="0"/>
    <x v="1"/>
    <n v="120000"/>
    <x v="2"/>
    <x v="1"/>
    <x v="0"/>
    <x v="1"/>
    <x v="2"/>
    <x v="0"/>
    <x v="3"/>
    <n v="15000"/>
    <n v="0"/>
    <n v="180000"/>
    <n v="11.6"/>
    <n v="13.2"/>
    <n v="254431.47"/>
    <s v="FinServe"/>
    <s v="2022-10-14"/>
  </r>
  <r>
    <x v="1913"/>
    <n v="21"/>
    <x v="3"/>
    <x v="1"/>
    <s v="Married"/>
    <s v="Post Graduate"/>
    <s v="Lucknow"/>
    <x v="5"/>
    <x v="0"/>
    <n v="120000"/>
    <x v="0"/>
    <x v="2"/>
    <x v="0"/>
    <x v="2"/>
    <x v="1"/>
    <x v="1"/>
    <x v="1"/>
    <n v="15000"/>
    <n v="200000"/>
    <n v="380000"/>
    <n v="7.2"/>
    <n v="5.4"/>
    <n v="752367.04"/>
    <s v="Self"/>
    <s v="2021-09-06"/>
  </r>
  <r>
    <x v="1914"/>
    <n v="44"/>
    <x v="1"/>
    <x v="0"/>
    <s v="Married"/>
    <s v="Post Graduate"/>
    <s v="Pune"/>
    <x v="1"/>
    <x v="3"/>
    <n v="80000"/>
    <x v="1"/>
    <x v="2"/>
    <x v="3"/>
    <x v="0"/>
    <x v="2"/>
    <x v="0"/>
    <x v="2"/>
    <n v="15000"/>
    <n v="200000"/>
    <n v="380000"/>
    <n v="16.2"/>
    <n v="16.1"/>
    <n v="770281.2"/>
    <s v="HDFC Advisor"/>
    <s v="2021-05-09"/>
  </r>
  <r>
    <x v="1915"/>
    <n v="22"/>
    <x v="3"/>
    <x v="0"/>
    <s v="Single"/>
    <s v="Post Graduate"/>
    <s v="Pune"/>
    <x v="1"/>
    <x v="2"/>
    <n v="120000"/>
    <x v="1"/>
    <x v="3"/>
    <x v="0"/>
    <x v="2"/>
    <x v="2"/>
    <x v="1"/>
    <x v="3"/>
    <n v="15000"/>
    <n v="200000"/>
    <n v="380000"/>
    <n v="7.7"/>
    <n v="8.800000000000001"/>
    <n v="395921.85"/>
    <s v="HDFC Advisor"/>
    <s v="2024-05-02"/>
  </r>
  <r>
    <x v="1916"/>
    <n v="43"/>
    <x v="1"/>
    <x v="1"/>
    <s v="Married"/>
    <s v="Graduate"/>
    <s v="Mumbai"/>
    <x v="1"/>
    <x v="4"/>
    <n v="25000"/>
    <x v="2"/>
    <x v="4"/>
    <x v="0"/>
    <x v="0"/>
    <x v="3"/>
    <x v="4"/>
    <x v="4"/>
    <n v="5000"/>
    <n v="200000"/>
    <n v="260000"/>
    <n v="17.7"/>
    <n v="16"/>
    <n v="637312.22"/>
    <s v="ABC Wealth"/>
    <s v="2021-01-10"/>
  </r>
  <r>
    <x v="1917"/>
    <n v="43"/>
    <x v="1"/>
    <x v="1"/>
    <s v="Single"/>
    <s v="Post Graduate"/>
    <s v="Lucknow"/>
    <x v="5"/>
    <x v="1"/>
    <n v="40000"/>
    <x v="2"/>
    <x v="2"/>
    <x v="4"/>
    <x v="2"/>
    <x v="0"/>
    <x v="3"/>
    <x v="2"/>
    <n v="5000"/>
    <n v="200000"/>
    <n v="260000"/>
    <n v="7.5"/>
    <n v="8.199999999999999"/>
    <n v="515431.73"/>
    <s v="ABC Wealth"/>
    <s v="2022-08-15"/>
  </r>
  <r>
    <x v="1918"/>
    <n v="39"/>
    <x v="2"/>
    <x v="1"/>
    <s v="Married"/>
    <s v="Professional"/>
    <s v="Bangalore"/>
    <x v="0"/>
    <x v="0"/>
    <n v="60000"/>
    <x v="1"/>
    <x v="3"/>
    <x v="1"/>
    <x v="3"/>
    <x v="1"/>
    <x v="3"/>
    <x v="1"/>
    <n v="10000"/>
    <n v="500000"/>
    <n v="620000"/>
    <n v="15.7"/>
    <n v="12.9"/>
    <n v="855686.9399999999"/>
    <s v="ICICI Advisor"/>
    <s v="2025-12-03"/>
  </r>
  <r>
    <x v="1919"/>
    <n v="38"/>
    <x v="2"/>
    <x v="1"/>
    <s v="Single"/>
    <s v="Professional"/>
    <s v="Chennai"/>
    <x v="8"/>
    <x v="2"/>
    <n v="80000"/>
    <x v="0"/>
    <x v="1"/>
    <x v="5"/>
    <x v="0"/>
    <x v="0"/>
    <x v="1"/>
    <x v="4"/>
    <n v="2000"/>
    <n v="200000"/>
    <n v="224000"/>
    <n v="8.1"/>
    <n v="7.1"/>
    <n v="472481.87"/>
    <s v="FinServe"/>
    <s v="2022-10-13"/>
  </r>
  <r>
    <x v="1920"/>
    <n v="51"/>
    <x v="0"/>
    <x v="1"/>
    <s v="Single"/>
    <s v="Professional"/>
    <s v="Chennai"/>
    <x v="8"/>
    <x v="0"/>
    <n v="180000"/>
    <x v="0"/>
    <x v="5"/>
    <x v="2"/>
    <x v="2"/>
    <x v="1"/>
    <x v="4"/>
    <x v="3"/>
    <n v="15000"/>
    <n v="200000"/>
    <n v="380000"/>
    <n v="8.5"/>
    <n v="6.9"/>
    <n v="690149.4399999999"/>
    <s v="Self"/>
    <s v="2025-09-09"/>
  </r>
  <r>
    <x v="1921"/>
    <n v="57"/>
    <x v="0"/>
    <x v="0"/>
    <s v="Single"/>
    <s v="Professional"/>
    <s v="Delhi"/>
    <x v="2"/>
    <x v="0"/>
    <n v="25000"/>
    <x v="2"/>
    <x v="5"/>
    <x v="3"/>
    <x v="0"/>
    <x v="0"/>
    <x v="3"/>
    <x v="1"/>
    <n v="2000"/>
    <n v="50000"/>
    <n v="74000"/>
    <n v="11.1"/>
    <n v="9.300000000000001"/>
    <n v="96833.71000000001"/>
    <s v="ABC Wealth"/>
    <s v="2023-10-19"/>
  </r>
  <r>
    <x v="1922"/>
    <n v="48"/>
    <x v="1"/>
    <x v="0"/>
    <s v="Married"/>
    <s v="Post Graduate"/>
    <s v="Ahmedabad"/>
    <x v="7"/>
    <x v="4"/>
    <n v="60000"/>
    <x v="1"/>
    <x v="3"/>
    <x v="3"/>
    <x v="1"/>
    <x v="1"/>
    <x v="4"/>
    <x v="4"/>
    <n v="2000"/>
    <n v="500000"/>
    <n v="524000"/>
    <n v="12.1"/>
    <n v="11.6"/>
    <n v="793693.86"/>
    <s v="HDFC Advisor"/>
    <s v="2023-06-24"/>
  </r>
  <r>
    <x v="1923"/>
    <n v="56"/>
    <x v="0"/>
    <x v="0"/>
    <s v="Married"/>
    <s v="Post Graduate"/>
    <s v="Bangalore"/>
    <x v="0"/>
    <x v="1"/>
    <n v="180000"/>
    <x v="2"/>
    <x v="2"/>
    <x v="5"/>
    <x v="3"/>
    <x v="2"/>
    <x v="2"/>
    <x v="2"/>
    <n v="3000"/>
    <n v="50000"/>
    <n v="86000"/>
    <n v="13"/>
    <n v="14.8"/>
    <n v="97841.45"/>
    <s v="Self"/>
    <s v="2025-11-27"/>
  </r>
  <r>
    <x v="1924"/>
    <n v="44"/>
    <x v="1"/>
    <x v="1"/>
    <s v="Single"/>
    <s v="Professional"/>
    <s v="Bhubaneswar"/>
    <x v="4"/>
    <x v="4"/>
    <n v="120000"/>
    <x v="1"/>
    <x v="5"/>
    <x v="5"/>
    <x v="1"/>
    <x v="1"/>
    <x v="1"/>
    <x v="1"/>
    <n v="2000"/>
    <n v="200000"/>
    <n v="224000"/>
    <n v="17.7"/>
    <n v="18.6"/>
    <n v="275003.86"/>
    <s v="Self"/>
    <s v="2021-08-08"/>
  </r>
  <r>
    <x v="1925"/>
    <n v="58"/>
    <x v="0"/>
    <x v="1"/>
    <s v="Single"/>
    <s v="Graduate"/>
    <s v="Bhubaneswar"/>
    <x v="4"/>
    <x v="1"/>
    <n v="40000"/>
    <x v="2"/>
    <x v="4"/>
    <x v="5"/>
    <x v="2"/>
    <x v="2"/>
    <x v="1"/>
    <x v="2"/>
    <n v="5000"/>
    <n v="100000"/>
    <n v="160000"/>
    <n v="16.9"/>
    <n v="17.4"/>
    <n v="329510.92"/>
    <s v="Self"/>
    <s v="2023-07-27"/>
  </r>
  <r>
    <x v="1926"/>
    <n v="62"/>
    <x v="0"/>
    <x v="1"/>
    <s v="Single"/>
    <s v="Professional"/>
    <s v="Bangalore"/>
    <x v="0"/>
    <x v="2"/>
    <n v="40000"/>
    <x v="2"/>
    <x v="1"/>
    <x v="1"/>
    <x v="2"/>
    <x v="1"/>
    <x v="1"/>
    <x v="2"/>
    <n v="15000"/>
    <n v="500000"/>
    <n v="680000"/>
    <n v="11.5"/>
    <n v="11"/>
    <n v="811474.25"/>
    <s v="ICICI Advisor"/>
    <s v="2022-10-09"/>
  </r>
  <r>
    <x v="1927"/>
    <n v="50"/>
    <x v="0"/>
    <x v="1"/>
    <s v="Married"/>
    <s v="Professional"/>
    <s v="Chennai"/>
    <x v="8"/>
    <x v="3"/>
    <n v="60000"/>
    <x v="1"/>
    <x v="1"/>
    <x v="2"/>
    <x v="3"/>
    <x v="0"/>
    <x v="4"/>
    <x v="0"/>
    <n v="2000"/>
    <n v="100000"/>
    <n v="124000"/>
    <n v="16.8"/>
    <n v="14.3"/>
    <n v="131821.1"/>
    <s v="Self"/>
    <s v="2021-12-11"/>
  </r>
  <r>
    <x v="1928"/>
    <n v="58"/>
    <x v="0"/>
    <x v="1"/>
    <s v="Married"/>
    <s v="Professional"/>
    <s v="Pune"/>
    <x v="1"/>
    <x v="0"/>
    <n v="80000"/>
    <x v="1"/>
    <x v="5"/>
    <x v="1"/>
    <x v="3"/>
    <x v="2"/>
    <x v="4"/>
    <x v="0"/>
    <n v="10000"/>
    <n v="500000"/>
    <n v="620000"/>
    <n v="10.4"/>
    <n v="9.800000000000001"/>
    <n v="1430532.3"/>
    <s v="ABC Wealth"/>
    <s v="2025-06-06"/>
  </r>
  <r>
    <x v="1929"/>
    <n v="49"/>
    <x v="1"/>
    <x v="1"/>
    <s v="Married"/>
    <s v="Graduate"/>
    <s v="Delhi"/>
    <x v="2"/>
    <x v="3"/>
    <n v="180000"/>
    <x v="1"/>
    <x v="1"/>
    <x v="0"/>
    <x v="2"/>
    <x v="1"/>
    <x v="1"/>
    <x v="1"/>
    <n v="3000"/>
    <n v="0"/>
    <n v="36000"/>
    <n v="15.9"/>
    <n v="14.9"/>
    <n v="51275.21"/>
    <s v="Self"/>
    <s v="2024-10-23"/>
  </r>
  <r>
    <x v="1930"/>
    <n v="49"/>
    <x v="1"/>
    <x v="0"/>
    <s v="Single"/>
    <s v="Graduate"/>
    <s v="Kolkata"/>
    <x v="3"/>
    <x v="3"/>
    <n v="180000"/>
    <x v="0"/>
    <x v="5"/>
    <x v="5"/>
    <x v="0"/>
    <x v="1"/>
    <x v="3"/>
    <x v="4"/>
    <n v="10000"/>
    <n v="200000"/>
    <n v="320000"/>
    <n v="17.9"/>
    <n v="16.1"/>
    <n v="507354.72"/>
    <s v="ICICI Advisor"/>
    <s v="2026-07-11"/>
  </r>
  <r>
    <x v="1931"/>
    <n v="65"/>
    <x v="0"/>
    <x v="0"/>
    <s v="Married"/>
    <s v="Graduate"/>
    <s v="Lucknow"/>
    <x v="5"/>
    <x v="0"/>
    <n v="80000"/>
    <x v="0"/>
    <x v="0"/>
    <x v="2"/>
    <x v="2"/>
    <x v="2"/>
    <x v="2"/>
    <x v="4"/>
    <n v="10000"/>
    <n v="500000"/>
    <n v="620000"/>
    <n v="13.6"/>
    <n v="14.5"/>
    <n v="1283937.87"/>
    <s v="ICICI Advisor"/>
    <s v="2024-05-19"/>
  </r>
  <r>
    <x v="1932"/>
    <n v="29"/>
    <x v="3"/>
    <x v="1"/>
    <s v="Married"/>
    <s v="Post Graduate"/>
    <s v="Ahmedabad"/>
    <x v="7"/>
    <x v="1"/>
    <n v="25000"/>
    <x v="0"/>
    <x v="2"/>
    <x v="2"/>
    <x v="1"/>
    <x v="1"/>
    <x v="0"/>
    <x v="3"/>
    <n v="5000"/>
    <n v="500000"/>
    <n v="560000"/>
    <n v="12.3"/>
    <n v="13.5"/>
    <n v="827557.29"/>
    <s v="ICICI Advisor"/>
    <s v="2024-01-12"/>
  </r>
  <r>
    <x v="1933"/>
    <n v="51"/>
    <x v="0"/>
    <x v="0"/>
    <s v="Married"/>
    <s v="Professional"/>
    <s v="Hyderabad"/>
    <x v="6"/>
    <x v="4"/>
    <n v="25000"/>
    <x v="2"/>
    <x v="1"/>
    <x v="1"/>
    <x v="1"/>
    <x v="3"/>
    <x v="0"/>
    <x v="3"/>
    <n v="5000"/>
    <n v="50000"/>
    <n v="110000"/>
    <n v="14.9"/>
    <n v="13"/>
    <n v="263758.78"/>
    <s v="HDFC Advisor"/>
    <s v="2021-11-16"/>
  </r>
  <r>
    <x v="1934"/>
    <n v="57"/>
    <x v="0"/>
    <x v="0"/>
    <s v="Single"/>
    <s v="Professional"/>
    <s v="Delhi"/>
    <x v="2"/>
    <x v="3"/>
    <n v="25000"/>
    <x v="0"/>
    <x v="3"/>
    <x v="0"/>
    <x v="1"/>
    <x v="3"/>
    <x v="4"/>
    <x v="0"/>
    <n v="5000"/>
    <n v="100000"/>
    <n v="160000"/>
    <n v="8"/>
    <n v="6.7"/>
    <n v="382627.48"/>
    <s v="Self"/>
    <s v="2026-08-02"/>
  </r>
  <r>
    <x v="1935"/>
    <n v="30"/>
    <x v="2"/>
    <x v="0"/>
    <s v="Single"/>
    <s v="Professional"/>
    <s v="Lucknow"/>
    <x v="5"/>
    <x v="0"/>
    <n v="40000"/>
    <x v="2"/>
    <x v="2"/>
    <x v="1"/>
    <x v="3"/>
    <x v="0"/>
    <x v="1"/>
    <x v="4"/>
    <n v="15000"/>
    <n v="500000"/>
    <n v="680000"/>
    <n v="13"/>
    <n v="11.5"/>
    <n v="1599111.34"/>
    <s v="HDFC Advisor"/>
    <s v="2025-06-04"/>
  </r>
  <r>
    <x v="1936"/>
    <n v="65"/>
    <x v="0"/>
    <x v="0"/>
    <s v="Single"/>
    <s v="Graduate"/>
    <s v="Lucknow"/>
    <x v="5"/>
    <x v="3"/>
    <n v="40000"/>
    <x v="2"/>
    <x v="2"/>
    <x v="1"/>
    <x v="2"/>
    <x v="2"/>
    <x v="3"/>
    <x v="2"/>
    <n v="5000"/>
    <n v="0"/>
    <n v="60000"/>
    <n v="15.6"/>
    <n v="16.9"/>
    <n v="136123.96"/>
    <s v="ICICI Advisor"/>
    <s v="2026-11-26"/>
  </r>
  <r>
    <x v="1937"/>
    <n v="58"/>
    <x v="0"/>
    <x v="0"/>
    <s v="Single"/>
    <s v="Professional"/>
    <s v="Pune"/>
    <x v="1"/>
    <x v="3"/>
    <n v="80000"/>
    <x v="0"/>
    <x v="1"/>
    <x v="2"/>
    <x v="3"/>
    <x v="2"/>
    <x v="0"/>
    <x v="1"/>
    <n v="2000"/>
    <n v="200000"/>
    <n v="224000"/>
    <n v="15.9"/>
    <n v="16.4"/>
    <n v="325604.61"/>
    <s v="HDFC Advisor"/>
    <s v="2026-12-09"/>
  </r>
  <r>
    <x v="1938"/>
    <n v="64"/>
    <x v="0"/>
    <x v="0"/>
    <s v="Married"/>
    <s v="Graduate"/>
    <s v="Bangalore"/>
    <x v="0"/>
    <x v="2"/>
    <n v="60000"/>
    <x v="2"/>
    <x v="4"/>
    <x v="5"/>
    <x v="3"/>
    <x v="2"/>
    <x v="4"/>
    <x v="0"/>
    <n v="2000"/>
    <n v="200000"/>
    <n v="224000"/>
    <n v="11.7"/>
    <n v="9.1"/>
    <n v="427685.25"/>
    <s v="HDFC Advisor"/>
    <s v="2025-07-25"/>
  </r>
  <r>
    <x v="1939"/>
    <n v="28"/>
    <x v="3"/>
    <x v="0"/>
    <s v="Single"/>
    <s v="Professional"/>
    <s v="Kolkata"/>
    <x v="3"/>
    <x v="4"/>
    <n v="60000"/>
    <x v="0"/>
    <x v="0"/>
    <x v="4"/>
    <x v="2"/>
    <x v="1"/>
    <x v="4"/>
    <x v="3"/>
    <n v="2000"/>
    <n v="200000"/>
    <n v="224000"/>
    <n v="11.6"/>
    <n v="12.5"/>
    <n v="528769.64"/>
    <s v="ABC Wealth"/>
    <s v="2022-04-21"/>
  </r>
  <r>
    <x v="1940"/>
    <n v="65"/>
    <x v="0"/>
    <x v="1"/>
    <s v="Married"/>
    <s v="Professional"/>
    <s v="Hyderabad"/>
    <x v="6"/>
    <x v="0"/>
    <n v="80000"/>
    <x v="0"/>
    <x v="3"/>
    <x v="2"/>
    <x v="1"/>
    <x v="2"/>
    <x v="4"/>
    <x v="2"/>
    <n v="3000"/>
    <n v="500000"/>
    <n v="536000"/>
    <n v="9.800000000000001"/>
    <n v="10.5"/>
    <n v="842287.39"/>
    <s v="HDFC Advisor"/>
    <s v="2021-05-15"/>
  </r>
  <r>
    <x v="1941"/>
    <n v="27"/>
    <x v="3"/>
    <x v="0"/>
    <s v="Married"/>
    <s v="Professional"/>
    <s v="Pune"/>
    <x v="1"/>
    <x v="1"/>
    <n v="80000"/>
    <x v="2"/>
    <x v="3"/>
    <x v="3"/>
    <x v="3"/>
    <x v="2"/>
    <x v="4"/>
    <x v="1"/>
    <n v="1000"/>
    <n v="0"/>
    <n v="12000"/>
    <n v="9"/>
    <n v="8.199999999999999"/>
    <n v="19616.45"/>
    <s v="FinServe"/>
    <s v="2022-02-18"/>
  </r>
  <r>
    <x v="1942"/>
    <n v="43"/>
    <x v="1"/>
    <x v="1"/>
    <s v="Single"/>
    <s v="Post Graduate"/>
    <s v="Ahmedabad"/>
    <x v="7"/>
    <x v="1"/>
    <n v="25000"/>
    <x v="2"/>
    <x v="0"/>
    <x v="4"/>
    <x v="0"/>
    <x v="0"/>
    <x v="2"/>
    <x v="1"/>
    <n v="2000"/>
    <n v="100000"/>
    <n v="124000"/>
    <n v="15.5"/>
    <n v="13.7"/>
    <n v="216454.17"/>
    <s v="ABC Wealth"/>
    <s v="2021-11-02"/>
  </r>
  <r>
    <x v="1943"/>
    <n v="21"/>
    <x v="3"/>
    <x v="0"/>
    <s v="Single"/>
    <s v="Professional"/>
    <s v="Chennai"/>
    <x v="8"/>
    <x v="4"/>
    <n v="40000"/>
    <x v="1"/>
    <x v="3"/>
    <x v="4"/>
    <x v="0"/>
    <x v="2"/>
    <x v="2"/>
    <x v="0"/>
    <n v="2000"/>
    <n v="100000"/>
    <n v="124000"/>
    <n v="10.8"/>
    <n v="11.1"/>
    <n v="190952.11"/>
    <s v="HDFC Advisor"/>
    <s v="2024-08-16"/>
  </r>
  <r>
    <x v="1944"/>
    <n v="61"/>
    <x v="0"/>
    <x v="1"/>
    <s v="Single"/>
    <s v="Graduate"/>
    <s v="Chennai"/>
    <x v="8"/>
    <x v="2"/>
    <n v="25000"/>
    <x v="2"/>
    <x v="1"/>
    <x v="1"/>
    <x v="2"/>
    <x v="2"/>
    <x v="2"/>
    <x v="3"/>
    <n v="3000"/>
    <n v="100000"/>
    <n v="136000"/>
    <n v="17.8"/>
    <n v="18.1"/>
    <n v="188763.91"/>
    <s v="HDFC Advisor"/>
    <s v="2026-02-19"/>
  </r>
  <r>
    <x v="1945"/>
    <n v="44"/>
    <x v="1"/>
    <x v="0"/>
    <s v="Single"/>
    <s v="Graduate"/>
    <s v="Mumbai"/>
    <x v="1"/>
    <x v="4"/>
    <n v="25000"/>
    <x v="2"/>
    <x v="2"/>
    <x v="2"/>
    <x v="3"/>
    <x v="0"/>
    <x v="3"/>
    <x v="4"/>
    <n v="10000"/>
    <n v="200000"/>
    <n v="320000"/>
    <n v="10.5"/>
    <n v="7.6"/>
    <n v="579718.5600000001"/>
    <s v="Self"/>
    <s v="2022-05-24"/>
  </r>
  <r>
    <x v="1946"/>
    <n v="63"/>
    <x v="0"/>
    <x v="1"/>
    <s v="Single"/>
    <s v="Professional"/>
    <s v="Ahmedabad"/>
    <x v="7"/>
    <x v="3"/>
    <n v="25000"/>
    <x v="2"/>
    <x v="3"/>
    <x v="1"/>
    <x v="3"/>
    <x v="2"/>
    <x v="4"/>
    <x v="4"/>
    <n v="3000"/>
    <n v="100000"/>
    <n v="136000"/>
    <n v="9.9"/>
    <n v="9.1"/>
    <n v="262547.75"/>
    <s v="ICICI Advisor"/>
    <s v="2026-08-22"/>
  </r>
  <r>
    <x v="1947"/>
    <n v="23"/>
    <x v="3"/>
    <x v="0"/>
    <s v="Married"/>
    <s v="Post Graduate"/>
    <s v="Bhubaneswar"/>
    <x v="4"/>
    <x v="1"/>
    <n v="180000"/>
    <x v="0"/>
    <x v="2"/>
    <x v="4"/>
    <x v="2"/>
    <x v="3"/>
    <x v="2"/>
    <x v="2"/>
    <n v="2000"/>
    <n v="100000"/>
    <n v="124000"/>
    <n v="10.9"/>
    <n v="8.6"/>
    <n v="219026.07"/>
    <s v="HDFC Advisor"/>
    <s v="2025-04-15"/>
  </r>
  <r>
    <x v="1948"/>
    <n v="56"/>
    <x v="0"/>
    <x v="0"/>
    <s v="Single"/>
    <s v="Graduate"/>
    <s v="Bangalore"/>
    <x v="0"/>
    <x v="0"/>
    <n v="40000"/>
    <x v="0"/>
    <x v="3"/>
    <x v="5"/>
    <x v="3"/>
    <x v="3"/>
    <x v="1"/>
    <x v="0"/>
    <n v="10000"/>
    <n v="500000"/>
    <n v="620000"/>
    <n v="9.699999999999999"/>
    <n v="9.5"/>
    <n v="1081333.47"/>
    <s v="ICICI Advisor"/>
    <s v="2021-08-24"/>
  </r>
  <r>
    <x v="1949"/>
    <n v="28"/>
    <x v="3"/>
    <x v="1"/>
    <s v="Married"/>
    <s v="Graduate"/>
    <s v="Hyderabad"/>
    <x v="6"/>
    <x v="4"/>
    <n v="60000"/>
    <x v="0"/>
    <x v="5"/>
    <x v="5"/>
    <x v="3"/>
    <x v="2"/>
    <x v="1"/>
    <x v="2"/>
    <n v="5000"/>
    <n v="0"/>
    <n v="60000"/>
    <n v="10.5"/>
    <n v="12"/>
    <n v="62934.17"/>
    <s v="ICICI Advisor"/>
    <s v="2024-02-23"/>
  </r>
  <r>
    <x v="1950"/>
    <n v="54"/>
    <x v="0"/>
    <x v="0"/>
    <s v="Single"/>
    <s v="Professional"/>
    <s v="Bhubaneswar"/>
    <x v="4"/>
    <x v="3"/>
    <n v="25000"/>
    <x v="0"/>
    <x v="2"/>
    <x v="4"/>
    <x v="3"/>
    <x v="0"/>
    <x v="0"/>
    <x v="1"/>
    <n v="1000"/>
    <n v="50000"/>
    <n v="62000"/>
    <n v="12.2"/>
    <n v="9.5"/>
    <n v="122922.97"/>
    <s v="HDFC Advisor"/>
    <s v="2026-01-08"/>
  </r>
  <r>
    <x v="1951"/>
    <n v="57"/>
    <x v="0"/>
    <x v="1"/>
    <s v="Single"/>
    <s v="Graduate"/>
    <s v="Hyderabad"/>
    <x v="6"/>
    <x v="3"/>
    <n v="120000"/>
    <x v="1"/>
    <x v="4"/>
    <x v="0"/>
    <x v="3"/>
    <x v="3"/>
    <x v="1"/>
    <x v="4"/>
    <n v="1000"/>
    <n v="500000"/>
    <n v="512000"/>
    <n v="9.199999999999999"/>
    <n v="9.800000000000001"/>
    <n v="797290.13"/>
    <s v="ABC Wealth"/>
    <s v="2021-02-11"/>
  </r>
  <r>
    <x v="1952"/>
    <n v="58"/>
    <x v="0"/>
    <x v="0"/>
    <s v="Married"/>
    <s v="Graduate"/>
    <s v="Hyderabad"/>
    <x v="6"/>
    <x v="4"/>
    <n v="80000"/>
    <x v="0"/>
    <x v="4"/>
    <x v="4"/>
    <x v="2"/>
    <x v="0"/>
    <x v="2"/>
    <x v="3"/>
    <n v="3000"/>
    <n v="100000"/>
    <n v="136000"/>
    <n v="11.5"/>
    <n v="9"/>
    <n v="306092.18"/>
    <s v="FinServe"/>
    <s v="2021-10-18"/>
  </r>
  <r>
    <x v="1953"/>
    <n v="45"/>
    <x v="1"/>
    <x v="0"/>
    <s v="Married"/>
    <s v="Graduate"/>
    <s v="Delhi"/>
    <x v="2"/>
    <x v="3"/>
    <n v="60000"/>
    <x v="1"/>
    <x v="2"/>
    <x v="3"/>
    <x v="0"/>
    <x v="3"/>
    <x v="3"/>
    <x v="1"/>
    <n v="2000"/>
    <n v="50000"/>
    <n v="74000"/>
    <n v="12.2"/>
    <n v="14.1"/>
    <n v="96290.22"/>
    <s v="FinServe"/>
    <s v="2025-07-03"/>
  </r>
  <r>
    <x v="1954"/>
    <n v="26"/>
    <x v="3"/>
    <x v="1"/>
    <s v="Married"/>
    <s v="Professional"/>
    <s v="Chennai"/>
    <x v="8"/>
    <x v="3"/>
    <n v="80000"/>
    <x v="0"/>
    <x v="1"/>
    <x v="2"/>
    <x v="3"/>
    <x v="0"/>
    <x v="0"/>
    <x v="0"/>
    <n v="10000"/>
    <n v="200000"/>
    <n v="320000"/>
    <n v="17.8"/>
    <n v="17.8"/>
    <n v="755557.55"/>
    <s v="ICICI Advisor"/>
    <s v="2026-04-17"/>
  </r>
  <r>
    <x v="1955"/>
    <n v="35"/>
    <x v="2"/>
    <x v="0"/>
    <s v="Single"/>
    <s v="Post Graduate"/>
    <s v="Pune"/>
    <x v="1"/>
    <x v="2"/>
    <n v="180000"/>
    <x v="2"/>
    <x v="3"/>
    <x v="0"/>
    <x v="0"/>
    <x v="1"/>
    <x v="4"/>
    <x v="0"/>
    <n v="10000"/>
    <n v="50000"/>
    <n v="170000"/>
    <n v="16.9"/>
    <n v="14.3"/>
    <n v="222489.86"/>
    <s v="Self"/>
    <s v="2021-10-24"/>
  </r>
  <r>
    <x v="1956"/>
    <n v="31"/>
    <x v="2"/>
    <x v="0"/>
    <s v="Single"/>
    <s v="Post Graduate"/>
    <s v="Chennai"/>
    <x v="8"/>
    <x v="3"/>
    <n v="25000"/>
    <x v="1"/>
    <x v="2"/>
    <x v="2"/>
    <x v="3"/>
    <x v="2"/>
    <x v="0"/>
    <x v="1"/>
    <n v="10000"/>
    <n v="200000"/>
    <n v="320000"/>
    <n v="11.1"/>
    <n v="9.4"/>
    <n v="403066.04"/>
    <s v="Self"/>
    <s v="2025-11-11"/>
  </r>
  <r>
    <x v="1957"/>
    <n v="29"/>
    <x v="3"/>
    <x v="0"/>
    <s v="Married"/>
    <s v="Professional"/>
    <s v="Lucknow"/>
    <x v="5"/>
    <x v="3"/>
    <n v="60000"/>
    <x v="1"/>
    <x v="0"/>
    <x v="4"/>
    <x v="3"/>
    <x v="2"/>
    <x v="0"/>
    <x v="1"/>
    <n v="2000"/>
    <n v="0"/>
    <n v="24000"/>
    <n v="9.5"/>
    <n v="8.6"/>
    <n v="30855.19"/>
    <s v="FinServe"/>
    <s v="2022-02-27"/>
  </r>
  <r>
    <x v="1958"/>
    <n v="39"/>
    <x v="2"/>
    <x v="0"/>
    <s v="Married"/>
    <s v="Graduate"/>
    <s v="Delhi"/>
    <x v="2"/>
    <x v="3"/>
    <n v="80000"/>
    <x v="2"/>
    <x v="0"/>
    <x v="5"/>
    <x v="0"/>
    <x v="0"/>
    <x v="1"/>
    <x v="2"/>
    <n v="5000"/>
    <n v="200000"/>
    <n v="260000"/>
    <n v="8.199999999999999"/>
    <n v="6.9"/>
    <n v="461484.09"/>
    <s v="HDFC Advisor"/>
    <s v="2023-03-28"/>
  </r>
  <r>
    <x v="1959"/>
    <n v="65"/>
    <x v="0"/>
    <x v="1"/>
    <s v="Single"/>
    <s v="Graduate"/>
    <s v="Chennai"/>
    <x v="8"/>
    <x v="2"/>
    <n v="25000"/>
    <x v="2"/>
    <x v="1"/>
    <x v="5"/>
    <x v="1"/>
    <x v="3"/>
    <x v="1"/>
    <x v="4"/>
    <n v="3000"/>
    <n v="50000"/>
    <n v="86000"/>
    <n v="15"/>
    <n v="15.3"/>
    <n v="99374.25"/>
    <s v="Self"/>
    <s v="2024-12-05"/>
  </r>
  <r>
    <x v="1960"/>
    <n v="43"/>
    <x v="1"/>
    <x v="1"/>
    <s v="Single"/>
    <s v="Professional"/>
    <s v="Bangalore"/>
    <x v="0"/>
    <x v="3"/>
    <n v="180000"/>
    <x v="2"/>
    <x v="0"/>
    <x v="1"/>
    <x v="3"/>
    <x v="3"/>
    <x v="2"/>
    <x v="0"/>
    <n v="5000"/>
    <n v="0"/>
    <n v="60000"/>
    <n v="7.2"/>
    <n v="6.7"/>
    <n v="145773.9"/>
    <s v="Self"/>
    <s v="2022-08-17"/>
  </r>
  <r>
    <x v="1961"/>
    <n v="56"/>
    <x v="0"/>
    <x v="1"/>
    <s v="Single"/>
    <s v="Professional"/>
    <s v="Bangalore"/>
    <x v="0"/>
    <x v="3"/>
    <n v="25000"/>
    <x v="1"/>
    <x v="1"/>
    <x v="1"/>
    <x v="2"/>
    <x v="0"/>
    <x v="1"/>
    <x v="2"/>
    <n v="5000"/>
    <n v="200000"/>
    <n v="260000"/>
    <n v="16.8"/>
    <n v="16.7"/>
    <n v="265360.21"/>
    <s v="ICICI Advisor"/>
    <s v="2024-04-28"/>
  </r>
  <r>
    <x v="1962"/>
    <n v="29"/>
    <x v="3"/>
    <x v="0"/>
    <s v="Married"/>
    <s v="Graduate"/>
    <s v="Ahmedabad"/>
    <x v="7"/>
    <x v="2"/>
    <n v="25000"/>
    <x v="1"/>
    <x v="2"/>
    <x v="4"/>
    <x v="0"/>
    <x v="0"/>
    <x v="4"/>
    <x v="1"/>
    <n v="10000"/>
    <n v="0"/>
    <n v="120000"/>
    <n v="8.1"/>
    <n v="8.800000000000001"/>
    <n v="170496.94"/>
    <s v="FinServe"/>
    <s v="2023-07-06"/>
  </r>
  <r>
    <x v="1963"/>
    <n v="57"/>
    <x v="0"/>
    <x v="1"/>
    <s v="Married"/>
    <s v="Graduate"/>
    <s v="Bangalore"/>
    <x v="0"/>
    <x v="3"/>
    <n v="80000"/>
    <x v="2"/>
    <x v="3"/>
    <x v="3"/>
    <x v="2"/>
    <x v="3"/>
    <x v="4"/>
    <x v="4"/>
    <n v="1000"/>
    <n v="50000"/>
    <n v="62000"/>
    <n v="13"/>
    <n v="12.8"/>
    <n v="105325.98"/>
    <s v="HDFC Advisor"/>
    <s v="2025-08-23"/>
  </r>
  <r>
    <x v="1964"/>
    <n v="30"/>
    <x v="2"/>
    <x v="0"/>
    <s v="Single"/>
    <s v="Professional"/>
    <s v="Lucknow"/>
    <x v="5"/>
    <x v="2"/>
    <n v="40000"/>
    <x v="0"/>
    <x v="5"/>
    <x v="5"/>
    <x v="0"/>
    <x v="2"/>
    <x v="0"/>
    <x v="0"/>
    <n v="10000"/>
    <n v="500000"/>
    <n v="620000"/>
    <n v="7.5"/>
    <n v="8.4"/>
    <n v="790360.47"/>
    <s v="Self"/>
    <s v="2023-06-26"/>
  </r>
  <r>
    <x v="1965"/>
    <n v="37"/>
    <x v="2"/>
    <x v="0"/>
    <s v="Married"/>
    <s v="Graduate"/>
    <s v="Delhi"/>
    <x v="2"/>
    <x v="4"/>
    <n v="60000"/>
    <x v="1"/>
    <x v="5"/>
    <x v="0"/>
    <x v="0"/>
    <x v="1"/>
    <x v="3"/>
    <x v="0"/>
    <n v="1000"/>
    <n v="0"/>
    <n v="12000"/>
    <n v="17.9"/>
    <n v="19.1"/>
    <n v="15190.4"/>
    <s v="ABC Wealth"/>
    <s v="2025-04-23"/>
  </r>
  <r>
    <x v="1966"/>
    <n v="36"/>
    <x v="2"/>
    <x v="1"/>
    <s v="Married"/>
    <s v="Post Graduate"/>
    <s v="Hyderabad"/>
    <x v="6"/>
    <x v="0"/>
    <n v="60000"/>
    <x v="1"/>
    <x v="2"/>
    <x v="0"/>
    <x v="2"/>
    <x v="2"/>
    <x v="4"/>
    <x v="3"/>
    <n v="10000"/>
    <n v="50000"/>
    <n v="170000"/>
    <n v="14.2"/>
    <n v="13.7"/>
    <n v="300361.7"/>
    <s v="FinServe"/>
    <s v="2022-12-09"/>
  </r>
  <r>
    <x v="1967"/>
    <n v="63"/>
    <x v="0"/>
    <x v="0"/>
    <s v="Single"/>
    <s v="Graduate"/>
    <s v="Lucknow"/>
    <x v="5"/>
    <x v="2"/>
    <n v="180000"/>
    <x v="0"/>
    <x v="2"/>
    <x v="2"/>
    <x v="3"/>
    <x v="0"/>
    <x v="0"/>
    <x v="2"/>
    <n v="2000"/>
    <n v="200000"/>
    <n v="224000"/>
    <n v="9"/>
    <n v="9.6"/>
    <n v="324645.78"/>
    <s v="Self"/>
    <s v="2022-06-13"/>
  </r>
  <r>
    <x v="1968"/>
    <n v="63"/>
    <x v="0"/>
    <x v="1"/>
    <s v="Married"/>
    <s v="Post Graduate"/>
    <s v="Kolkata"/>
    <x v="3"/>
    <x v="3"/>
    <n v="25000"/>
    <x v="1"/>
    <x v="3"/>
    <x v="2"/>
    <x v="3"/>
    <x v="3"/>
    <x v="2"/>
    <x v="0"/>
    <n v="5000"/>
    <n v="200000"/>
    <n v="260000"/>
    <n v="7.2"/>
    <n v="6.4"/>
    <n v="459634.99"/>
    <s v="HDFC Advisor"/>
    <s v="2025-04-28"/>
  </r>
  <r>
    <x v="1969"/>
    <n v="44"/>
    <x v="1"/>
    <x v="0"/>
    <s v="Single"/>
    <s v="Post Graduate"/>
    <s v="Ahmedabad"/>
    <x v="7"/>
    <x v="2"/>
    <n v="180000"/>
    <x v="2"/>
    <x v="5"/>
    <x v="0"/>
    <x v="0"/>
    <x v="2"/>
    <x v="1"/>
    <x v="3"/>
    <n v="3000"/>
    <n v="200000"/>
    <n v="236000"/>
    <n v="10.9"/>
    <n v="9.6"/>
    <n v="452398.96"/>
    <s v="ICICI Advisor"/>
    <s v="2023-01-09"/>
  </r>
  <r>
    <x v="1970"/>
    <n v="48"/>
    <x v="1"/>
    <x v="0"/>
    <s v="Married"/>
    <s v="Graduate"/>
    <s v="Kolkata"/>
    <x v="3"/>
    <x v="2"/>
    <n v="180000"/>
    <x v="1"/>
    <x v="5"/>
    <x v="0"/>
    <x v="1"/>
    <x v="2"/>
    <x v="4"/>
    <x v="1"/>
    <n v="10000"/>
    <n v="100000"/>
    <n v="220000"/>
    <n v="8.1"/>
    <n v="10.1"/>
    <n v="519918.24"/>
    <s v="ICICI Advisor"/>
    <s v="2023-05-28"/>
  </r>
  <r>
    <x v="1971"/>
    <n v="39"/>
    <x v="2"/>
    <x v="1"/>
    <s v="Married"/>
    <s v="Graduate"/>
    <s v="Kolkata"/>
    <x v="3"/>
    <x v="3"/>
    <n v="80000"/>
    <x v="2"/>
    <x v="4"/>
    <x v="1"/>
    <x v="1"/>
    <x v="0"/>
    <x v="1"/>
    <x v="4"/>
    <n v="15000"/>
    <n v="0"/>
    <n v="180000"/>
    <n v="10.2"/>
    <n v="10.9"/>
    <n v="235167.36"/>
    <s v="HDFC Advisor"/>
    <s v="2026-08-18"/>
  </r>
  <r>
    <x v="1972"/>
    <n v="56"/>
    <x v="0"/>
    <x v="0"/>
    <s v="Single"/>
    <s v="Graduate"/>
    <s v="Ahmedabad"/>
    <x v="7"/>
    <x v="4"/>
    <n v="60000"/>
    <x v="1"/>
    <x v="5"/>
    <x v="1"/>
    <x v="0"/>
    <x v="3"/>
    <x v="4"/>
    <x v="2"/>
    <n v="10000"/>
    <n v="100000"/>
    <n v="220000"/>
    <n v="6.8"/>
    <n v="8.6"/>
    <n v="271642.08"/>
    <s v="HDFC Advisor"/>
    <s v="2024-08-11"/>
  </r>
  <r>
    <x v="1973"/>
    <n v="49"/>
    <x v="1"/>
    <x v="0"/>
    <s v="Single"/>
    <s v="Graduate"/>
    <s v="Pune"/>
    <x v="1"/>
    <x v="1"/>
    <n v="80000"/>
    <x v="2"/>
    <x v="3"/>
    <x v="0"/>
    <x v="3"/>
    <x v="0"/>
    <x v="2"/>
    <x v="4"/>
    <n v="1000"/>
    <n v="0"/>
    <n v="12000"/>
    <n v="15.3"/>
    <n v="15.9"/>
    <n v="18990.36"/>
    <s v="ABC Wealth"/>
    <s v="2026-07-06"/>
  </r>
  <r>
    <x v="1974"/>
    <n v="52"/>
    <x v="0"/>
    <x v="0"/>
    <s v="Married"/>
    <s v="Post Graduate"/>
    <s v="Bhubaneswar"/>
    <x v="4"/>
    <x v="2"/>
    <n v="60000"/>
    <x v="0"/>
    <x v="2"/>
    <x v="0"/>
    <x v="0"/>
    <x v="1"/>
    <x v="1"/>
    <x v="2"/>
    <n v="10000"/>
    <n v="50000"/>
    <n v="170000"/>
    <n v="11"/>
    <n v="9.1"/>
    <n v="322945.41"/>
    <s v="HDFC Advisor"/>
    <s v="2022-04-08"/>
  </r>
  <r>
    <x v="1975"/>
    <n v="64"/>
    <x v="0"/>
    <x v="1"/>
    <s v="Married"/>
    <s v="Post Graduate"/>
    <s v="Bangalore"/>
    <x v="0"/>
    <x v="2"/>
    <n v="80000"/>
    <x v="1"/>
    <x v="3"/>
    <x v="2"/>
    <x v="1"/>
    <x v="0"/>
    <x v="4"/>
    <x v="4"/>
    <n v="15000"/>
    <n v="100000"/>
    <n v="280000"/>
    <n v="15.3"/>
    <n v="12.5"/>
    <n v="662872.8"/>
    <s v="HDFC Advisor"/>
    <s v="2023-10-23"/>
  </r>
  <r>
    <x v="1976"/>
    <n v="53"/>
    <x v="0"/>
    <x v="1"/>
    <s v="Married"/>
    <s v="Post Graduate"/>
    <s v="Hyderabad"/>
    <x v="6"/>
    <x v="4"/>
    <n v="80000"/>
    <x v="1"/>
    <x v="5"/>
    <x v="1"/>
    <x v="2"/>
    <x v="0"/>
    <x v="3"/>
    <x v="1"/>
    <n v="2000"/>
    <n v="500000"/>
    <n v="524000"/>
    <n v="17"/>
    <n v="17.8"/>
    <n v="1195043.23"/>
    <s v="FinServe"/>
    <s v="2021-12-18"/>
  </r>
  <r>
    <x v="1977"/>
    <n v="55"/>
    <x v="0"/>
    <x v="1"/>
    <s v="Married"/>
    <s v="Post Graduate"/>
    <s v="Bangalore"/>
    <x v="0"/>
    <x v="3"/>
    <n v="80000"/>
    <x v="0"/>
    <x v="1"/>
    <x v="1"/>
    <x v="2"/>
    <x v="1"/>
    <x v="2"/>
    <x v="2"/>
    <n v="3000"/>
    <n v="0"/>
    <n v="36000"/>
    <n v="6.8"/>
    <n v="7.3"/>
    <n v="88679.66"/>
    <s v="Self"/>
    <s v="2022-08-01"/>
  </r>
  <r>
    <x v="1978"/>
    <n v="56"/>
    <x v="0"/>
    <x v="0"/>
    <s v="Single"/>
    <s v="Professional"/>
    <s v="Chennai"/>
    <x v="8"/>
    <x v="3"/>
    <n v="60000"/>
    <x v="0"/>
    <x v="3"/>
    <x v="0"/>
    <x v="3"/>
    <x v="1"/>
    <x v="4"/>
    <x v="2"/>
    <n v="10000"/>
    <n v="100000"/>
    <n v="220000"/>
    <n v="14.2"/>
    <n v="12.5"/>
    <n v="268965.31"/>
    <s v="Self"/>
    <s v="2023-09-23"/>
  </r>
  <r>
    <x v="1979"/>
    <n v="33"/>
    <x v="2"/>
    <x v="1"/>
    <s v="Married"/>
    <s v="Post Graduate"/>
    <s v="Bangalore"/>
    <x v="0"/>
    <x v="0"/>
    <n v="120000"/>
    <x v="0"/>
    <x v="4"/>
    <x v="0"/>
    <x v="2"/>
    <x v="0"/>
    <x v="4"/>
    <x v="3"/>
    <n v="10000"/>
    <n v="500000"/>
    <n v="620000"/>
    <n v="6"/>
    <n v="4.7"/>
    <n v="961225.28"/>
    <s v="ICICI Advisor"/>
    <s v="2023-09-24"/>
  </r>
  <r>
    <x v="1980"/>
    <n v="53"/>
    <x v="0"/>
    <x v="1"/>
    <s v="Married"/>
    <s v="Graduate"/>
    <s v="Pune"/>
    <x v="1"/>
    <x v="3"/>
    <n v="40000"/>
    <x v="0"/>
    <x v="2"/>
    <x v="1"/>
    <x v="3"/>
    <x v="1"/>
    <x v="0"/>
    <x v="1"/>
    <n v="1000"/>
    <n v="200000"/>
    <n v="212000"/>
    <n v="17.9"/>
    <n v="17.3"/>
    <n v="418751.91"/>
    <s v="ABC Wealth"/>
    <s v="2025-09-04"/>
  </r>
  <r>
    <x v="1981"/>
    <n v="62"/>
    <x v="0"/>
    <x v="0"/>
    <s v="Married"/>
    <s v="Post Graduate"/>
    <s v="Hyderabad"/>
    <x v="6"/>
    <x v="1"/>
    <n v="80000"/>
    <x v="0"/>
    <x v="4"/>
    <x v="0"/>
    <x v="1"/>
    <x v="2"/>
    <x v="3"/>
    <x v="0"/>
    <n v="15000"/>
    <n v="100000"/>
    <n v="280000"/>
    <n v="17.6"/>
    <n v="19.2"/>
    <n v="648728.98"/>
    <s v="ICICI Advisor"/>
    <s v="2024-04-10"/>
  </r>
  <r>
    <x v="1982"/>
    <n v="59"/>
    <x v="0"/>
    <x v="0"/>
    <s v="Married"/>
    <s v="Graduate"/>
    <s v="Pune"/>
    <x v="1"/>
    <x v="0"/>
    <n v="80000"/>
    <x v="1"/>
    <x v="5"/>
    <x v="0"/>
    <x v="3"/>
    <x v="1"/>
    <x v="4"/>
    <x v="2"/>
    <n v="5000"/>
    <n v="200000"/>
    <n v="260000"/>
    <n v="12.9"/>
    <n v="11.6"/>
    <n v="489384.74"/>
    <s v="ICICI Advisor"/>
    <s v="2022-03-28"/>
  </r>
  <r>
    <x v="1983"/>
    <n v="31"/>
    <x v="2"/>
    <x v="0"/>
    <s v="Single"/>
    <s v="Professional"/>
    <s v="Chennai"/>
    <x v="8"/>
    <x v="0"/>
    <n v="40000"/>
    <x v="1"/>
    <x v="5"/>
    <x v="3"/>
    <x v="2"/>
    <x v="0"/>
    <x v="1"/>
    <x v="3"/>
    <n v="2000"/>
    <n v="200000"/>
    <n v="224000"/>
    <n v="13.9"/>
    <n v="11.7"/>
    <n v="408041.67"/>
    <s v="ICICI Advisor"/>
    <s v="2024-05-08"/>
  </r>
  <r>
    <x v="1984"/>
    <n v="35"/>
    <x v="2"/>
    <x v="0"/>
    <s v="Single"/>
    <s v="Professional"/>
    <s v="Hyderabad"/>
    <x v="6"/>
    <x v="4"/>
    <n v="25000"/>
    <x v="0"/>
    <x v="4"/>
    <x v="4"/>
    <x v="3"/>
    <x v="2"/>
    <x v="0"/>
    <x v="1"/>
    <n v="3000"/>
    <n v="100000"/>
    <n v="136000"/>
    <n v="7.2"/>
    <n v="4.4"/>
    <n v="201984.72"/>
    <s v="ICICI Advisor"/>
    <s v="2024-11-15"/>
  </r>
  <r>
    <x v="1985"/>
    <n v="43"/>
    <x v="1"/>
    <x v="0"/>
    <s v="Single"/>
    <s v="Post Graduate"/>
    <s v="Pune"/>
    <x v="1"/>
    <x v="3"/>
    <n v="40000"/>
    <x v="1"/>
    <x v="5"/>
    <x v="3"/>
    <x v="2"/>
    <x v="1"/>
    <x v="4"/>
    <x v="3"/>
    <n v="15000"/>
    <n v="500000"/>
    <n v="680000"/>
    <n v="9.199999999999999"/>
    <n v="8.5"/>
    <n v="892863.55"/>
    <s v="ICICI Advisor"/>
    <s v="2026-02-12"/>
  </r>
  <r>
    <x v="1986"/>
    <n v="48"/>
    <x v="1"/>
    <x v="0"/>
    <s v="Married"/>
    <s v="Professional"/>
    <s v="Kolkata"/>
    <x v="3"/>
    <x v="3"/>
    <n v="60000"/>
    <x v="1"/>
    <x v="3"/>
    <x v="1"/>
    <x v="2"/>
    <x v="2"/>
    <x v="3"/>
    <x v="4"/>
    <n v="10000"/>
    <n v="200000"/>
    <n v="320000"/>
    <n v="16.3"/>
    <n v="15.2"/>
    <n v="641017.3199999999"/>
    <s v="ICICI Advisor"/>
    <s v="2024-09-20"/>
  </r>
  <r>
    <x v="1987"/>
    <n v="21"/>
    <x v="3"/>
    <x v="0"/>
    <s v="Married"/>
    <s v="Graduate"/>
    <s v="Mumbai"/>
    <x v="1"/>
    <x v="0"/>
    <n v="60000"/>
    <x v="0"/>
    <x v="1"/>
    <x v="2"/>
    <x v="0"/>
    <x v="0"/>
    <x v="4"/>
    <x v="0"/>
    <n v="15000"/>
    <n v="500000"/>
    <n v="680000"/>
    <n v="9.699999999999999"/>
    <n v="10.8"/>
    <n v="1599200.2"/>
    <s v="ICICI Advisor"/>
    <s v="2023-07-04"/>
  </r>
  <r>
    <x v="1988"/>
    <n v="51"/>
    <x v="0"/>
    <x v="0"/>
    <s v="Single"/>
    <s v="Professional"/>
    <s v="Ahmedabad"/>
    <x v="7"/>
    <x v="2"/>
    <n v="80000"/>
    <x v="0"/>
    <x v="3"/>
    <x v="3"/>
    <x v="0"/>
    <x v="0"/>
    <x v="2"/>
    <x v="3"/>
    <n v="1000"/>
    <n v="200000"/>
    <n v="212000"/>
    <n v="15.3"/>
    <n v="14.8"/>
    <n v="477206.94"/>
    <s v="ICICI Advisor"/>
    <s v="2026-11-07"/>
  </r>
  <r>
    <x v="1989"/>
    <n v="45"/>
    <x v="1"/>
    <x v="0"/>
    <s v="Married"/>
    <s v="Graduate"/>
    <s v="Hyderabad"/>
    <x v="6"/>
    <x v="3"/>
    <n v="120000"/>
    <x v="2"/>
    <x v="5"/>
    <x v="4"/>
    <x v="3"/>
    <x v="2"/>
    <x v="3"/>
    <x v="4"/>
    <n v="15000"/>
    <n v="0"/>
    <n v="180000"/>
    <n v="17.3"/>
    <n v="15.9"/>
    <n v="341431.15"/>
    <s v="Self"/>
    <s v="2024-12-28"/>
  </r>
  <r>
    <x v="1990"/>
    <n v="24"/>
    <x v="3"/>
    <x v="1"/>
    <s v="Single"/>
    <s v="Post Graduate"/>
    <s v="Ahmedabad"/>
    <x v="7"/>
    <x v="1"/>
    <n v="180000"/>
    <x v="0"/>
    <x v="2"/>
    <x v="2"/>
    <x v="1"/>
    <x v="0"/>
    <x v="3"/>
    <x v="0"/>
    <n v="2000"/>
    <n v="100000"/>
    <n v="124000"/>
    <n v="12.2"/>
    <n v="11.6"/>
    <n v="169487.53"/>
    <s v="Self"/>
    <s v="2026-02-01"/>
  </r>
  <r>
    <x v="1991"/>
    <n v="41"/>
    <x v="1"/>
    <x v="1"/>
    <s v="Married"/>
    <s v="Post Graduate"/>
    <s v="Ahmedabad"/>
    <x v="7"/>
    <x v="3"/>
    <n v="180000"/>
    <x v="2"/>
    <x v="3"/>
    <x v="0"/>
    <x v="2"/>
    <x v="2"/>
    <x v="4"/>
    <x v="0"/>
    <n v="10000"/>
    <n v="500000"/>
    <n v="620000"/>
    <n v="9.1"/>
    <n v="8.4"/>
    <n v="821219.97"/>
    <s v="ABC Wealth"/>
    <s v="2023-12-20"/>
  </r>
  <r>
    <x v="1992"/>
    <n v="51"/>
    <x v="0"/>
    <x v="0"/>
    <s v="Single"/>
    <s v="Post Graduate"/>
    <s v="Delhi"/>
    <x v="2"/>
    <x v="2"/>
    <n v="180000"/>
    <x v="2"/>
    <x v="5"/>
    <x v="2"/>
    <x v="0"/>
    <x v="1"/>
    <x v="3"/>
    <x v="0"/>
    <n v="3000"/>
    <n v="500000"/>
    <n v="536000"/>
    <n v="13.6"/>
    <n v="14.6"/>
    <n v="781208.71"/>
    <s v="FinServe"/>
    <s v="2026-03-14"/>
  </r>
  <r>
    <x v="1993"/>
    <n v="26"/>
    <x v="3"/>
    <x v="0"/>
    <s v="Married"/>
    <s v="Graduate"/>
    <s v="Pune"/>
    <x v="1"/>
    <x v="4"/>
    <n v="25000"/>
    <x v="2"/>
    <x v="1"/>
    <x v="5"/>
    <x v="1"/>
    <x v="1"/>
    <x v="0"/>
    <x v="1"/>
    <n v="2000"/>
    <n v="500000"/>
    <n v="524000"/>
    <n v="15.3"/>
    <n v="16.7"/>
    <n v="1049322.24"/>
    <s v="ICICI Advisor"/>
    <s v="2021-10-27"/>
  </r>
  <r>
    <x v="1994"/>
    <n v="24"/>
    <x v="3"/>
    <x v="0"/>
    <s v="Married"/>
    <s v="Professional"/>
    <s v="Kolkata"/>
    <x v="3"/>
    <x v="2"/>
    <n v="120000"/>
    <x v="2"/>
    <x v="2"/>
    <x v="3"/>
    <x v="1"/>
    <x v="2"/>
    <x v="1"/>
    <x v="1"/>
    <n v="3000"/>
    <n v="500000"/>
    <n v="536000"/>
    <n v="7.8"/>
    <n v="8"/>
    <n v="1004816.67"/>
    <s v="ICICI Advisor"/>
    <s v="2026-05-23"/>
  </r>
  <r>
    <x v="1995"/>
    <n v="51"/>
    <x v="0"/>
    <x v="1"/>
    <s v="Single"/>
    <s v="Professional"/>
    <s v="Delhi"/>
    <x v="2"/>
    <x v="0"/>
    <n v="25000"/>
    <x v="1"/>
    <x v="3"/>
    <x v="1"/>
    <x v="3"/>
    <x v="3"/>
    <x v="3"/>
    <x v="4"/>
    <n v="15000"/>
    <n v="0"/>
    <n v="180000"/>
    <n v="11.5"/>
    <n v="12.4"/>
    <n v="396387.13"/>
    <s v="HDFC Advisor"/>
    <s v="2024-08-24"/>
  </r>
  <r>
    <x v="1996"/>
    <n v="37"/>
    <x v="2"/>
    <x v="0"/>
    <s v="Single"/>
    <s v="Post Graduate"/>
    <s v="Lucknow"/>
    <x v="5"/>
    <x v="2"/>
    <n v="40000"/>
    <x v="0"/>
    <x v="0"/>
    <x v="2"/>
    <x v="1"/>
    <x v="2"/>
    <x v="2"/>
    <x v="0"/>
    <n v="10000"/>
    <n v="100000"/>
    <n v="220000"/>
    <n v="13.9"/>
    <n v="14.5"/>
    <n v="267054.21"/>
    <s v="Self"/>
    <s v="2024-09-04"/>
  </r>
  <r>
    <x v="1997"/>
    <n v="50"/>
    <x v="0"/>
    <x v="1"/>
    <s v="Single"/>
    <s v="Graduate"/>
    <s v="Hyderabad"/>
    <x v="6"/>
    <x v="0"/>
    <n v="40000"/>
    <x v="0"/>
    <x v="1"/>
    <x v="3"/>
    <x v="0"/>
    <x v="1"/>
    <x v="4"/>
    <x v="3"/>
    <n v="1000"/>
    <n v="500000"/>
    <n v="512000"/>
    <n v="8.699999999999999"/>
    <n v="9.800000000000001"/>
    <n v="1019086.86"/>
    <s v="FinServe"/>
    <s v="2026-11-20"/>
  </r>
  <r>
    <x v="1998"/>
    <n v="57"/>
    <x v="0"/>
    <x v="0"/>
    <s v="Married"/>
    <s v="Graduate"/>
    <s v="Pune"/>
    <x v="1"/>
    <x v="4"/>
    <n v="180000"/>
    <x v="0"/>
    <x v="4"/>
    <x v="0"/>
    <x v="3"/>
    <x v="0"/>
    <x v="3"/>
    <x v="1"/>
    <n v="2000"/>
    <n v="100000"/>
    <n v="124000"/>
    <n v="12.2"/>
    <n v="13.2"/>
    <n v="139244.67"/>
    <s v="FinServe"/>
    <s v="2021-03-07"/>
  </r>
  <r>
    <x v="1999"/>
    <n v="59"/>
    <x v="0"/>
    <x v="0"/>
    <s v="Single"/>
    <s v="Graduate"/>
    <s v="Pune"/>
    <x v="1"/>
    <x v="2"/>
    <n v="60000"/>
    <x v="1"/>
    <x v="0"/>
    <x v="3"/>
    <x v="1"/>
    <x v="1"/>
    <x v="3"/>
    <x v="2"/>
    <n v="2000"/>
    <n v="500000"/>
    <n v="524000"/>
    <n v="14.7"/>
    <n v="16.5"/>
    <n v="920760.5699999999"/>
    <s v="ABC Wealth"/>
    <s v="2025-04-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SAVINGS OBJECTIVE" colHeaderCaption="INVESTMENT AVENUE">
  <location ref="A3:H11" firstHeaderRow="1" firstDataRow="2" firstDataCol="1"/>
  <pivotFields count="25">
    <pivotField dataField="1" showAll="0"/>
    <pivotField showAll="0"/>
    <pivotField showAll="0">
      <items count="5">
        <item x="3"/>
        <item x="2"/>
        <item x="1"/>
        <item x="0"/>
        <item t="default"/>
      </items>
    </pivotField>
    <pivotField showAll="0">
      <items count="3">
        <item x="1"/>
        <item x="0"/>
        <item t="default"/>
      </items>
    </pivotField>
    <pivotField showAll="0"/>
    <pivotField showAll="0"/>
    <pivotField showAll="0"/>
    <pivotField showAll="0">
      <items count="10">
        <item x="2"/>
        <item x="7"/>
        <item x="0"/>
        <item x="1"/>
        <item x="4"/>
        <item x="8"/>
        <item x="6"/>
        <item x="5"/>
        <item x="3"/>
        <item t="default"/>
      </items>
    </pivotField>
    <pivotField showAll="0">
      <items count="6">
        <item x="0"/>
        <item x="4"/>
        <item x="1"/>
        <item x="2"/>
        <item x="3"/>
        <item t="default"/>
      </items>
    </pivotField>
    <pivotField showAll="0"/>
    <pivotField showAll="0">
      <items count="4">
        <item x="1"/>
        <item x="2"/>
        <item x="0"/>
        <item t="default"/>
      </items>
    </pivotField>
    <pivotField axis="axisCol" showAll="0">
      <items count="7">
        <item x="1"/>
        <item x="4"/>
        <item x="0"/>
        <item x="2"/>
        <item x="5"/>
        <item x="3"/>
        <item t="default"/>
      </items>
    </pivotField>
    <pivotField axis="axisRow" showAll="0">
      <items count="7">
        <item x="4"/>
        <item x="2"/>
        <item x="0"/>
        <item x="5"/>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7">
    <i>
      <x/>
    </i>
    <i>
      <x v="1"/>
    </i>
    <i>
      <x v="2"/>
    </i>
    <i>
      <x v="3"/>
    </i>
    <i>
      <x v="4"/>
    </i>
    <i>
      <x v="5"/>
    </i>
    <i t="grand">
      <x/>
    </i>
  </rowItems>
  <colFields count="1">
    <field x="11"/>
  </colFields>
  <colItems count="7">
    <i>
      <x/>
    </i>
    <i>
      <x v="1"/>
    </i>
    <i>
      <x v="2"/>
    </i>
    <i>
      <x v="3"/>
    </i>
    <i>
      <x v="4"/>
    </i>
    <i>
      <x v="5"/>
    </i>
    <i t="grand">
      <x/>
    </i>
  </colItems>
  <dataFields count="1">
    <dataField name="Count of Investor_ID" fld="0" subtotal="count" baseField="0" baseItem="0"/>
  </dataFields>
  <formats count="18">
    <format dxfId="85">
      <pivotArea collapsedLevelsAreSubtotals="1" fieldPosition="0">
        <references count="1">
          <reference field="12" count="1">
            <x v="5"/>
          </reference>
        </references>
      </pivotArea>
    </format>
    <format dxfId="84">
      <pivotArea dataOnly="0" labelOnly="1" fieldPosition="0">
        <references count="1">
          <reference field="12" count="1">
            <x v="5"/>
          </reference>
        </references>
      </pivotArea>
    </format>
    <format dxfId="83">
      <pivotArea field="12" grandCol="1" collapsedLevelsAreSubtotals="1" axis="axisRow" fieldPosition="0">
        <references count="1">
          <reference field="12" count="1">
            <x v="5"/>
          </reference>
        </references>
      </pivotArea>
    </format>
    <format dxfId="82">
      <pivotArea dataOnly="0" grandRow="1" axis="axisRow" fieldPosition="0"/>
    </format>
    <format dxfId="81">
      <pivotArea grandRow="1" outline="0" collapsedLevelsAreSubtotals="1" fieldPosition="0"/>
    </format>
    <format dxfId="80">
      <pivotArea dataOnly="0" labelOnly="1" grandRow="1" outline="0" fieldPosition="0"/>
    </format>
    <format dxfId="79">
      <pivotArea collapsedLevelsAreSubtotals="1" fieldPosition="0">
        <references count="1">
          <reference field="12" count="5">
            <x v="0"/>
            <x v="1"/>
            <x v="2"/>
            <x v="3"/>
            <x v="4"/>
          </reference>
        </references>
      </pivotArea>
    </format>
    <format dxfId="78">
      <pivotArea dataOnly="0" labelOnly="1" fieldPosition="0">
        <references count="1">
          <reference field="12" count="5">
            <x v="0"/>
            <x v="1"/>
            <x v="2"/>
            <x v="3"/>
            <x v="4"/>
          </reference>
        </references>
      </pivotArea>
    </format>
    <format dxfId="77">
      <pivotArea type="all" dataOnly="0" outline="0" fieldPosition="0"/>
    </format>
    <format dxfId="76">
      <pivotArea outline="0" collapsedLevelsAreSubtotals="1" fieldPosition="0"/>
    </format>
    <format dxfId="75">
      <pivotArea type="origin" dataOnly="0" labelOnly="1" outline="0" fieldPosition="0"/>
    </format>
    <format dxfId="74">
      <pivotArea field="11" type="button" dataOnly="0" labelOnly="1" outline="0" axis="axisCol" fieldPosition="0"/>
    </format>
    <format dxfId="73">
      <pivotArea type="topRight" dataOnly="0" labelOnly="1" outline="0" fieldPosition="0"/>
    </format>
    <format dxfId="72">
      <pivotArea field="12" type="button" dataOnly="0" labelOnly="1" outline="0" axis="axisRow" fieldPosition="0"/>
    </format>
    <format dxfId="71">
      <pivotArea dataOnly="0" labelOnly="1" fieldPosition="0">
        <references count="1">
          <reference field="12" count="0"/>
        </references>
      </pivotArea>
    </format>
    <format dxfId="70">
      <pivotArea dataOnly="0" labelOnly="1" grandRow="1" outline="0" fieldPosition="0"/>
    </format>
    <format dxfId="69">
      <pivotArea dataOnly="0" labelOnly="1" fieldPosition="0">
        <references count="1">
          <reference field="11" count="0"/>
        </references>
      </pivotArea>
    </format>
    <format dxfId="68">
      <pivotArea dataOnly="0" labelOnly="1" grandCol="1" outline="0" fieldPosition="0"/>
    </format>
  </formats>
  <chartFormats count="18">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0" format="5" series="1">
      <pivotArea type="data" outline="0" fieldPosition="0">
        <references count="2">
          <reference field="4294967294" count="1" selected="0">
            <x v="0"/>
          </reference>
          <reference field="11" count="1" selected="0">
            <x v="5"/>
          </reference>
        </references>
      </pivotArea>
    </chartFormat>
    <chartFormat chart="3" format="12" series="1">
      <pivotArea type="data" outline="0" fieldPosition="0">
        <references count="2">
          <reference field="4294967294" count="1" selected="0">
            <x v="0"/>
          </reference>
          <reference field="11" count="1" selected="0">
            <x v="0"/>
          </reference>
        </references>
      </pivotArea>
    </chartFormat>
    <chartFormat chart="3" format="13" series="1">
      <pivotArea type="data" outline="0" fieldPosition="0">
        <references count="2">
          <reference field="4294967294" count="1" selected="0">
            <x v="0"/>
          </reference>
          <reference field="11" count="1" selected="0">
            <x v="1"/>
          </reference>
        </references>
      </pivotArea>
    </chartFormat>
    <chartFormat chart="3" format="14" series="1">
      <pivotArea type="data" outline="0" fieldPosition="0">
        <references count="2">
          <reference field="4294967294" count="1" selected="0">
            <x v="0"/>
          </reference>
          <reference field="11" count="1" selected="0">
            <x v="2"/>
          </reference>
        </references>
      </pivotArea>
    </chartFormat>
    <chartFormat chart="3" format="15" series="1">
      <pivotArea type="data" outline="0" fieldPosition="0">
        <references count="2">
          <reference field="4294967294" count="1" selected="0">
            <x v="0"/>
          </reference>
          <reference field="11" count="1" selected="0">
            <x v="3"/>
          </reference>
        </references>
      </pivotArea>
    </chartFormat>
    <chartFormat chart="3" format="16" series="1">
      <pivotArea type="data" outline="0" fieldPosition="0">
        <references count="2">
          <reference field="4294967294" count="1" selected="0">
            <x v="0"/>
          </reference>
          <reference field="11" count="1" selected="0">
            <x v="4"/>
          </reference>
        </references>
      </pivotArea>
    </chartFormat>
    <chartFormat chart="3" format="17" series="1">
      <pivotArea type="data" outline="0" fieldPosition="0">
        <references count="2">
          <reference field="4294967294" count="1" selected="0">
            <x v="0"/>
          </reference>
          <reference field="11" count="1" selected="0">
            <x v="5"/>
          </reference>
        </references>
      </pivotArea>
    </chartFormat>
    <chartFormat chart="13" format="24" series="1">
      <pivotArea type="data" outline="0" fieldPosition="0">
        <references count="2">
          <reference field="4294967294" count="1" selected="0">
            <x v="0"/>
          </reference>
          <reference field="11" count="1" selected="0">
            <x v="0"/>
          </reference>
        </references>
      </pivotArea>
    </chartFormat>
    <chartFormat chart="13" format="25" series="1">
      <pivotArea type="data" outline="0" fieldPosition="0">
        <references count="2">
          <reference field="4294967294" count="1" selected="0">
            <x v="0"/>
          </reference>
          <reference field="11" count="1" selected="0">
            <x v="1"/>
          </reference>
        </references>
      </pivotArea>
    </chartFormat>
    <chartFormat chart="13" format="26" series="1">
      <pivotArea type="data" outline="0" fieldPosition="0">
        <references count="2">
          <reference field="4294967294" count="1" selected="0">
            <x v="0"/>
          </reference>
          <reference field="11" count="1" selected="0">
            <x v="2"/>
          </reference>
        </references>
      </pivotArea>
    </chartFormat>
    <chartFormat chart="13" format="27" series="1">
      <pivotArea type="data" outline="0" fieldPosition="0">
        <references count="2">
          <reference field="4294967294" count="1" selected="0">
            <x v="0"/>
          </reference>
          <reference field="11" count="1" selected="0">
            <x v="3"/>
          </reference>
        </references>
      </pivotArea>
    </chartFormat>
    <chartFormat chart="13" format="28" series="1">
      <pivotArea type="data" outline="0" fieldPosition="0">
        <references count="2">
          <reference field="4294967294" count="1" selected="0">
            <x v="0"/>
          </reference>
          <reference field="11" count="1" selected="0">
            <x v="4"/>
          </reference>
        </references>
      </pivotArea>
    </chartFormat>
    <chartFormat chart="13" format="29" series="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INVESTMENT DURATION">
  <location ref="A3:B8" firstHeaderRow="1" firstDataRow="1" firstDataCol="1"/>
  <pivotFields count="25">
    <pivotField dataField="1" showAll="0"/>
    <pivotField showAll="0"/>
    <pivotField showAll="0">
      <items count="5">
        <item x="3"/>
        <item x="2"/>
        <item x="1"/>
        <item x="0"/>
        <item t="default"/>
      </items>
    </pivotField>
    <pivotField showAll="0">
      <items count="3">
        <item x="1"/>
        <item x="0"/>
        <item t="default"/>
      </items>
    </pivotField>
    <pivotField showAll="0"/>
    <pivotField showAll="0"/>
    <pivotField showAll="0"/>
    <pivotField showAll="0">
      <items count="10">
        <item x="2"/>
        <item x="7"/>
        <item x="0"/>
        <item x="1"/>
        <item x="4"/>
        <item x="8"/>
        <item x="6"/>
        <item x="5"/>
        <item x="3"/>
        <item t="default"/>
      </items>
    </pivotField>
    <pivotField showAll="0">
      <items count="6">
        <item x="0"/>
        <item x="4"/>
        <item x="1"/>
        <item x="2"/>
        <item x="3"/>
        <item t="default"/>
      </items>
    </pivotField>
    <pivotField showAll="0"/>
    <pivotField showAll="0">
      <items count="4">
        <item x="1"/>
        <item x="2"/>
        <item x="0"/>
        <item t="default"/>
      </items>
    </pivotField>
    <pivotField showAll="0"/>
    <pivotField showAll="0"/>
    <pivotField axis="axisRow"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Count of Investo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ITORING FREQUENCY">
  <location ref="A3:B8" firstHeaderRow="1" firstDataRow="1" firstDataCol="1"/>
  <pivotFields count="25">
    <pivotField dataField="1" showAll="0"/>
    <pivotField showAll="0"/>
    <pivotField showAll="0">
      <items count="5">
        <item x="3"/>
        <item x="2"/>
        <item x="1"/>
        <item x="0"/>
        <item t="default"/>
      </items>
    </pivotField>
    <pivotField showAll="0">
      <items count="3">
        <item x="1"/>
        <item x="0"/>
        <item t="default"/>
      </items>
    </pivotField>
    <pivotField showAll="0"/>
    <pivotField showAll="0"/>
    <pivotField showAll="0"/>
    <pivotField showAll="0">
      <items count="10">
        <item x="2"/>
        <item x="7"/>
        <item x="0"/>
        <item x="1"/>
        <item x="4"/>
        <item x="8"/>
        <item x="6"/>
        <item x="5"/>
        <item x="3"/>
        <item t="default"/>
      </items>
    </pivotField>
    <pivotField showAll="0">
      <items count="6">
        <item x="0"/>
        <item x="4"/>
        <item x="1"/>
        <item x="2"/>
        <item x="3"/>
        <item t="default"/>
      </items>
    </pivotField>
    <pivotField showAll="0"/>
    <pivotField showAll="0">
      <items count="4">
        <item x="1"/>
        <item x="2"/>
        <item x="0"/>
        <item t="default"/>
      </items>
    </pivotField>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Items count="1">
    <i/>
  </colItems>
  <dataFields count="1">
    <dataField name="Count of Investor_ID" fld="0" subtotal="count" baseField="0" baseItem="0"/>
  </dataFields>
  <formats count="1">
    <format dxfId="67">
      <pivotArea dataOnly="0" labelOnly="1" fieldPosition="0">
        <references count="1">
          <reference field="1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ITORING FREQUENCY" colHeaderCaption="INVESTMENT AVENUE">
  <location ref="A3:H9" firstHeaderRow="1" firstDataRow="2" firstDataCol="1"/>
  <pivotFields count="25">
    <pivotField dataField="1" showAll="0"/>
    <pivotField showAll="0"/>
    <pivotField showAll="0">
      <items count="5">
        <item x="3"/>
        <item x="2"/>
        <item x="1"/>
        <item x="0"/>
        <item t="default"/>
      </items>
    </pivotField>
    <pivotField showAll="0">
      <items count="3">
        <item x="1"/>
        <item x="0"/>
        <item t="default"/>
      </items>
    </pivotField>
    <pivotField showAll="0"/>
    <pivotField showAll="0"/>
    <pivotField showAll="0"/>
    <pivotField showAll="0">
      <items count="10">
        <item x="2"/>
        <item x="7"/>
        <item x="0"/>
        <item x="1"/>
        <item x="4"/>
        <item x="8"/>
        <item x="6"/>
        <item x="5"/>
        <item x="3"/>
        <item t="default"/>
      </items>
    </pivotField>
    <pivotField showAll="0">
      <items count="6">
        <item x="0"/>
        <item x="4"/>
        <item x="1"/>
        <item x="2"/>
        <item x="3"/>
        <item t="default"/>
      </items>
    </pivotField>
    <pivotField showAll="0"/>
    <pivotField showAll="0">
      <items count="4">
        <item x="1"/>
        <item x="2"/>
        <item x="0"/>
        <item t="default"/>
      </items>
    </pivotField>
    <pivotField axis="axisCol" showAll="0">
      <items count="7">
        <item x="1"/>
        <item x="4"/>
        <item x="0"/>
        <item x="2"/>
        <item x="5"/>
        <item x="3"/>
        <item t="default"/>
      </items>
    </pivotField>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Fields count="1">
    <field x="11"/>
  </colFields>
  <colItems count="7">
    <i>
      <x/>
    </i>
    <i>
      <x v="1"/>
    </i>
    <i>
      <x v="2"/>
    </i>
    <i>
      <x v="3"/>
    </i>
    <i>
      <x v="4"/>
    </i>
    <i>
      <x v="5"/>
    </i>
    <i t="grand">
      <x/>
    </i>
  </colItems>
  <dataFields count="1">
    <dataField name="Count of Investor_ID" fld="0" subtotal="count" baseField="0" baseItem="0"/>
  </dataFields>
  <formats count="14">
    <format dxfId="66">
      <pivotArea collapsedLevelsAreSubtotals="1" fieldPosition="0">
        <references count="2">
          <reference field="11" count="1" selected="0">
            <x v="0"/>
          </reference>
          <reference field="14" count="1">
            <x v="0"/>
          </reference>
        </references>
      </pivotArea>
    </format>
    <format dxfId="65">
      <pivotArea grandRow="1" outline="0" collapsedLevelsAreSubtotals="1" fieldPosition="0"/>
    </format>
    <format dxfId="64">
      <pivotArea dataOnly="0" labelOnly="1" grandRow="1" outline="0" fieldPosition="0"/>
    </format>
    <format dxfId="63">
      <pivotArea grandRow="1" outline="0" collapsedLevelsAreSubtotals="1" fieldPosition="0"/>
    </format>
    <format dxfId="62">
      <pivotArea dataOnly="0" labelOnly="1" grandRow="1" outline="0" fieldPosition="0"/>
    </format>
    <format dxfId="61">
      <pivotArea field="14" grandCol="1" collapsedLevelsAreSubtotals="1" axis="axisRow" fieldPosition="0">
        <references count="1">
          <reference field="14" count="1">
            <x v="0"/>
          </reference>
        </references>
      </pivotArea>
    </format>
    <format dxfId="60">
      <pivotArea grandRow="1" outline="0" collapsedLevelsAreSubtotals="1" fieldPosition="0"/>
    </format>
    <format dxfId="59">
      <pivotArea dataOnly="0" labelOnly="1" grandRow="1" outline="0" fieldPosition="0"/>
    </format>
    <format dxfId="58">
      <pivotArea dataOnly="0" labelOnly="1" fieldPosition="0">
        <references count="1">
          <reference field="11" count="1">
            <x v="0"/>
          </reference>
        </references>
      </pivotArea>
    </format>
    <format dxfId="57">
      <pivotArea dataOnly="0" labelOnly="1" fieldPosition="0">
        <references count="1">
          <reference field="11" count="0"/>
        </references>
      </pivotArea>
    </format>
    <format dxfId="56">
      <pivotArea dataOnly="0" labelOnly="1" grandCol="1" outline="0" fieldPosition="0"/>
    </format>
    <format dxfId="55">
      <pivotArea collapsedLevelsAreSubtotals="1" fieldPosition="0">
        <references count="2">
          <reference field="11" count="1" selected="0">
            <x v="2"/>
          </reference>
          <reference field="14" count="1">
            <x v="0"/>
          </reference>
        </references>
      </pivotArea>
    </format>
    <format dxfId="54">
      <pivotArea collapsedLevelsAreSubtotals="1" fieldPosition="0">
        <references count="2">
          <reference field="11" count="1" selected="0">
            <x v="4"/>
          </reference>
          <reference field="14" count="1">
            <x v="0"/>
          </reference>
        </references>
      </pivotArea>
    </format>
    <format dxfId="53">
      <pivotArea type="origin" dataOnly="0" labelOnly="1" outline="0" fieldPosition="0"/>
    </format>
  </formats>
  <chartFormats count="12">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0" format="5" series="1">
      <pivotArea type="data" outline="0" fieldPosition="0">
        <references count="2">
          <reference field="4294967294" count="1" selected="0">
            <x v="0"/>
          </reference>
          <reference field="11" count="1" selected="0">
            <x v="5"/>
          </reference>
        </references>
      </pivotArea>
    </chartFormat>
    <chartFormat chart="3" format="12" series="1">
      <pivotArea type="data" outline="0" fieldPosition="0">
        <references count="2">
          <reference field="4294967294" count="1" selected="0">
            <x v="0"/>
          </reference>
          <reference field="11" count="1" selected="0">
            <x v="0"/>
          </reference>
        </references>
      </pivotArea>
    </chartFormat>
    <chartFormat chart="3" format="13" series="1">
      <pivotArea type="data" outline="0" fieldPosition="0">
        <references count="2">
          <reference field="4294967294" count="1" selected="0">
            <x v="0"/>
          </reference>
          <reference field="11" count="1" selected="0">
            <x v="1"/>
          </reference>
        </references>
      </pivotArea>
    </chartFormat>
    <chartFormat chart="3" format="14" series="1">
      <pivotArea type="data" outline="0" fieldPosition="0">
        <references count="2">
          <reference field="4294967294" count="1" selected="0">
            <x v="0"/>
          </reference>
          <reference field="11" count="1" selected="0">
            <x v="2"/>
          </reference>
        </references>
      </pivotArea>
    </chartFormat>
    <chartFormat chart="3" format="15" series="1">
      <pivotArea type="data" outline="0" fieldPosition="0">
        <references count="2">
          <reference field="4294967294" count="1" selected="0">
            <x v="0"/>
          </reference>
          <reference field="11" count="1" selected="0">
            <x v="3"/>
          </reference>
        </references>
      </pivotArea>
    </chartFormat>
    <chartFormat chart="3" format="16" series="1">
      <pivotArea type="data" outline="0" fieldPosition="0">
        <references count="2">
          <reference field="4294967294" count="1" selected="0">
            <x v="0"/>
          </reference>
          <reference field="11" count="1" selected="0">
            <x v="4"/>
          </reference>
        </references>
      </pivotArea>
    </chartFormat>
    <chartFormat chart="3" format="17" series="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ASON FOR INVESTMENT">
  <location ref="A3:B9" firstHeaderRow="1" firstDataRow="1" firstDataCol="1"/>
  <pivotFields count="25">
    <pivotField dataField="1" showAll="0"/>
    <pivotField showAll="0"/>
    <pivotField showAll="0">
      <items count="5">
        <item x="3"/>
        <item x="2"/>
        <item x="1"/>
        <item x="0"/>
        <item t="default"/>
      </items>
    </pivotField>
    <pivotField showAll="0">
      <items count="3">
        <item x="1"/>
        <item x="0"/>
        <item t="default"/>
      </items>
    </pivotField>
    <pivotField showAll="0"/>
    <pivotField showAll="0"/>
    <pivotField showAll="0"/>
    <pivotField showAll="0">
      <items count="10">
        <item x="2"/>
        <item x="7"/>
        <item x="0"/>
        <item x="1"/>
        <item x="4"/>
        <item x="8"/>
        <item x="6"/>
        <item x="5"/>
        <item x="3"/>
        <item t="default"/>
      </items>
    </pivotField>
    <pivotField showAll="0">
      <items count="6">
        <item x="0"/>
        <item x="4"/>
        <item x="1"/>
        <item x="2"/>
        <item x="3"/>
        <item t="default"/>
      </items>
    </pivotField>
    <pivotField showAll="0"/>
    <pivotField showAll="0">
      <items count="4">
        <item x="1"/>
        <item x="2"/>
        <item x="0"/>
        <item t="default"/>
      </items>
    </pivotField>
    <pivotField showAll="0"/>
    <pivotField showAll="0"/>
    <pivotField showAll="0"/>
    <pivotField showAll="0"/>
    <pivotField axis="axisRow" showAll="0">
      <items count="6">
        <item x="3"/>
        <item x="1"/>
        <item x="4"/>
        <item x="2"/>
        <item x="0"/>
        <item t="default"/>
      </items>
    </pivotField>
    <pivotField showAll="0"/>
    <pivotField showAll="0"/>
    <pivotField showAll="0"/>
    <pivotField showAll="0"/>
    <pivotField showAll="0"/>
    <pivotField showAll="0"/>
    <pivotField showAll="0"/>
    <pivotField showAll="0"/>
    <pivotField showAll="0"/>
  </pivotFields>
  <rowFields count="1">
    <field x="15"/>
  </rowFields>
  <rowItems count="6">
    <i>
      <x/>
    </i>
    <i>
      <x v="1"/>
    </i>
    <i>
      <x v="2"/>
    </i>
    <i>
      <x v="3"/>
    </i>
    <i>
      <x v="4"/>
    </i>
    <i t="grand">
      <x/>
    </i>
  </rowItems>
  <colItems count="1">
    <i/>
  </colItems>
  <dataFields count="1">
    <dataField name="Count of Investor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5000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ASON FOR INVESTMENT" colHeaderCaption="RISK PROFILE">
  <location ref="A3:E10" firstHeaderRow="1" firstDataRow="2" firstDataCol="1"/>
  <pivotFields count="25">
    <pivotField dataField="1" showAll="0"/>
    <pivotField showAll="0"/>
    <pivotField showAll="0">
      <items count="5">
        <item x="3"/>
        <item x="2"/>
        <item x="1"/>
        <item x="0"/>
        <item t="default"/>
      </items>
    </pivotField>
    <pivotField showAll="0">
      <items count="3">
        <item x="1"/>
        <item x="0"/>
        <item t="default"/>
      </items>
    </pivotField>
    <pivotField showAll="0"/>
    <pivotField showAll="0"/>
    <pivotField showAll="0"/>
    <pivotField showAll="0">
      <items count="10">
        <item x="2"/>
        <item x="7"/>
        <item x="0"/>
        <item x="1"/>
        <item x="4"/>
        <item x="8"/>
        <item x="6"/>
        <item x="5"/>
        <item x="3"/>
        <item t="default"/>
      </items>
    </pivotField>
    <pivotField showAll="0">
      <items count="6">
        <item x="0"/>
        <item x="4"/>
        <item x="1"/>
        <item x="2"/>
        <item x="3"/>
        <item t="default"/>
      </items>
    </pivotField>
    <pivotField showAll="0"/>
    <pivotField axis="axisCol" showAll="0">
      <items count="4">
        <item x="1"/>
        <item x="2"/>
        <item x="0"/>
        <item t="default"/>
      </items>
    </pivotField>
    <pivotField showAll="0"/>
    <pivotField showAll="0"/>
    <pivotField showAll="0"/>
    <pivotField showAll="0"/>
    <pivotField axis="axisRow" showAll="0">
      <items count="6">
        <item x="3"/>
        <item x="1"/>
        <item x="4"/>
        <item x="2"/>
        <item x="0"/>
        <item t="default"/>
      </items>
    </pivotField>
    <pivotField showAll="0"/>
    <pivotField showAll="0"/>
    <pivotField showAll="0"/>
    <pivotField showAll="0"/>
    <pivotField showAll="0"/>
    <pivotField showAll="0"/>
    <pivotField showAll="0"/>
    <pivotField showAll="0"/>
    <pivotField showAll="0"/>
  </pivotFields>
  <rowFields count="1">
    <field x="15"/>
  </rowFields>
  <rowItems count="6">
    <i>
      <x/>
    </i>
    <i>
      <x v="1"/>
    </i>
    <i>
      <x v="2"/>
    </i>
    <i>
      <x v="3"/>
    </i>
    <i>
      <x v="4"/>
    </i>
    <i t="grand">
      <x/>
    </i>
  </rowItems>
  <colFields count="1">
    <field x="10"/>
  </colFields>
  <colItems count="4">
    <i>
      <x/>
    </i>
    <i>
      <x v="1"/>
    </i>
    <i>
      <x v="2"/>
    </i>
    <i t="grand">
      <x/>
    </i>
  </colItems>
  <dataFields count="1">
    <dataField name="Count of Investor_ID" fld="0" subtotal="count" baseField="0" baseItem="0"/>
  </dataFields>
  <formats count="6">
    <format dxfId="52">
      <pivotArea outline="0" collapsedLevelsAreSubtotals="1" fieldPosition="0"/>
    </format>
    <format dxfId="51">
      <pivotArea field="15" type="button" dataOnly="0" labelOnly="1" outline="0" axis="axisRow" fieldPosition="0"/>
    </format>
    <format dxfId="50">
      <pivotArea dataOnly="0" labelOnly="1" fieldPosition="0">
        <references count="1">
          <reference field="15" count="0"/>
        </references>
      </pivotArea>
    </format>
    <format dxfId="49">
      <pivotArea dataOnly="0" labelOnly="1" grandRow="1" outline="0" fieldPosition="0"/>
    </format>
    <format dxfId="48">
      <pivotArea dataOnly="0" labelOnly="1" fieldPosition="0">
        <references count="1">
          <reference field="10" count="0"/>
        </references>
      </pivotArea>
    </format>
    <format dxfId="47">
      <pivotArea dataOnly="0" labelOnly="1" grandCol="1" outline="0" fieldPosition="0"/>
    </format>
  </formats>
  <chartFormats count="9">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5" format="3" series="1">
      <pivotArea type="data" outline="0" fieldPosition="0">
        <references count="2">
          <reference field="4294967294" count="1" selected="0">
            <x v="0"/>
          </reference>
          <reference field="10" count="1" selected="0">
            <x v="0"/>
          </reference>
        </references>
      </pivotArea>
    </chartFormat>
    <chartFormat chart="5" format="4" series="1">
      <pivotArea type="data" outline="0" fieldPosition="0">
        <references count="2">
          <reference field="4294967294" count="1" selected="0">
            <x v="0"/>
          </reference>
          <reference field="10" count="1" selected="0">
            <x v="1"/>
          </reference>
        </references>
      </pivotArea>
    </chartFormat>
    <chartFormat chart="5" format="5" series="1">
      <pivotArea type="data" outline="0" fieldPosition="0">
        <references count="2">
          <reference field="4294967294" count="1" selected="0">
            <x v="0"/>
          </reference>
          <reference field="10" count="1" selected="0">
            <x v="2"/>
          </reference>
        </references>
      </pivotArea>
    </chartFormat>
    <chartFormat chart="6" format="6" series="1">
      <pivotArea type="data" outline="0" fieldPosition="0">
        <references count="2">
          <reference field="4294967294" count="1" selected="0">
            <x v="0"/>
          </reference>
          <reference field="10" count="1" selected="0">
            <x v="0"/>
          </reference>
        </references>
      </pivotArea>
    </chartFormat>
    <chartFormat chart="6" format="7" series="1">
      <pivotArea type="data" outline="0" fieldPosition="0">
        <references count="2">
          <reference field="4294967294" count="1" selected="0">
            <x v="0"/>
          </reference>
          <reference field="10" count="1" selected="0">
            <x v="1"/>
          </reference>
        </references>
      </pivotArea>
    </chartFormat>
    <chartFormat chart="6"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6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OURCE OF INFORMATION">
  <location ref="A3:B9" firstHeaderRow="1" firstDataRow="1" firstDataCol="1"/>
  <pivotFields count="25">
    <pivotField dataField="1" showAll="0"/>
    <pivotField showAll="0"/>
    <pivotField showAll="0">
      <items count="5">
        <item x="3"/>
        <item x="2"/>
        <item x="1"/>
        <item x="0"/>
        <item t="default"/>
      </items>
    </pivotField>
    <pivotField showAll="0">
      <items count="3">
        <item x="1"/>
        <item x="0"/>
        <item t="default"/>
      </items>
    </pivotField>
    <pivotField showAll="0"/>
    <pivotField showAll="0"/>
    <pivotField showAll="0"/>
    <pivotField showAll="0">
      <items count="10">
        <item x="2"/>
        <item x="7"/>
        <item x="0"/>
        <item x="1"/>
        <item x="4"/>
        <item x="8"/>
        <item x="6"/>
        <item x="5"/>
        <item x="3"/>
        <item t="default"/>
      </items>
    </pivotField>
    <pivotField showAll="0">
      <items count="6">
        <item x="0"/>
        <item x="4"/>
        <item x="1"/>
        <item x="2"/>
        <item x="3"/>
        <item t="default"/>
      </items>
    </pivotField>
    <pivotField showAll="0"/>
    <pivotField showAll="0">
      <items count="4">
        <item x="1"/>
        <item x="2"/>
        <item x="0"/>
        <item t="default"/>
      </items>
    </pivotField>
    <pivotField showAll="0"/>
    <pivotField showAll="0"/>
    <pivotField showAll="0"/>
    <pivotField showAll="0"/>
    <pivotField showAll="0"/>
    <pivotField axis="axisRow" showAll="0">
      <items count="6">
        <item x="4"/>
        <item x="0"/>
        <item x="1"/>
        <item x="3"/>
        <item x="2"/>
        <item t="default"/>
      </items>
    </pivotField>
    <pivotField showAll="0"/>
    <pivotField showAll="0"/>
    <pivotField showAll="0"/>
    <pivotField showAll="0"/>
    <pivotField showAll="0"/>
    <pivotField showAll="0"/>
    <pivotField showAll="0"/>
    <pivotField showAll="0"/>
  </pivotFields>
  <rowFields count="1">
    <field x="16"/>
  </rowFields>
  <rowItems count="6">
    <i>
      <x/>
    </i>
    <i>
      <x v="1"/>
    </i>
    <i>
      <x v="2"/>
    </i>
    <i>
      <x v="3"/>
    </i>
    <i>
      <x v="4"/>
    </i>
    <i t="grand">
      <x/>
    </i>
  </rowItems>
  <colItems count="1">
    <i/>
  </colItems>
  <dataFields count="1">
    <dataField name="Count of Investor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6" count="1" selected="0">
            <x v="0"/>
          </reference>
        </references>
      </pivotArea>
    </chartFormat>
    <chartFormat chart="2" format="9">
      <pivotArea type="data" outline="0" fieldPosition="0">
        <references count="2">
          <reference field="4294967294" count="1" selected="0">
            <x v="0"/>
          </reference>
          <reference field="16" count="1" selected="0">
            <x v="1"/>
          </reference>
        </references>
      </pivotArea>
    </chartFormat>
    <chartFormat chart="2" format="10">
      <pivotArea type="data" outline="0" fieldPosition="0">
        <references count="2">
          <reference field="4294967294" count="1" selected="0">
            <x v="0"/>
          </reference>
          <reference field="16" count="1" selected="0">
            <x v="2"/>
          </reference>
        </references>
      </pivotArea>
    </chartFormat>
    <chartFormat chart="2" format="11">
      <pivotArea type="data" outline="0" fieldPosition="0">
        <references count="2">
          <reference field="4294967294" count="1" selected="0">
            <x v="0"/>
          </reference>
          <reference field="16" count="1" selected="0">
            <x v="3"/>
          </reference>
        </references>
      </pivotArea>
    </chartFormat>
    <chartFormat chart="2" format="12">
      <pivotArea type="data" outline="0" fieldPosition="0">
        <references count="2">
          <reference field="4294967294" count="1" selected="0">
            <x v="0"/>
          </reference>
          <reference field="16" count="1" selected="0">
            <x v="4"/>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3"/>
          </reference>
        </references>
      </pivotArea>
    </chartFormat>
    <chartFormat chart="0" format="5">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7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ource of Information" colHeaderCaption="Investment Avenue">
  <location ref="A3:H10" firstHeaderRow="1" firstDataRow="2" firstDataCol="1"/>
  <pivotFields count="25">
    <pivotField dataField="1" showAll="0"/>
    <pivotField showAll="0"/>
    <pivotField showAll="0">
      <items count="5">
        <item x="3"/>
        <item x="2"/>
        <item x="1"/>
        <item x="0"/>
        <item t="default"/>
      </items>
    </pivotField>
    <pivotField showAll="0">
      <items count="3">
        <item x="1"/>
        <item x="0"/>
        <item t="default"/>
      </items>
    </pivotField>
    <pivotField showAll="0"/>
    <pivotField showAll="0"/>
    <pivotField showAll="0"/>
    <pivotField showAll="0">
      <items count="10">
        <item x="2"/>
        <item x="7"/>
        <item x="0"/>
        <item x="1"/>
        <item x="4"/>
        <item x="8"/>
        <item x="6"/>
        <item x="5"/>
        <item x="3"/>
        <item t="default"/>
      </items>
    </pivotField>
    <pivotField showAll="0">
      <items count="6">
        <item x="0"/>
        <item x="4"/>
        <item x="1"/>
        <item x="2"/>
        <item x="3"/>
        <item t="default"/>
      </items>
    </pivotField>
    <pivotField showAll="0"/>
    <pivotField showAll="0">
      <items count="4">
        <item x="1"/>
        <item x="2"/>
        <item x="0"/>
        <item t="default"/>
      </items>
    </pivotField>
    <pivotField axis="axisCol" showAll="0">
      <items count="7">
        <item x="1"/>
        <item x="4"/>
        <item x="0"/>
        <item x="2"/>
        <item x="5"/>
        <item x="3"/>
        <item t="default"/>
      </items>
    </pivotField>
    <pivotField showAll="0"/>
    <pivotField showAll="0"/>
    <pivotField showAll="0"/>
    <pivotField showAll="0"/>
    <pivotField axis="axisRow" showAll="0">
      <items count="6">
        <item x="4"/>
        <item x="0"/>
        <item x="1"/>
        <item x="3"/>
        <item x="2"/>
        <item t="default"/>
      </items>
    </pivotField>
    <pivotField showAll="0"/>
    <pivotField showAll="0"/>
    <pivotField showAll="0"/>
    <pivotField showAll="0"/>
    <pivotField showAll="0"/>
    <pivotField showAll="0"/>
    <pivotField showAll="0"/>
    <pivotField showAll="0"/>
  </pivotFields>
  <rowFields count="1">
    <field x="16"/>
  </rowFields>
  <rowItems count="6">
    <i>
      <x/>
    </i>
    <i>
      <x v="1"/>
    </i>
    <i>
      <x v="2"/>
    </i>
    <i>
      <x v="3"/>
    </i>
    <i>
      <x v="4"/>
    </i>
    <i t="grand">
      <x/>
    </i>
  </rowItems>
  <colFields count="1">
    <field x="11"/>
  </colFields>
  <colItems count="7">
    <i>
      <x/>
    </i>
    <i>
      <x v="1"/>
    </i>
    <i>
      <x v="2"/>
    </i>
    <i>
      <x v="3"/>
    </i>
    <i>
      <x v="4"/>
    </i>
    <i>
      <x v="5"/>
    </i>
    <i t="grand">
      <x/>
    </i>
  </colItems>
  <dataFields count="1">
    <dataField name="Count of Investor_ID" fld="0" subtotal="count" baseField="0" baseItem="0"/>
  </dataFields>
  <formats count="10">
    <format dxfId="46">
      <pivotArea outline="0" collapsedLevelsAreSubtotals="1" fieldPosition="0"/>
    </format>
    <format dxfId="45">
      <pivotArea field="16" type="button" dataOnly="0" labelOnly="1" outline="0" axis="axisRow" fieldPosition="0"/>
    </format>
    <format dxfId="44">
      <pivotArea dataOnly="0" labelOnly="1" fieldPosition="0">
        <references count="1">
          <reference field="16" count="0"/>
        </references>
      </pivotArea>
    </format>
    <format dxfId="43">
      <pivotArea dataOnly="0" labelOnly="1" grandRow="1" outline="0" fieldPosition="0"/>
    </format>
    <format dxfId="42">
      <pivotArea dataOnly="0" labelOnly="1" fieldPosition="0">
        <references count="1">
          <reference field="11" count="0"/>
        </references>
      </pivotArea>
    </format>
    <format dxfId="41">
      <pivotArea dataOnly="0" labelOnly="1" grandCol="1" outline="0" fieldPosition="0"/>
    </format>
    <format dxfId="40">
      <pivotArea grandRow="1" outline="0" collapsedLevelsAreSubtotals="1" fieldPosition="0"/>
    </format>
    <format dxfId="39">
      <pivotArea dataOnly="0" labelOnly="1" grandRow="1" outline="0" fieldPosition="0"/>
    </format>
    <format dxfId="38">
      <pivotArea grandRow="1" outline="0" collapsedLevelsAreSubtotals="1" fieldPosition="0"/>
    </format>
    <format dxfId="37">
      <pivotArea dataOnly="0" labelOnly="1" grandRow="1" outline="0" fieldPosition="0"/>
    </format>
  </formats>
  <chartFormats count="30">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0" format="5" series="1">
      <pivotArea type="data" outline="0" fieldPosition="0">
        <references count="2">
          <reference field="4294967294" count="1" selected="0">
            <x v="0"/>
          </reference>
          <reference field="11" count="1" selected="0">
            <x v="5"/>
          </reference>
        </references>
      </pivotArea>
    </chartFormat>
    <chartFormat chart="3" format="6" series="1">
      <pivotArea type="data" outline="0" fieldPosition="0">
        <references count="2">
          <reference field="4294967294" count="1" selected="0">
            <x v="0"/>
          </reference>
          <reference field="11" count="1" selected="0">
            <x v="0"/>
          </reference>
        </references>
      </pivotArea>
    </chartFormat>
    <chartFormat chart="3" format="7" series="1">
      <pivotArea type="data" outline="0" fieldPosition="0">
        <references count="2">
          <reference field="4294967294" count="1" selected="0">
            <x v="0"/>
          </reference>
          <reference field="11" count="1" selected="0">
            <x v="1"/>
          </reference>
        </references>
      </pivotArea>
    </chartFormat>
    <chartFormat chart="3" format="8" series="1">
      <pivotArea type="data" outline="0" fieldPosition="0">
        <references count="2">
          <reference field="4294967294" count="1" selected="0">
            <x v="0"/>
          </reference>
          <reference field="11" count="1" selected="0">
            <x v="2"/>
          </reference>
        </references>
      </pivotArea>
    </chartFormat>
    <chartFormat chart="3" format="9" series="1">
      <pivotArea type="data" outline="0" fieldPosition="0">
        <references count="2">
          <reference field="4294967294" count="1" selected="0">
            <x v="0"/>
          </reference>
          <reference field="11" count="1" selected="0">
            <x v="3"/>
          </reference>
        </references>
      </pivotArea>
    </chartFormat>
    <chartFormat chart="3" format="10" series="1">
      <pivotArea type="data" outline="0" fieldPosition="0">
        <references count="2">
          <reference field="4294967294" count="1" selected="0">
            <x v="0"/>
          </reference>
          <reference field="11" count="1" selected="0">
            <x v="4"/>
          </reference>
        </references>
      </pivotArea>
    </chartFormat>
    <chartFormat chart="3" format="11" series="1">
      <pivotArea type="data" outline="0" fieldPosition="0">
        <references count="2">
          <reference field="4294967294" count="1" selected="0">
            <x v="0"/>
          </reference>
          <reference field="11" count="1" selected="0">
            <x v="5"/>
          </reference>
        </references>
      </pivotArea>
    </chartFormat>
    <chartFormat chart="4" format="12" series="1">
      <pivotArea type="data" outline="0" fieldPosition="0">
        <references count="2">
          <reference field="4294967294" count="1" selected="0">
            <x v="0"/>
          </reference>
          <reference field="11" count="1" selected="0">
            <x v="0"/>
          </reference>
        </references>
      </pivotArea>
    </chartFormat>
    <chartFormat chart="4" format="13" series="1">
      <pivotArea type="data" outline="0" fieldPosition="0">
        <references count="2">
          <reference field="4294967294" count="1" selected="0">
            <x v="0"/>
          </reference>
          <reference field="11" count="1" selected="0">
            <x v="1"/>
          </reference>
        </references>
      </pivotArea>
    </chartFormat>
    <chartFormat chart="4" format="14" series="1">
      <pivotArea type="data" outline="0" fieldPosition="0">
        <references count="2">
          <reference field="4294967294" count="1" selected="0">
            <x v="0"/>
          </reference>
          <reference field="11" count="1" selected="0">
            <x v="2"/>
          </reference>
        </references>
      </pivotArea>
    </chartFormat>
    <chartFormat chart="4" format="15" series="1">
      <pivotArea type="data" outline="0" fieldPosition="0">
        <references count="2">
          <reference field="4294967294" count="1" selected="0">
            <x v="0"/>
          </reference>
          <reference field="11" count="1" selected="0">
            <x v="3"/>
          </reference>
        </references>
      </pivotArea>
    </chartFormat>
    <chartFormat chart="4" format="16" series="1">
      <pivotArea type="data" outline="0" fieldPosition="0">
        <references count="2">
          <reference field="4294967294" count="1" selected="0">
            <x v="0"/>
          </reference>
          <reference field="11" count="1" selected="0">
            <x v="4"/>
          </reference>
        </references>
      </pivotArea>
    </chartFormat>
    <chartFormat chart="4" format="17" series="1">
      <pivotArea type="data" outline="0" fieldPosition="0">
        <references count="2">
          <reference field="4294967294" count="1" selected="0">
            <x v="0"/>
          </reference>
          <reference field="11" count="1" selected="0">
            <x v="5"/>
          </reference>
        </references>
      </pivotArea>
    </chartFormat>
    <chartFormat chart="5" format="6" series="1">
      <pivotArea type="data" outline="0" fieldPosition="0">
        <references count="2">
          <reference field="4294967294" count="1" selected="0">
            <x v="0"/>
          </reference>
          <reference field="11" count="1" selected="0">
            <x v="0"/>
          </reference>
        </references>
      </pivotArea>
    </chartFormat>
    <chartFormat chart="5" format="7" series="1">
      <pivotArea type="data" outline="0" fieldPosition="0">
        <references count="2">
          <reference field="4294967294" count="1" selected="0">
            <x v="0"/>
          </reference>
          <reference field="11" count="1" selected="0">
            <x v="1"/>
          </reference>
        </references>
      </pivotArea>
    </chartFormat>
    <chartFormat chart="5" format="8" series="1">
      <pivotArea type="data" outline="0" fieldPosition="0">
        <references count="2">
          <reference field="4294967294" count="1" selected="0">
            <x v="0"/>
          </reference>
          <reference field="11" count="1" selected="0">
            <x v="2"/>
          </reference>
        </references>
      </pivotArea>
    </chartFormat>
    <chartFormat chart="5" format="9" series="1">
      <pivotArea type="data" outline="0" fieldPosition="0">
        <references count="2">
          <reference field="4294967294" count="1" selected="0">
            <x v="0"/>
          </reference>
          <reference field="11" count="1" selected="0">
            <x v="3"/>
          </reference>
        </references>
      </pivotArea>
    </chartFormat>
    <chartFormat chart="5" format="10" series="1">
      <pivotArea type="data" outline="0" fieldPosition="0">
        <references count="2">
          <reference field="4294967294" count="1" selected="0">
            <x v="0"/>
          </reference>
          <reference field="11" count="1" selected="0">
            <x v="4"/>
          </reference>
        </references>
      </pivotArea>
    </chartFormat>
    <chartFormat chart="5" format="11" series="1">
      <pivotArea type="data" outline="0" fieldPosition="0">
        <references count="2">
          <reference field="4294967294" count="1" selected="0">
            <x v="0"/>
          </reference>
          <reference field="11" count="1" selected="0">
            <x v="5"/>
          </reference>
        </references>
      </pivotArea>
    </chartFormat>
    <chartFormat chart="6" format="12" series="1">
      <pivotArea type="data" outline="0" fieldPosition="0">
        <references count="2">
          <reference field="4294967294" count="1" selected="0">
            <x v="0"/>
          </reference>
          <reference field="11" count="1" selected="0">
            <x v="0"/>
          </reference>
        </references>
      </pivotArea>
    </chartFormat>
    <chartFormat chart="6" format="13" series="1">
      <pivotArea type="data" outline="0" fieldPosition="0">
        <references count="2">
          <reference field="4294967294" count="1" selected="0">
            <x v="0"/>
          </reference>
          <reference field="11" count="1" selected="0">
            <x v="1"/>
          </reference>
        </references>
      </pivotArea>
    </chartFormat>
    <chartFormat chart="6" format="14" series="1">
      <pivotArea type="data" outline="0" fieldPosition="0">
        <references count="2">
          <reference field="4294967294" count="1" selected="0">
            <x v="0"/>
          </reference>
          <reference field="11" count="1" selected="0">
            <x v="2"/>
          </reference>
        </references>
      </pivotArea>
    </chartFormat>
    <chartFormat chart="6" format="15" series="1">
      <pivotArea type="data" outline="0" fieldPosition="0">
        <references count="2">
          <reference field="4294967294" count="1" selected="0">
            <x v="0"/>
          </reference>
          <reference field="11" count="1" selected="0">
            <x v="3"/>
          </reference>
        </references>
      </pivotArea>
    </chartFormat>
    <chartFormat chart="6" format="16" series="1">
      <pivotArea type="data" outline="0" fieldPosition="0">
        <references count="2">
          <reference field="4294967294" count="1" selected="0">
            <x v="0"/>
          </reference>
          <reference field="11" count="1" selected="0">
            <x v="4"/>
          </reference>
        </references>
      </pivotArea>
    </chartFormat>
    <chartFormat chart="6" format="17" series="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B00-000008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Investment Avenue">
  <location ref="A3:B10" firstHeaderRow="1" firstDataRow="1" firstDataCol="1"/>
  <pivotFields count="25">
    <pivotField dataField="1" showAll="0"/>
    <pivotField showAll="0"/>
    <pivotField showAll="0">
      <items count="5">
        <item x="3"/>
        <item x="2"/>
        <item x="1"/>
        <item x="0"/>
        <item t="default"/>
      </items>
    </pivotField>
    <pivotField showAll="0">
      <items count="3">
        <item x="1"/>
        <item x="0"/>
        <item t="default"/>
      </items>
    </pivotField>
    <pivotField showAll="0"/>
    <pivotField showAll="0"/>
    <pivotField showAll="0"/>
    <pivotField showAll="0">
      <items count="10">
        <item x="2"/>
        <item x="7"/>
        <item x="0"/>
        <item x="1"/>
        <item x="4"/>
        <item x="8"/>
        <item x="6"/>
        <item x="5"/>
        <item x="3"/>
        <item t="default"/>
      </items>
    </pivotField>
    <pivotField showAll="0">
      <items count="6">
        <item x="0"/>
        <item x="4"/>
        <item x="1"/>
        <item x="2"/>
        <item x="3"/>
        <item t="default"/>
      </items>
    </pivotField>
    <pivotField showAll="0"/>
    <pivotField showAll="0">
      <items count="4">
        <item x="1"/>
        <item x="2"/>
        <item x="0"/>
        <item t="default"/>
      </items>
    </pivotField>
    <pivotField axis="axisRow" showAll="0">
      <items count="7">
        <item x="1"/>
        <item x="4"/>
        <item x="0"/>
        <item x="2"/>
        <item x="5"/>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7">
    <i>
      <x/>
    </i>
    <i>
      <x v="1"/>
    </i>
    <i>
      <x v="2"/>
    </i>
    <i>
      <x v="3"/>
    </i>
    <i>
      <x v="4"/>
    </i>
    <i>
      <x v="5"/>
    </i>
    <i t="grand">
      <x/>
    </i>
  </rowItems>
  <colItems count="1">
    <i/>
  </colItems>
  <dataFields count="1">
    <dataField name="Count of Investor_ID" fld="0" subtotal="count" baseField="0" baseItem="0"/>
  </dataFields>
  <formats count="8">
    <format dxfId="36">
      <pivotArea collapsedLevelsAreSubtotals="1" fieldPosition="0">
        <references count="1">
          <reference field="11" count="0"/>
        </references>
      </pivotArea>
    </format>
    <format dxfId="35">
      <pivotArea dataOnly="0" labelOnly="1" fieldPosition="0">
        <references count="1">
          <reference field="11" count="0"/>
        </references>
      </pivotArea>
    </format>
    <format dxfId="34">
      <pivotArea type="all" dataOnly="0" outline="0" fieldPosition="0"/>
    </format>
    <format dxfId="33">
      <pivotArea outline="0" collapsedLevelsAreSubtotals="1" fieldPosition="0"/>
    </format>
    <format dxfId="32">
      <pivotArea field="11" type="button" dataOnly="0" labelOnly="1" outline="0" axis="axisRow" fieldPosition="0"/>
    </format>
    <format dxfId="31">
      <pivotArea dataOnly="0" labelOnly="1" fieldPosition="0">
        <references count="1">
          <reference field="11" count="0"/>
        </references>
      </pivotArea>
    </format>
    <format dxfId="30">
      <pivotArea dataOnly="0" labelOnly="1" grandRow="1" outline="0" fieldPosition="0"/>
    </format>
    <format dxfId="29">
      <pivotArea dataOnly="0" labelOnly="1" outline="0" axis="axisValues" fieldPosition="0"/>
    </format>
  </formats>
  <chartFormats count="21">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1" count="1" selected="0">
            <x v="0"/>
          </reference>
        </references>
      </pivotArea>
    </chartFormat>
    <chartFormat chart="4" format="10">
      <pivotArea type="data" outline="0" fieldPosition="0">
        <references count="2">
          <reference field="4294967294" count="1" selected="0">
            <x v="0"/>
          </reference>
          <reference field="11" count="1" selected="0">
            <x v="1"/>
          </reference>
        </references>
      </pivotArea>
    </chartFormat>
    <chartFormat chart="4" format="11">
      <pivotArea type="data" outline="0" fieldPosition="0">
        <references count="2">
          <reference field="4294967294" count="1" selected="0">
            <x v="0"/>
          </reference>
          <reference field="11" count="1" selected="0">
            <x v="2"/>
          </reference>
        </references>
      </pivotArea>
    </chartFormat>
    <chartFormat chart="4" format="12">
      <pivotArea type="data" outline="0" fieldPosition="0">
        <references count="2">
          <reference field="4294967294" count="1" selected="0">
            <x v="0"/>
          </reference>
          <reference field="11" count="1" selected="0">
            <x v="3"/>
          </reference>
        </references>
      </pivotArea>
    </chartFormat>
    <chartFormat chart="4" format="13">
      <pivotArea type="data" outline="0" fieldPosition="0">
        <references count="2">
          <reference field="4294967294" count="1" selected="0">
            <x v="0"/>
          </reference>
          <reference field="11" count="1" selected="0">
            <x v="4"/>
          </reference>
        </references>
      </pivotArea>
    </chartFormat>
    <chartFormat chart="4" format="14">
      <pivotArea type="data" outline="0" fieldPosition="0">
        <references count="2">
          <reference field="4294967294" count="1" selected="0">
            <x v="0"/>
          </reference>
          <reference field="11" count="1" selected="0">
            <x v="5"/>
          </reference>
        </references>
      </pivotArea>
    </chartFormat>
    <chartFormat chart="0" format="7">
      <pivotArea type="data" outline="0" fieldPosition="0">
        <references count="2">
          <reference field="4294967294" count="1" selected="0">
            <x v="0"/>
          </reference>
          <reference field="11" count="1" selected="0">
            <x v="0"/>
          </reference>
        </references>
      </pivotArea>
    </chartFormat>
    <chartFormat chart="0" format="8">
      <pivotArea type="data" outline="0" fieldPosition="0">
        <references count="2">
          <reference field="4294967294" count="1" selected="0">
            <x v="0"/>
          </reference>
          <reference field="11" count="1" selected="0">
            <x v="1"/>
          </reference>
        </references>
      </pivotArea>
    </chartFormat>
    <chartFormat chart="0" format="9">
      <pivotArea type="data" outline="0" fieldPosition="0">
        <references count="2">
          <reference field="4294967294" count="1" selected="0">
            <x v="0"/>
          </reference>
          <reference field="11" count="1" selected="0">
            <x v="2"/>
          </reference>
        </references>
      </pivotArea>
    </chartFormat>
    <chartFormat chart="0" format="10">
      <pivotArea type="data" outline="0" fieldPosition="0">
        <references count="2">
          <reference field="4294967294" count="1" selected="0">
            <x v="0"/>
          </reference>
          <reference field="11" count="1" selected="0">
            <x v="3"/>
          </reference>
        </references>
      </pivotArea>
    </chartFormat>
    <chartFormat chart="0" format="11">
      <pivotArea type="data" outline="0" fieldPosition="0">
        <references count="2">
          <reference field="4294967294" count="1" selected="0">
            <x v="0"/>
          </reference>
          <reference field="11" count="1" selected="0">
            <x v="4"/>
          </reference>
        </references>
      </pivotArea>
    </chartFormat>
    <chartFormat chart="0" format="12">
      <pivotArea type="data" outline="0" fieldPosition="0">
        <references count="2">
          <reference field="4294967294" count="1" selected="0">
            <x v="0"/>
          </reference>
          <reference field="11" count="1" selected="0">
            <x v="5"/>
          </reference>
        </references>
      </pivotArea>
    </chartFormat>
    <chartFormat chart="6" format="22" series="1">
      <pivotArea type="data" outline="0" fieldPosition="0">
        <references count="1">
          <reference field="4294967294" count="1" selected="0">
            <x v="0"/>
          </reference>
        </references>
      </pivotArea>
    </chartFormat>
    <chartFormat chart="6" format="23">
      <pivotArea type="data" outline="0" fieldPosition="0">
        <references count="2">
          <reference field="4294967294" count="1" selected="0">
            <x v="0"/>
          </reference>
          <reference field="11" count="1" selected="0">
            <x v="0"/>
          </reference>
        </references>
      </pivotArea>
    </chartFormat>
    <chartFormat chart="6" format="24">
      <pivotArea type="data" outline="0" fieldPosition="0">
        <references count="2">
          <reference field="4294967294" count="1" selected="0">
            <x v="0"/>
          </reference>
          <reference field="11" count="1" selected="0">
            <x v="1"/>
          </reference>
        </references>
      </pivotArea>
    </chartFormat>
    <chartFormat chart="6" format="25">
      <pivotArea type="data" outline="0" fieldPosition="0">
        <references count="2">
          <reference field="4294967294" count="1" selected="0">
            <x v="0"/>
          </reference>
          <reference field="11" count="1" selected="0">
            <x v="2"/>
          </reference>
        </references>
      </pivotArea>
    </chartFormat>
    <chartFormat chart="6" format="26">
      <pivotArea type="data" outline="0" fieldPosition="0">
        <references count="2">
          <reference field="4294967294" count="1" selected="0">
            <x v="0"/>
          </reference>
          <reference field="11" count="1" selected="0">
            <x v="3"/>
          </reference>
        </references>
      </pivotArea>
    </chartFormat>
    <chartFormat chart="6" format="27">
      <pivotArea type="data" outline="0" fieldPosition="0">
        <references count="2">
          <reference field="4294967294" count="1" selected="0">
            <x v="0"/>
          </reference>
          <reference field="11" count="1" selected="0">
            <x v="4"/>
          </reference>
        </references>
      </pivotArea>
    </chartFormat>
    <chartFormat chart="6" format="28">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C00-000009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Saving Objective">
  <location ref="A3:B10" firstHeaderRow="1" firstDataRow="1" firstDataCol="1"/>
  <pivotFields count="25">
    <pivotField dataField="1" showAll="0"/>
    <pivotField showAll="0"/>
    <pivotField showAll="0">
      <items count="5">
        <item x="3"/>
        <item x="2"/>
        <item x="1"/>
        <item x="0"/>
        <item t="default"/>
      </items>
    </pivotField>
    <pivotField showAll="0">
      <items count="3">
        <item x="1"/>
        <item x="0"/>
        <item t="default"/>
      </items>
    </pivotField>
    <pivotField showAll="0"/>
    <pivotField showAll="0"/>
    <pivotField showAll="0"/>
    <pivotField showAll="0">
      <items count="10">
        <item x="2"/>
        <item x="7"/>
        <item x="0"/>
        <item x="1"/>
        <item x="4"/>
        <item x="8"/>
        <item x="6"/>
        <item x="5"/>
        <item x="3"/>
        <item t="default"/>
      </items>
    </pivotField>
    <pivotField showAll="0">
      <items count="6">
        <item x="0"/>
        <item x="4"/>
        <item x="1"/>
        <item x="2"/>
        <item x="3"/>
        <item t="default"/>
      </items>
    </pivotField>
    <pivotField showAll="0"/>
    <pivotField showAll="0">
      <items count="4">
        <item x="1"/>
        <item x="2"/>
        <item x="0"/>
        <item t="default"/>
      </items>
    </pivotField>
    <pivotField showAll="0"/>
    <pivotField axis="axisRow" showAll="0">
      <items count="7">
        <item x="4"/>
        <item x="2"/>
        <item x="0"/>
        <item x="5"/>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7">
    <i>
      <x/>
    </i>
    <i>
      <x v="1"/>
    </i>
    <i>
      <x v="2"/>
    </i>
    <i>
      <x v="3"/>
    </i>
    <i>
      <x v="4"/>
    </i>
    <i>
      <x v="5"/>
    </i>
    <i t="grand">
      <x/>
    </i>
  </rowItems>
  <colItems count="1">
    <i/>
  </colItems>
  <dataFields count="1">
    <dataField name="Count of Investor_ID" fld="0"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1"/>
          </reference>
        </references>
      </pivotArea>
    </chartFormat>
    <chartFormat chart="0" format="2">
      <pivotArea type="data" outline="0" fieldPosition="0">
        <references count="2">
          <reference field="4294967294" count="1" selected="0">
            <x v="0"/>
          </reference>
          <reference field="12" count="1" selected="0">
            <x v="3"/>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2" count="1" selected="0">
            <x v="1"/>
          </reference>
        </references>
      </pivotArea>
    </chartFormat>
    <chartFormat chart="6" format="8">
      <pivotArea type="data" outline="0" fieldPosition="0">
        <references count="2">
          <reference field="4294967294" count="1" selected="0">
            <x v="0"/>
          </reference>
          <reference field="12" count="1" selected="0">
            <x v="3"/>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2" count="1" selected="0">
            <x v="1"/>
          </reference>
        </references>
      </pivotArea>
    </chartFormat>
    <chartFormat chart="10"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D00-00000A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Age Group">
  <location ref="A3:B8" firstHeaderRow="1" firstDataRow="1" firstDataCol="1"/>
  <pivotFields count="25">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axis="axisRow" showAll="0">
      <items count="5">
        <item x="3"/>
        <item x="2"/>
        <item x="1"/>
        <item x="0"/>
        <item t="default"/>
      </items>
    </pivotField>
    <pivotField showAll="0">
      <items count="3">
        <item x="1"/>
        <item x="0"/>
        <item t="default"/>
      </items>
    </pivotField>
    <pivotField showAll="0"/>
    <pivotField showAll="0"/>
    <pivotField showAll="0"/>
    <pivotField showAll="0">
      <items count="10">
        <item x="2"/>
        <item x="7"/>
        <item x="0"/>
        <item x="1"/>
        <item x="4"/>
        <item x="8"/>
        <item x="6"/>
        <item x="5"/>
        <item x="3"/>
        <item t="default"/>
      </items>
    </pivotField>
    <pivotField showAll="0">
      <items count="6">
        <item x="0"/>
        <item x="4"/>
        <item x="1"/>
        <item x="2"/>
        <item x="3"/>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Count of Investor_ID" fld="0" subtotal="count" baseField="0" baseItem="0"/>
  </dataFields>
  <formats count="13">
    <format dxfId="28">
      <pivotArea dataOnly="0" fieldPosition="0">
        <references count="1">
          <reference field="2" count="0"/>
        </references>
      </pivotArea>
    </format>
    <format dxfId="27">
      <pivotArea type="all" dataOnly="0" outline="0" fieldPosition="0"/>
    </format>
    <format dxfId="26">
      <pivotArea outline="0" collapsedLevelsAreSubtotals="1" fieldPosition="0"/>
    </format>
    <format dxfId="25">
      <pivotArea field="2" type="button" dataOnly="0" labelOnly="1" outline="0" axis="axisRow" fieldPosition="0"/>
    </format>
    <format dxfId="24">
      <pivotArea dataOnly="0" labelOnly="1" fieldPosition="0">
        <references count="1">
          <reference field="2" count="0"/>
        </references>
      </pivotArea>
    </format>
    <format dxfId="23">
      <pivotArea dataOnly="0" labelOnly="1" grandRow="1" outline="0"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2" type="button" dataOnly="0" labelOnly="1" outline="0" axis="axisRow" fieldPosition="0"/>
    </format>
    <format dxfId="18">
      <pivotArea dataOnly="0" labelOnly="1" fieldPosition="0">
        <references count="1">
          <reference field="2" count="0"/>
        </references>
      </pivotArea>
    </format>
    <format dxfId="17">
      <pivotArea dataOnly="0" labelOnly="1" grandRow="1" outline="0" fieldPosition="0"/>
    </format>
    <format dxfId="16">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 count="1" selected="0">
            <x v="0"/>
          </reference>
        </references>
      </pivotArea>
    </chartFormat>
    <chartFormat chart="4" format="12">
      <pivotArea type="data" outline="0" fieldPosition="0">
        <references count="2">
          <reference field="4294967294" count="1" selected="0">
            <x v="0"/>
          </reference>
          <reference field="2" count="1" selected="0">
            <x v="1"/>
          </reference>
        </references>
      </pivotArea>
    </chartFormat>
    <chartFormat chart="4" format="13">
      <pivotArea type="data" outline="0" fieldPosition="0">
        <references count="2">
          <reference field="4294967294" count="1" selected="0">
            <x v="0"/>
          </reference>
          <reference field="2" count="1" selected="0">
            <x v="2"/>
          </reference>
        </references>
      </pivotArea>
    </chartFormat>
    <chartFormat chart="4" format="14">
      <pivotArea type="data" outline="0" fieldPosition="0">
        <references count="2">
          <reference field="4294967294" count="1" selected="0">
            <x v="0"/>
          </reference>
          <reference field="2" count="1" selected="0">
            <x v="3"/>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2" count="1" selected="0">
            <x v="0"/>
          </reference>
        </references>
      </pivotArea>
    </chartFormat>
    <chartFormat chart="7" format="17">
      <pivotArea type="data" outline="0" fieldPosition="0">
        <references count="2">
          <reference field="4294967294" count="1" selected="0">
            <x v="0"/>
          </reference>
          <reference field="2" count="1" selected="0">
            <x v="1"/>
          </reference>
        </references>
      </pivotArea>
    </chartFormat>
    <chartFormat chart="7" format="18">
      <pivotArea type="data" outline="0" fieldPosition="0">
        <references count="2">
          <reference field="4294967294" count="1" selected="0">
            <x v="0"/>
          </reference>
          <reference field="2" count="1" selected="0">
            <x v="2"/>
          </reference>
        </references>
      </pivotArea>
    </chartFormat>
    <chartFormat chart="7" format="19">
      <pivotArea type="data" outline="0" fieldPosition="0">
        <references count="2">
          <reference field="4294967294" count="1" selected="0">
            <x v="0"/>
          </reference>
          <reference field="2" count="1" selected="0">
            <x v="3"/>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2" count="1" selected="0">
            <x v="0"/>
          </reference>
        </references>
      </pivotArea>
    </chartFormat>
    <chartFormat chart="8" format="22">
      <pivotArea type="data" outline="0" fieldPosition="0">
        <references count="2">
          <reference field="4294967294" count="1" selected="0">
            <x v="0"/>
          </reference>
          <reference field="2" count="1" selected="0">
            <x v="1"/>
          </reference>
        </references>
      </pivotArea>
    </chartFormat>
    <chartFormat chart="8" format="23">
      <pivotArea type="data" outline="0" fieldPosition="0">
        <references count="2">
          <reference field="4294967294" count="1" selected="0">
            <x v="0"/>
          </reference>
          <reference field="2" count="1" selected="0">
            <x v="2"/>
          </reference>
        </references>
      </pivotArea>
    </chartFormat>
    <chartFormat chart="8" format="2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E00-00000B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Risk Profile">
  <location ref="A3:B7" firstHeaderRow="1" firstDataRow="1" firstDataCol="1"/>
  <pivotFields count="25">
    <pivotField dataField="1" showAll="0"/>
    <pivotField showAll="0"/>
    <pivotField showAll="0">
      <items count="5">
        <item x="3"/>
        <item x="2"/>
        <item x="1"/>
        <item x="0"/>
        <item t="default"/>
      </items>
    </pivotField>
    <pivotField showAll="0">
      <items count="3">
        <item x="1"/>
        <item x="0"/>
        <item t="default"/>
      </items>
    </pivotField>
    <pivotField showAll="0"/>
    <pivotField showAll="0"/>
    <pivotField showAll="0"/>
    <pivotField showAll="0">
      <items count="10">
        <item x="2"/>
        <item x="7"/>
        <item x="0"/>
        <item x="1"/>
        <item x="4"/>
        <item x="8"/>
        <item x="6"/>
        <item x="5"/>
        <item x="3"/>
        <item t="default"/>
      </items>
    </pivotField>
    <pivotField showAll="0">
      <items count="6">
        <item x="0"/>
        <item x="4"/>
        <item x="1"/>
        <item x="2"/>
        <item x="3"/>
        <item t="default"/>
      </items>
    </pivotField>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Investor_ID" fld="0" subtotal="count" baseField="0" baseItem="0"/>
  </dataFields>
  <formats count="12">
    <format dxfId="15">
      <pivotArea type="all" dataOnly="0" outline="0" fieldPosition="0"/>
    </format>
    <format dxfId="14">
      <pivotArea outline="0" collapsedLevelsAreSubtotals="1" fieldPosition="0"/>
    </format>
    <format dxfId="13">
      <pivotArea field="10" type="button" dataOnly="0" labelOnly="1" outline="0" axis="axisRow" fieldPosition="0"/>
    </format>
    <format dxfId="12">
      <pivotArea dataOnly="0" labelOnly="1" fieldPosition="0">
        <references count="1">
          <reference field="10" count="0"/>
        </references>
      </pivotArea>
    </format>
    <format dxfId="11">
      <pivotArea dataOnly="0" labelOnly="1" grandRow="1" outline="0"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10" type="button" dataOnly="0" labelOnly="1" outline="0" axis="axisRow" fieldPosition="0"/>
    </format>
    <format dxfId="6">
      <pivotArea dataOnly="0" labelOnly="1" fieldPosition="0">
        <references count="1">
          <reference field="10" count="0"/>
        </references>
      </pivotArea>
    </format>
    <format dxfId="5">
      <pivotArea dataOnly="0" labelOnly="1" grandRow="1" outline="0" fieldPosition="0"/>
    </format>
    <format dxfId="4">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0" count="1" selected="0">
            <x v="0"/>
          </reference>
        </references>
      </pivotArea>
    </chartFormat>
    <chartFormat chart="5" format="3">
      <pivotArea type="data" outline="0" fieldPosition="0">
        <references count="2">
          <reference field="4294967294" count="1" selected="0">
            <x v="0"/>
          </reference>
          <reference field="10" count="1" selected="0">
            <x v="1"/>
          </reference>
        </references>
      </pivotArea>
    </chartFormat>
    <chartFormat chart="5" format="4">
      <pivotArea type="data" outline="0" fieldPosition="0">
        <references count="2">
          <reference field="4294967294" count="1" selected="0">
            <x v="0"/>
          </reference>
          <reference field="10"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0" count="1" selected="0">
            <x v="0"/>
          </reference>
        </references>
      </pivotArea>
    </chartFormat>
    <chartFormat chart="6" format="7">
      <pivotArea type="data" outline="0" fieldPosition="0">
        <references count="2">
          <reference field="4294967294" count="1" selected="0">
            <x v="0"/>
          </reference>
          <reference field="10" count="1" selected="0">
            <x v="1"/>
          </reference>
        </references>
      </pivotArea>
    </chartFormat>
    <chartFormat chart="6" format="8">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0"/>
          </reference>
        </references>
      </pivotArea>
    </chartFormat>
    <chartFormat chart="0" format="5">
      <pivotArea type="data" outline="0" fieldPosition="0">
        <references count="2">
          <reference field="4294967294" count="1" selected="0">
            <x v="0"/>
          </reference>
          <reference field="10" count="1" selected="0">
            <x v="1"/>
          </reference>
        </references>
      </pivotArea>
    </chartFormat>
    <chartFormat chart="0" format="6">
      <pivotArea type="data" outline="0" fieldPosition="0">
        <references count="2">
          <reference field="4294967294" count="1" selected="0">
            <x v="0"/>
          </reference>
          <reference field="10" count="1" selected="0">
            <x v="2"/>
          </reference>
        </references>
      </pivotArea>
    </chartFormat>
    <chartFormat chart="13" format="11" series="1">
      <pivotArea type="data" outline="0" fieldPosition="0">
        <references count="1">
          <reference field="4294967294" count="1" selected="0">
            <x v="0"/>
          </reference>
        </references>
      </pivotArea>
    </chartFormat>
    <chartFormat chart="13" format="12">
      <pivotArea type="data" outline="0" fieldPosition="0">
        <references count="2">
          <reference field="4294967294" count="1" selected="0">
            <x v="0"/>
          </reference>
          <reference field="10" count="1" selected="0">
            <x v="0"/>
          </reference>
        </references>
      </pivotArea>
    </chartFormat>
    <chartFormat chart="13" format="13">
      <pivotArea type="data" outline="0" fieldPosition="0">
        <references count="2">
          <reference field="4294967294" count="1" selected="0">
            <x v="0"/>
          </reference>
          <reference field="10" count="1" selected="0">
            <x v="1"/>
          </reference>
        </references>
      </pivotArea>
    </chartFormat>
    <chartFormat chart="13" format="1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1100-00000C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Investment Avenue" colHeaderCaption="Gender">
  <location ref="A3:D11" firstHeaderRow="1" firstDataRow="2" firstDataCol="1"/>
  <pivotFields count="25">
    <pivotField dataField="1" showAll="0"/>
    <pivotField showAll="0"/>
    <pivotField showAll="0">
      <items count="5">
        <item x="3"/>
        <item x="2"/>
        <item x="1"/>
        <item x="0"/>
        <item t="default"/>
      </items>
    </pivotField>
    <pivotField axis="axisCol" showAll="0">
      <items count="3">
        <item x="1"/>
        <item x="0"/>
        <item t="default"/>
      </items>
    </pivotField>
    <pivotField showAll="0"/>
    <pivotField showAll="0"/>
    <pivotField showAll="0"/>
    <pivotField showAll="0">
      <items count="10">
        <item x="2"/>
        <item x="7"/>
        <item x="0"/>
        <item x="1"/>
        <item x="4"/>
        <item x="8"/>
        <item x="6"/>
        <item x="5"/>
        <item x="3"/>
        <item t="default"/>
      </items>
    </pivotField>
    <pivotField showAll="0">
      <items count="6">
        <item x="0"/>
        <item x="4"/>
        <item x="1"/>
        <item x="2"/>
        <item x="3"/>
        <item t="default"/>
      </items>
    </pivotField>
    <pivotField showAll="0"/>
    <pivotField showAll="0">
      <items count="4">
        <item x="1"/>
        <item x="2"/>
        <item x="0"/>
        <item t="default"/>
      </items>
    </pivotField>
    <pivotField axis="axisRow" showAll="0">
      <items count="7">
        <item x="1"/>
        <item x="4"/>
        <item x="0"/>
        <item x="2"/>
        <item x="5"/>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7">
    <i>
      <x/>
    </i>
    <i>
      <x v="1"/>
    </i>
    <i>
      <x v="2"/>
    </i>
    <i>
      <x v="3"/>
    </i>
    <i>
      <x v="4"/>
    </i>
    <i>
      <x v="5"/>
    </i>
    <i t="grand">
      <x/>
    </i>
  </rowItems>
  <colFields count="1">
    <field x="3"/>
  </colFields>
  <colItems count="3">
    <i>
      <x/>
    </i>
    <i>
      <x v="1"/>
    </i>
    <i t="grand">
      <x/>
    </i>
  </colItems>
  <dataFields count="1">
    <dataField name="Count of Investor_ID" fld="0" subtotal="count" baseField="0" baseItem="0"/>
  </dataFields>
  <formats count="4">
    <format dxfId="3">
      <pivotArea dataOnly="0" labelOnly="1" fieldPosition="0">
        <references count="1">
          <reference field="11" count="1">
            <x v="3"/>
          </reference>
        </references>
      </pivotArea>
    </format>
    <format dxfId="2">
      <pivotArea collapsedLevelsAreSubtotals="1" fieldPosition="0">
        <references count="2">
          <reference field="3" count="1" selected="0">
            <x v="1"/>
          </reference>
          <reference field="11" count="1">
            <x v="3"/>
          </reference>
        </references>
      </pivotArea>
    </format>
    <format dxfId="1">
      <pivotArea field="11" grandCol="1" collapsedLevelsAreSubtotals="1" axis="axisRow" fieldPosition="0">
        <references count="1">
          <reference field="11" count="1">
            <x v="3"/>
          </reference>
        </references>
      </pivotArea>
    </format>
    <format dxfId="0">
      <pivotArea collapsedLevelsAreSubtotals="1" fieldPosition="0">
        <references count="2">
          <reference field="3" count="1" selected="0">
            <x v="0"/>
          </reference>
          <reference field="11" count="1">
            <x v="3"/>
          </reference>
        </references>
      </pivotArea>
    </format>
  </formats>
  <chartFormats count="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 chart="4" format="6">
      <pivotArea type="data" outline="0" fieldPosition="0">
        <references count="3">
          <reference field="4294967294" count="1" selected="0">
            <x v="0"/>
          </reference>
          <reference field="3" count="1" selected="0">
            <x v="0"/>
          </reference>
          <reference field="11"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1200-00000D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Gender">
  <location ref="A3:B6" firstHeaderRow="1" firstDataRow="1" firstDataCol="1"/>
  <pivotFields count="25">
    <pivotField dataField="1" showAll="0"/>
    <pivotField showAll="0"/>
    <pivotField showAll="0">
      <items count="5">
        <item x="3"/>
        <item x="2"/>
        <item x="1"/>
        <item x="0"/>
        <item t="default"/>
      </items>
    </pivotField>
    <pivotField axis="axisRow" showAll="0">
      <items count="3">
        <item x="1"/>
        <item x="0"/>
        <item t="default"/>
      </items>
    </pivotField>
    <pivotField showAll="0"/>
    <pivotField showAll="0"/>
    <pivotField showAll="0"/>
    <pivotField showAll="0">
      <items count="10">
        <item x="2"/>
        <item x="7"/>
        <item x="0"/>
        <item x="1"/>
        <item x="4"/>
        <item x="8"/>
        <item x="6"/>
        <item x="5"/>
        <item x="3"/>
        <item t="default"/>
      </items>
    </pivotField>
    <pivotField showAll="0">
      <items count="6">
        <item x="0"/>
        <item x="4"/>
        <item x="1"/>
        <item x="2"/>
        <item x="3"/>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Investor_ID" fld="0"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1"/>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3" count="1" selected="0">
            <x v="0"/>
          </reference>
        </references>
      </pivotArea>
    </chartFormat>
    <chartFormat chart="15"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808F4211-B86A-4BC0-B432-84E8BE308F16}" sourceName="Age_Group">
  <pivotTables>
    <pivotTable tabId="18" name="PivotTable1"/>
    <pivotTable tabId="19" name="PivotTable2"/>
    <pivotTable tabId="3" name="PivotTable1"/>
    <pivotTable tabId="4" name="PivotTable2"/>
    <pivotTable tabId="5" name="PivotTable3"/>
    <pivotTable tabId="6" name="PivotTable4"/>
    <pivotTable tabId="7" name="PivotTable5"/>
    <pivotTable tabId="8" name="PivotTable7"/>
    <pivotTable tabId="9" name="PivotTable1"/>
    <pivotTable tabId="10" name="PivotTable2"/>
    <pivotTable tabId="12" name="PivotTable1"/>
    <pivotTable tabId="13" name="PivotTable2"/>
    <pivotTable tabId="14" name="PivotTable3"/>
    <pivotTable tabId="15" name="PivotTable4"/>
  </pivotTables>
  <data>
    <tabular pivotCacheId="352352298">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CC6EAEAA-CE73-41FD-9A31-E229E4274E82}" sourceName="State">
  <pivotTables>
    <pivotTable tabId="18" name="PivotTable1"/>
    <pivotTable tabId="19" name="PivotTable2"/>
    <pivotTable tabId="3" name="PivotTable1"/>
    <pivotTable tabId="4" name="PivotTable2"/>
    <pivotTable tabId="5" name="PivotTable3"/>
    <pivotTable tabId="6" name="PivotTable4"/>
    <pivotTable tabId="7" name="PivotTable5"/>
    <pivotTable tabId="8" name="PivotTable7"/>
    <pivotTable tabId="9" name="PivotTable1"/>
    <pivotTable tabId="10" name="PivotTable2"/>
    <pivotTable tabId="12" name="PivotTable1"/>
    <pivotTable tabId="13" name="PivotTable2"/>
    <pivotTable tabId="14" name="PivotTable3"/>
    <pivotTable tabId="15" name="PivotTable4"/>
  </pivotTables>
  <data>
    <tabular pivotCacheId="352352298">
      <items count="9">
        <i x="2" s="1"/>
        <i x="7" s="1"/>
        <i x="0" s="1"/>
        <i x="1" s="1"/>
        <i x="4" s="1"/>
        <i x="8" s="1"/>
        <i x="6" s="1"/>
        <i x="5"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1" xr10:uid="{1AAE7788-7441-4B26-A2FA-E6EFD879F9AA}" sourceName="Occupation">
  <pivotTables>
    <pivotTable tabId="18" name="PivotTable1"/>
    <pivotTable tabId="19" name="PivotTable2"/>
    <pivotTable tabId="3" name="PivotTable1"/>
    <pivotTable tabId="4" name="PivotTable2"/>
    <pivotTable tabId="5" name="PivotTable3"/>
    <pivotTable tabId="6" name="PivotTable4"/>
    <pivotTable tabId="7" name="PivotTable5"/>
    <pivotTable tabId="8" name="PivotTable7"/>
    <pivotTable tabId="9" name="PivotTable1"/>
    <pivotTable tabId="10" name="PivotTable2"/>
    <pivotTable tabId="12" name="PivotTable1"/>
    <pivotTable tabId="13" name="PivotTable2"/>
    <pivotTable tabId="14" name="PivotTable3"/>
    <pivotTable tabId="15" name="PivotTable4"/>
  </pivotTables>
  <data>
    <tabular pivotCacheId="352352298">
      <items count="5">
        <i x="0" s="1"/>
        <i x="4"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8D3FDC1-5C0D-47DB-BCEF-DF8C93B9E077}" sourceName="Gender">
  <pivotTables>
    <pivotTable tabId="18" name="PivotTable1"/>
    <pivotTable tabId="19" name="PivotTable2"/>
    <pivotTable tabId="3" name="PivotTable1"/>
    <pivotTable tabId="4" name="PivotTable2"/>
    <pivotTable tabId="5" name="PivotTable3"/>
    <pivotTable tabId="6" name="PivotTable4"/>
    <pivotTable tabId="7" name="PivotTable5"/>
    <pivotTable tabId="8" name="PivotTable7"/>
    <pivotTable tabId="9" name="PivotTable1"/>
    <pivotTable tabId="10" name="PivotTable2"/>
    <pivotTable tabId="12" name="PivotTable1"/>
    <pivotTable tabId="13" name="PivotTable2"/>
    <pivotTable tabId="14" name="PivotTable3"/>
    <pivotTable tabId="15" name="PivotTable4"/>
  </pivotTables>
  <data>
    <tabular pivotCacheId="352352298">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Profile1" xr10:uid="{060E8FFC-E9BD-4780-A17E-0840F421A243}" sourceName="Risk_Profile">
  <pivotTables>
    <pivotTable tabId="18" name="PivotTable1"/>
    <pivotTable tabId="19" name="PivotTable2"/>
    <pivotTable tabId="3" name="PivotTable1"/>
    <pivotTable tabId="4" name="PivotTable2"/>
    <pivotTable tabId="5" name="PivotTable3"/>
    <pivotTable tabId="6" name="PivotTable4"/>
    <pivotTable tabId="7" name="PivotTable5"/>
    <pivotTable tabId="8" name="PivotTable7"/>
    <pivotTable tabId="9" name="PivotTable1"/>
    <pivotTable tabId="10" name="PivotTable2"/>
    <pivotTable tabId="12" name="PivotTable1"/>
    <pivotTable tabId="13" name="PivotTable2"/>
    <pivotTable tabId="14" name="PivotTable3"/>
    <pivotTable tabId="15" name="PivotTable4"/>
  </pivotTables>
  <data>
    <tabular pivotCacheId="35235229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00B81876-2999-41EE-B3C6-0A236192D871}" cache="Slicer_Age_Group1" caption="Age_Group" rowHeight="241300"/>
  <slicer name="State" xr10:uid="{F024F463-E4E6-4854-ABD7-8E10FDB9F3E7}" cache="Slicer_State1" caption="State" rowHeight="241300"/>
  <slicer name="Occupation" xr10:uid="{B1EFA993-FD56-47B0-9452-1C6E7CE048E8}" cache="Slicer_Occupation1" caption="Occupation" rowHeight="241300"/>
  <slicer name="Gender" xr10:uid="{53642397-FA93-4AD8-8B33-51BB868850AF}" cache="Slicer_Gender" caption="Gender" rowHeight="241300"/>
  <slicer name="Risk_Profile" xr10:uid="{A380EE82-6890-46BB-8A2F-32DA14E0963A}" cache="Slicer_Risk_Profile1" caption="Risk_Profi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vestment_Data" displayName="Investment_Data" ref="A1:Y2001" totalsRowShown="0">
  <autoFilter ref="A1:Y2001" xr:uid="{00000000-0009-0000-0100-000001000000}"/>
  <tableColumns count="25">
    <tableColumn id="1" xr3:uid="{00000000-0010-0000-0000-000001000000}" name="Investor_ID"/>
    <tableColumn id="2" xr3:uid="{00000000-0010-0000-0000-000002000000}" name="Age"/>
    <tableColumn id="3" xr3:uid="{00000000-0010-0000-0000-000003000000}" name="Age_Group"/>
    <tableColumn id="4" xr3:uid="{00000000-0010-0000-0000-000004000000}" name="Gender"/>
    <tableColumn id="5" xr3:uid="{00000000-0010-0000-0000-000005000000}" name="Marital_Status"/>
    <tableColumn id="6" xr3:uid="{00000000-0010-0000-0000-000006000000}" name="Education"/>
    <tableColumn id="7" xr3:uid="{00000000-0010-0000-0000-000007000000}" name="City"/>
    <tableColumn id="8" xr3:uid="{00000000-0010-0000-0000-000008000000}" name="State"/>
    <tableColumn id="9" xr3:uid="{00000000-0010-0000-0000-000009000000}" name="Occupation"/>
    <tableColumn id="10" xr3:uid="{00000000-0010-0000-0000-00000A000000}" name="Monthly_Income"/>
    <tableColumn id="11" xr3:uid="{00000000-0010-0000-0000-00000B000000}" name="Risk_Profile"/>
    <tableColumn id="12" xr3:uid="{00000000-0010-0000-0000-00000C000000}" name="Investment_Avenue"/>
    <tableColumn id="13" xr3:uid="{00000000-0010-0000-0000-00000D000000}" name="Savings_Objective"/>
    <tableColumn id="14" xr3:uid="{00000000-0010-0000-0000-00000E000000}" name="Investment_Duration"/>
    <tableColumn id="15" xr3:uid="{00000000-0010-0000-0000-00000F000000}" name="Monitoring_Frequency"/>
    <tableColumn id="16" xr3:uid="{00000000-0010-0000-0000-000010000000}" name="Reason_for_Investment"/>
    <tableColumn id="17" xr3:uid="{00000000-0010-0000-0000-000011000000}" name="Source_of_Information"/>
    <tableColumn id="18" xr3:uid="{00000000-0010-0000-0000-000012000000}" name="SIP_Amount"/>
    <tableColumn id="19" xr3:uid="{00000000-0010-0000-0000-000013000000}" name="Lump_Sum_Investment"/>
    <tableColumn id="20" xr3:uid="{00000000-0010-0000-0000-000014000000}" name="Annual_Investment"/>
    <tableColumn id="21" xr3:uid="{00000000-0010-0000-0000-000015000000}" name="Expected_Return_%"/>
    <tableColumn id="22" xr3:uid="{00000000-0010-0000-0000-000016000000}" name="Actual_Return_%"/>
    <tableColumn id="23" xr3:uid="{00000000-0010-0000-0000-000017000000}" name="Portfolio_Value"/>
    <tableColumn id="24" xr3:uid="{00000000-0010-0000-0000-000018000000}" name="Investment_Advisor"/>
    <tableColumn id="25" xr3:uid="{00000000-0010-0000-0000-000019000000}" name="Investment_Dat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3.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4:AK57"/>
  <sheetViews>
    <sheetView showGridLines="0" topLeftCell="S25" workbookViewId="0">
      <selection activeCell="AB34" sqref="AB34"/>
    </sheetView>
  </sheetViews>
  <sheetFormatPr defaultRowHeight="14.5" x14ac:dyDescent="0.35"/>
  <sheetData>
    <row r="4" spans="1:37" x14ac:dyDescent="0.35">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row>
    <row r="5" spans="1:37" x14ac:dyDescent="0.35">
      <c r="A5" s="23"/>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row>
    <row r="6" spans="1:37" x14ac:dyDescent="0.35">
      <c r="A6" s="23"/>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row>
    <row r="7" spans="1:37" x14ac:dyDescent="0.35">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row>
    <row r="8" spans="1:37" x14ac:dyDescent="0.35">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row>
    <row r="9" spans="1:37" x14ac:dyDescent="0.35">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row>
    <row r="10" spans="1:37" x14ac:dyDescent="0.3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row>
    <row r="11" spans="1:37" x14ac:dyDescent="0.3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row>
    <row r="12" spans="1:37" x14ac:dyDescent="0.35">
      <c r="A12" s="23"/>
      <c r="B12" s="22"/>
      <c r="C12" s="22"/>
      <c r="D12" s="22"/>
      <c r="E12" s="22"/>
      <c r="F12" s="22"/>
      <c r="G12" s="22"/>
      <c r="H12" s="22"/>
      <c r="I12" s="22"/>
      <c r="J12" s="22"/>
      <c r="K12" s="22"/>
      <c r="L12" s="22"/>
      <c r="M12" s="22"/>
      <c r="N12" s="23"/>
      <c r="O12" s="22"/>
      <c r="P12" s="22"/>
      <c r="Q12" s="22"/>
      <c r="R12" s="22"/>
      <c r="S12" s="22"/>
      <c r="T12" s="22"/>
      <c r="U12" s="22"/>
      <c r="V12" s="22"/>
      <c r="W12" s="22"/>
      <c r="X12" s="22"/>
      <c r="Y12" s="22"/>
      <c r="Z12" s="23"/>
      <c r="AA12" s="22"/>
      <c r="AC12" s="23"/>
      <c r="AD12" s="22"/>
      <c r="AE12" s="22"/>
      <c r="AF12" s="22"/>
      <c r="AG12" s="22"/>
      <c r="AH12" s="23"/>
      <c r="AI12" s="22"/>
      <c r="AJ12" s="22"/>
      <c r="AK12" s="22"/>
    </row>
    <row r="13" spans="1:37" x14ac:dyDescent="0.35">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C13" s="22"/>
      <c r="AD13" s="22"/>
      <c r="AE13" s="22"/>
      <c r="AF13" s="22"/>
      <c r="AG13" s="22"/>
      <c r="AH13" s="22"/>
      <c r="AI13" s="22"/>
      <c r="AJ13" s="22"/>
      <c r="AK13" s="22"/>
    </row>
    <row r="14" spans="1:37" x14ac:dyDescent="0.35">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C14" s="22"/>
      <c r="AD14" s="22"/>
      <c r="AE14" s="22"/>
      <c r="AF14" s="22"/>
      <c r="AG14" s="22"/>
      <c r="AH14" s="22"/>
      <c r="AI14" s="22"/>
      <c r="AJ14" s="22"/>
      <c r="AK14" s="22"/>
    </row>
    <row r="15" spans="1:37" x14ac:dyDescent="0.3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C15" s="22"/>
      <c r="AD15" s="22"/>
      <c r="AE15" s="22"/>
      <c r="AF15" s="22"/>
      <c r="AG15" s="22"/>
      <c r="AH15" s="22"/>
      <c r="AI15" s="22"/>
      <c r="AJ15" s="22"/>
      <c r="AK15" s="22"/>
    </row>
    <row r="16" spans="1:37" x14ac:dyDescent="0.35">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C16" s="22"/>
      <c r="AD16" s="22"/>
      <c r="AE16" s="22"/>
      <c r="AF16" s="22"/>
      <c r="AG16" s="22"/>
      <c r="AH16" s="22"/>
      <c r="AI16" s="22"/>
      <c r="AJ16" s="22"/>
      <c r="AK16" s="22"/>
    </row>
    <row r="17" spans="1:37" x14ac:dyDescent="0.35">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C17" s="22"/>
      <c r="AD17" s="22"/>
      <c r="AE17" s="22"/>
      <c r="AF17" s="22"/>
      <c r="AG17" s="22"/>
      <c r="AH17" s="22"/>
      <c r="AI17" s="22"/>
      <c r="AJ17" s="22"/>
      <c r="AK17" s="22"/>
    </row>
    <row r="18" spans="1:37" x14ac:dyDescent="0.35">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C18" s="22"/>
      <c r="AD18" s="22"/>
      <c r="AE18" s="22"/>
      <c r="AF18" s="22"/>
      <c r="AG18" s="22"/>
      <c r="AH18" s="22"/>
      <c r="AI18" s="22"/>
      <c r="AJ18" s="22"/>
      <c r="AK18" s="22"/>
    </row>
    <row r="19" spans="1:37" x14ac:dyDescent="0.35">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C19" s="22"/>
      <c r="AD19" s="22"/>
      <c r="AE19" s="22"/>
      <c r="AF19" s="22"/>
      <c r="AG19" s="22"/>
      <c r="AH19" s="22"/>
      <c r="AI19" s="22"/>
      <c r="AJ19" s="22"/>
      <c r="AK19" s="22"/>
    </row>
    <row r="20" spans="1:37" x14ac:dyDescent="0.35">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C20" s="22"/>
      <c r="AD20" s="22"/>
      <c r="AE20" s="22"/>
      <c r="AF20" s="22"/>
      <c r="AG20" s="22"/>
      <c r="AH20" s="22"/>
      <c r="AI20" s="22"/>
      <c r="AJ20" s="22"/>
      <c r="AK20" s="22"/>
    </row>
    <row r="21" spans="1:37" x14ac:dyDescent="0.35">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C21" s="22"/>
      <c r="AD21" s="22"/>
      <c r="AE21" s="22"/>
      <c r="AF21" s="22"/>
      <c r="AG21" s="22"/>
      <c r="AH21" s="22"/>
      <c r="AI21" s="22"/>
      <c r="AJ21" s="22"/>
      <c r="AK21" s="22"/>
    </row>
    <row r="22" spans="1:37" x14ac:dyDescent="0.35">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C22" s="22"/>
      <c r="AD22" s="22"/>
      <c r="AE22" s="22"/>
      <c r="AF22" s="22"/>
      <c r="AG22" s="22"/>
      <c r="AH22" s="22"/>
      <c r="AI22" s="22"/>
      <c r="AJ22" s="22"/>
      <c r="AK22" s="22"/>
    </row>
    <row r="23" spans="1:37" x14ac:dyDescent="0.35">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C23" s="22"/>
      <c r="AD23" s="22"/>
      <c r="AE23" s="22"/>
      <c r="AF23" s="22"/>
      <c r="AG23" s="22"/>
      <c r="AH23" s="22"/>
      <c r="AI23" s="22"/>
      <c r="AJ23" s="22"/>
      <c r="AK23" s="22"/>
    </row>
    <row r="24" spans="1:37" x14ac:dyDescent="0.35">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C24" s="22"/>
      <c r="AD24" s="22"/>
      <c r="AE24" s="22"/>
      <c r="AF24" s="22"/>
      <c r="AG24" s="22"/>
      <c r="AH24" s="22"/>
      <c r="AI24" s="22"/>
      <c r="AJ24" s="22"/>
      <c r="AK24" s="22"/>
    </row>
    <row r="25" spans="1:37" x14ac:dyDescent="0.3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C25" s="22"/>
      <c r="AD25" s="22"/>
      <c r="AE25" s="22"/>
      <c r="AF25" s="22"/>
      <c r="AG25" s="22"/>
      <c r="AH25" s="22"/>
      <c r="AI25" s="22"/>
      <c r="AJ25" s="22"/>
      <c r="AK25" s="22"/>
    </row>
    <row r="26" spans="1:37" x14ac:dyDescent="0.35">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C26" s="22"/>
      <c r="AD26" s="22"/>
      <c r="AE26" s="22"/>
      <c r="AF26" s="22"/>
      <c r="AG26" s="22"/>
      <c r="AH26" s="22"/>
      <c r="AI26" s="22"/>
      <c r="AJ26" s="22"/>
      <c r="AK26" s="22"/>
    </row>
    <row r="27" spans="1:37" x14ac:dyDescent="0.35">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C27" s="22"/>
      <c r="AD27" s="22"/>
      <c r="AE27" s="22"/>
      <c r="AF27" s="22"/>
      <c r="AG27" s="22"/>
      <c r="AH27" s="22"/>
      <c r="AI27" s="22"/>
      <c r="AJ27" s="22"/>
      <c r="AK27" s="22"/>
    </row>
    <row r="28" spans="1:37" x14ac:dyDescent="0.35">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C28" s="22"/>
      <c r="AD28" s="22"/>
      <c r="AE28" s="22"/>
      <c r="AF28" s="22"/>
      <c r="AG28" s="22"/>
      <c r="AH28" s="22"/>
      <c r="AI28" s="22"/>
      <c r="AJ28" s="22"/>
      <c r="AK28" s="22"/>
    </row>
    <row r="29" spans="1:37" x14ac:dyDescent="0.35">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C29" s="22"/>
      <c r="AD29" s="22"/>
      <c r="AE29" s="22"/>
      <c r="AF29" s="22"/>
      <c r="AG29" s="22"/>
      <c r="AH29" s="22"/>
      <c r="AI29" s="22"/>
      <c r="AJ29" s="22"/>
      <c r="AK29" s="22"/>
    </row>
    <row r="30" spans="1:37" x14ac:dyDescent="0.35">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C30" s="22"/>
      <c r="AD30" s="22"/>
      <c r="AE30" s="22"/>
      <c r="AF30" s="22"/>
      <c r="AG30" s="22"/>
      <c r="AH30" s="22"/>
      <c r="AI30" s="22"/>
      <c r="AJ30" s="22"/>
      <c r="AK30" s="22"/>
    </row>
    <row r="31" spans="1:37" x14ac:dyDescent="0.35">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C31" s="22"/>
      <c r="AD31" s="22"/>
      <c r="AE31" s="22"/>
      <c r="AF31" s="22"/>
      <c r="AG31" s="22"/>
      <c r="AH31" s="22"/>
      <c r="AI31" s="22"/>
      <c r="AJ31" s="22"/>
      <c r="AK31" s="22"/>
    </row>
    <row r="32" spans="1:37" x14ac:dyDescent="0.35">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C32" s="22"/>
      <c r="AD32" s="22"/>
      <c r="AE32" s="22"/>
      <c r="AF32" s="22"/>
      <c r="AG32" s="22"/>
      <c r="AH32" s="22"/>
      <c r="AI32" s="22"/>
      <c r="AJ32" s="22"/>
      <c r="AK32" s="22"/>
    </row>
    <row r="33" spans="1:37" x14ac:dyDescent="0.35">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C33" s="22"/>
      <c r="AD33" s="22"/>
      <c r="AE33" s="22"/>
      <c r="AF33" s="22"/>
      <c r="AG33" s="22"/>
      <c r="AH33" s="22"/>
      <c r="AI33" s="22"/>
      <c r="AJ33" s="22"/>
      <c r="AK33" s="22"/>
    </row>
    <row r="34" spans="1:37" x14ac:dyDescent="0.35">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C34" s="22"/>
      <c r="AD34" s="22"/>
      <c r="AE34" s="22"/>
      <c r="AF34" s="22"/>
      <c r="AG34" s="22"/>
      <c r="AH34" s="22"/>
      <c r="AI34" s="22"/>
      <c r="AJ34" s="22"/>
      <c r="AK34" s="22"/>
    </row>
    <row r="35" spans="1:37" x14ac:dyDescent="0.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C35" s="22"/>
      <c r="AD35" s="22"/>
      <c r="AE35" s="22"/>
      <c r="AF35" s="22"/>
      <c r="AG35" s="22"/>
      <c r="AH35" s="22"/>
      <c r="AI35" s="22"/>
      <c r="AJ35" s="22"/>
      <c r="AK35" s="22"/>
    </row>
    <row r="36" spans="1:37" x14ac:dyDescent="0.35">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C36" s="22"/>
      <c r="AD36" s="22"/>
      <c r="AE36" s="22"/>
      <c r="AF36" s="22"/>
      <c r="AG36" s="22"/>
      <c r="AH36" s="22"/>
      <c r="AI36" s="22"/>
      <c r="AJ36" s="22"/>
      <c r="AK36" s="22"/>
    </row>
    <row r="37" spans="1:37" x14ac:dyDescent="0.35">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C37" s="22"/>
      <c r="AD37" s="22"/>
      <c r="AE37" s="22"/>
      <c r="AF37" s="22"/>
      <c r="AG37" s="22"/>
      <c r="AH37" s="22"/>
      <c r="AI37" s="22"/>
      <c r="AJ37" s="22"/>
      <c r="AK37" s="22"/>
    </row>
    <row r="38" spans="1:37" x14ac:dyDescent="0.35">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C38" s="22"/>
      <c r="AD38" s="22"/>
      <c r="AE38" s="22"/>
      <c r="AF38" s="22"/>
      <c r="AG38" s="22"/>
      <c r="AH38" s="22"/>
      <c r="AI38" s="22"/>
      <c r="AJ38" s="22"/>
      <c r="AK38" s="22"/>
    </row>
    <row r="39" spans="1:37" x14ac:dyDescent="0.35">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C39" s="22"/>
      <c r="AD39" s="22"/>
      <c r="AE39" s="22"/>
      <c r="AF39" s="22"/>
      <c r="AG39" s="22"/>
      <c r="AH39" s="22"/>
      <c r="AI39" s="22"/>
      <c r="AJ39" s="22"/>
      <c r="AK39" s="22"/>
    </row>
    <row r="40" spans="1:37" x14ac:dyDescent="0.35">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C40" s="22"/>
      <c r="AD40" s="22"/>
      <c r="AE40" s="22"/>
      <c r="AF40" s="22"/>
      <c r="AG40" s="22"/>
      <c r="AH40" s="22"/>
      <c r="AI40" s="22"/>
      <c r="AJ40" s="22"/>
      <c r="AK40" s="22"/>
    </row>
    <row r="41" spans="1:37" x14ac:dyDescent="0.35">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C41" s="22"/>
      <c r="AD41" s="22"/>
      <c r="AE41" s="22"/>
      <c r="AF41" s="22"/>
      <c r="AG41" s="22"/>
      <c r="AH41" s="22"/>
      <c r="AI41" s="22"/>
      <c r="AJ41" s="22"/>
      <c r="AK41" s="22"/>
    </row>
    <row r="42" spans="1:37" x14ac:dyDescent="0.35">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C42" s="23"/>
      <c r="AD42" s="22"/>
      <c r="AE42" s="22"/>
      <c r="AF42" s="22"/>
      <c r="AG42" s="22"/>
      <c r="AH42" s="22"/>
      <c r="AI42" s="22"/>
      <c r="AJ42" s="22"/>
      <c r="AK42" s="22"/>
    </row>
    <row r="43" spans="1:37" x14ac:dyDescent="0.35">
      <c r="A43" s="23"/>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C43" s="22"/>
      <c r="AD43" s="22"/>
      <c r="AE43" s="22"/>
      <c r="AF43" s="22"/>
      <c r="AG43" s="22"/>
      <c r="AH43" s="22"/>
      <c r="AI43" s="22"/>
      <c r="AJ43" s="22"/>
      <c r="AK43" s="22"/>
    </row>
    <row r="44" spans="1:37" x14ac:dyDescent="0.35">
      <c r="A44" s="22"/>
      <c r="B44" s="22"/>
      <c r="C44" s="22"/>
      <c r="D44" s="22"/>
      <c r="E44" s="22"/>
      <c r="F44" s="22"/>
      <c r="G44" s="22"/>
      <c r="H44" s="22"/>
      <c r="I44" s="22"/>
      <c r="J44" s="22"/>
      <c r="K44" s="22"/>
      <c r="L44" s="22"/>
      <c r="M44" s="22"/>
      <c r="N44" s="22"/>
      <c r="O44" s="22"/>
      <c r="P44" s="22"/>
      <c r="Q44" s="22"/>
      <c r="R44" s="22"/>
      <c r="S44" s="22"/>
      <c r="T44" s="22"/>
      <c r="U44" s="22"/>
      <c r="V44" s="22"/>
      <c r="W44" s="22"/>
      <c r="X44" s="22"/>
      <c r="Y44" s="22"/>
      <c r="AC44" s="22"/>
      <c r="AD44" s="22"/>
      <c r="AE44" s="22"/>
      <c r="AF44" s="22"/>
      <c r="AG44" s="22"/>
      <c r="AH44" s="22"/>
      <c r="AI44" s="22"/>
      <c r="AJ44" s="22"/>
      <c r="AK44" s="22"/>
    </row>
    <row r="45" spans="1:37" x14ac:dyDescent="0.3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AC45" s="22"/>
      <c r="AD45" s="22"/>
      <c r="AE45" s="22"/>
      <c r="AF45" s="22"/>
      <c r="AG45" s="22"/>
      <c r="AH45" s="22"/>
      <c r="AI45" s="22"/>
      <c r="AJ45" s="22"/>
      <c r="AK45" s="22"/>
    </row>
    <row r="46" spans="1:37" x14ac:dyDescent="0.35">
      <c r="A46" s="22"/>
      <c r="B46" s="22"/>
      <c r="C46" s="22"/>
      <c r="D46" s="22"/>
      <c r="E46" s="22"/>
      <c r="F46" s="22"/>
      <c r="G46" s="22"/>
      <c r="H46" s="22"/>
      <c r="I46" s="22"/>
      <c r="J46" s="22"/>
      <c r="K46" s="22"/>
      <c r="L46" s="22"/>
      <c r="M46" s="22"/>
      <c r="N46" s="22"/>
      <c r="O46" s="22"/>
      <c r="P46" s="22"/>
      <c r="Q46" s="22"/>
      <c r="R46" s="22"/>
      <c r="S46" s="22"/>
      <c r="T46" s="22"/>
      <c r="U46" s="22"/>
      <c r="V46" s="22"/>
      <c r="W46" s="22"/>
      <c r="X46" s="22"/>
      <c r="Y46" s="22"/>
      <c r="AC46" s="22"/>
      <c r="AD46" s="22"/>
      <c r="AE46" s="22"/>
      <c r="AF46" s="22"/>
      <c r="AG46" s="22"/>
      <c r="AH46" s="22"/>
      <c r="AI46" s="22"/>
      <c r="AJ46" s="22"/>
      <c r="AK46" s="22"/>
    </row>
    <row r="47" spans="1:37" x14ac:dyDescent="0.35">
      <c r="A47" s="22"/>
      <c r="B47" s="22"/>
      <c r="C47" s="22"/>
      <c r="D47" s="22"/>
      <c r="E47" s="22"/>
      <c r="F47" s="22"/>
      <c r="G47" s="22"/>
      <c r="H47" s="22"/>
      <c r="I47" s="22"/>
      <c r="J47" s="22"/>
      <c r="K47" s="22"/>
      <c r="L47" s="22"/>
      <c r="M47" s="22"/>
      <c r="N47" s="22"/>
      <c r="O47" s="22"/>
      <c r="P47" s="22"/>
      <c r="Q47" s="22"/>
      <c r="R47" s="22"/>
      <c r="S47" s="22"/>
      <c r="T47" s="22"/>
      <c r="U47" s="22"/>
      <c r="V47" s="22"/>
      <c r="W47" s="22"/>
      <c r="X47" s="22"/>
      <c r="Y47" s="22"/>
      <c r="AC47" s="22"/>
      <c r="AD47" s="22"/>
      <c r="AE47" s="22"/>
      <c r="AF47" s="22"/>
      <c r="AG47" s="22"/>
      <c r="AH47" s="22"/>
      <c r="AI47" s="22"/>
      <c r="AJ47" s="22"/>
      <c r="AK47" s="22"/>
    </row>
    <row r="48" spans="1:37" x14ac:dyDescent="0.35">
      <c r="A48" s="22"/>
      <c r="B48" s="22"/>
      <c r="C48" s="22"/>
      <c r="D48" s="22"/>
      <c r="E48" s="22"/>
      <c r="F48" s="22"/>
      <c r="G48" s="22"/>
      <c r="H48" s="22"/>
      <c r="I48" s="22"/>
      <c r="J48" s="22"/>
      <c r="K48" s="22"/>
      <c r="L48" s="22"/>
      <c r="M48" s="22"/>
      <c r="N48" s="22"/>
      <c r="O48" s="22"/>
      <c r="P48" s="22"/>
      <c r="Q48" s="22"/>
      <c r="R48" s="22"/>
      <c r="S48" s="22"/>
      <c r="T48" s="22"/>
      <c r="U48" s="22"/>
      <c r="V48" s="22"/>
      <c r="W48" s="22"/>
      <c r="X48" s="22"/>
      <c r="Y48" s="22"/>
      <c r="AC48" s="22"/>
      <c r="AD48" s="22"/>
      <c r="AE48" s="22"/>
      <c r="AF48" s="22"/>
      <c r="AG48" s="22"/>
      <c r="AH48" s="22"/>
      <c r="AI48" s="22"/>
      <c r="AJ48" s="22"/>
      <c r="AK48" s="22"/>
    </row>
    <row r="49" spans="1:37" x14ac:dyDescent="0.35">
      <c r="A49" s="23"/>
      <c r="B49" s="22"/>
      <c r="C49" s="22"/>
      <c r="D49" s="22"/>
      <c r="E49" s="22"/>
      <c r="F49" s="22"/>
      <c r="G49" s="22"/>
      <c r="H49" s="22"/>
      <c r="I49" s="22"/>
      <c r="J49" s="22"/>
      <c r="K49" s="22"/>
      <c r="L49" s="22"/>
      <c r="M49" s="22"/>
      <c r="N49" s="22"/>
      <c r="O49" s="22"/>
      <c r="P49" s="22"/>
      <c r="Q49" s="22"/>
      <c r="R49" s="22"/>
      <c r="S49" s="22"/>
      <c r="T49" s="22"/>
      <c r="U49" s="22"/>
      <c r="V49" s="22"/>
      <c r="W49" s="22"/>
      <c r="X49" s="22"/>
      <c r="Y49" s="22"/>
      <c r="AC49" s="22"/>
      <c r="AD49" s="22"/>
      <c r="AE49" s="22"/>
      <c r="AF49" s="22"/>
      <c r="AG49" s="22"/>
      <c r="AH49" s="22"/>
      <c r="AI49" s="22"/>
      <c r="AJ49" s="22"/>
      <c r="AK49" s="22"/>
    </row>
    <row r="50" spans="1:37" x14ac:dyDescent="0.35">
      <c r="A50" s="22"/>
      <c r="B50" s="22"/>
      <c r="C50" s="22"/>
      <c r="D50" s="22"/>
      <c r="E50" s="22"/>
      <c r="F50" s="22"/>
      <c r="G50" s="22"/>
      <c r="H50" s="22"/>
      <c r="I50" s="22"/>
      <c r="J50" s="22"/>
      <c r="K50" s="22"/>
      <c r="L50" s="22"/>
      <c r="M50" s="22"/>
      <c r="N50" s="22"/>
      <c r="O50" s="22"/>
      <c r="P50" s="22"/>
      <c r="Q50" s="22"/>
      <c r="R50" s="22"/>
      <c r="S50" s="22"/>
      <c r="T50" s="22"/>
      <c r="U50" s="22"/>
      <c r="V50" s="22"/>
      <c r="W50" s="22"/>
      <c r="X50" s="22"/>
      <c r="Y50" s="22"/>
      <c r="AC50" s="22"/>
      <c r="AD50" s="22"/>
      <c r="AE50" s="22"/>
      <c r="AF50" s="22"/>
      <c r="AG50" s="22"/>
      <c r="AH50" s="22"/>
      <c r="AI50" s="22"/>
      <c r="AJ50" s="22"/>
      <c r="AK50" s="22"/>
    </row>
    <row r="51" spans="1:37" x14ac:dyDescent="0.35">
      <c r="A51" s="23"/>
      <c r="B51" s="22"/>
      <c r="C51" s="22"/>
      <c r="D51" s="22"/>
      <c r="E51" s="22"/>
      <c r="F51" s="22"/>
      <c r="G51" s="22"/>
      <c r="H51" s="22"/>
      <c r="I51" s="22"/>
      <c r="J51" s="22"/>
      <c r="K51" s="22"/>
      <c r="L51" s="22"/>
      <c r="M51" s="22"/>
      <c r="N51" s="22"/>
      <c r="O51" s="22"/>
      <c r="P51" s="22"/>
      <c r="Q51" s="22"/>
      <c r="R51" s="22"/>
      <c r="S51" s="22"/>
      <c r="T51" s="22"/>
      <c r="U51" s="22"/>
      <c r="V51" s="22"/>
      <c r="W51" s="22"/>
      <c r="X51" s="22"/>
      <c r="Y51" s="22"/>
      <c r="AC51" s="22"/>
      <c r="AD51" s="22"/>
      <c r="AE51" s="22"/>
      <c r="AF51" s="22"/>
      <c r="AG51" s="22"/>
      <c r="AH51" s="22"/>
      <c r="AI51" s="22"/>
      <c r="AJ51" s="22"/>
      <c r="AK51" s="22"/>
    </row>
    <row r="52" spans="1:37" x14ac:dyDescent="0.35">
      <c r="A52" s="22"/>
      <c r="B52" s="22"/>
      <c r="C52" s="22"/>
      <c r="D52" s="22"/>
      <c r="E52" s="22"/>
      <c r="F52" s="22"/>
      <c r="G52" s="22"/>
      <c r="H52" s="22"/>
      <c r="I52" s="22"/>
      <c r="J52" s="22"/>
      <c r="K52" s="22"/>
      <c r="L52" s="22"/>
      <c r="M52" s="22"/>
      <c r="N52" s="22"/>
      <c r="O52" s="22"/>
      <c r="P52" s="22"/>
      <c r="Q52" s="22"/>
      <c r="R52" s="22"/>
      <c r="S52" s="22"/>
      <c r="T52" s="22"/>
      <c r="U52" s="22"/>
      <c r="V52" s="22"/>
      <c r="W52" s="22"/>
      <c r="X52" s="22"/>
      <c r="Y52" s="22"/>
      <c r="AC52" s="22"/>
      <c r="AD52" s="22"/>
      <c r="AE52" s="22"/>
      <c r="AF52" s="22"/>
      <c r="AG52" s="22"/>
      <c r="AH52" s="22"/>
      <c r="AI52" s="22"/>
      <c r="AJ52" s="22"/>
      <c r="AK52" s="22"/>
    </row>
    <row r="53" spans="1:37" x14ac:dyDescent="0.35">
      <c r="A53" s="22"/>
      <c r="B53" s="22"/>
      <c r="C53" s="22"/>
      <c r="D53" s="22"/>
      <c r="E53" s="22"/>
      <c r="F53" s="22"/>
      <c r="G53" s="22"/>
      <c r="H53" s="22"/>
      <c r="I53" s="22"/>
      <c r="J53" s="22"/>
      <c r="K53" s="22"/>
      <c r="L53" s="22"/>
      <c r="M53" s="22"/>
      <c r="N53" s="22"/>
      <c r="O53" s="22"/>
      <c r="P53" s="22"/>
      <c r="Q53" s="22"/>
      <c r="R53" s="22"/>
      <c r="S53" s="22"/>
      <c r="T53" s="22"/>
      <c r="U53" s="22"/>
      <c r="V53" s="22"/>
      <c r="W53" s="22"/>
      <c r="X53" s="22"/>
      <c r="Y53" s="22"/>
      <c r="AC53" s="22"/>
      <c r="AD53" s="22"/>
      <c r="AE53" s="22"/>
      <c r="AF53" s="22"/>
      <c r="AG53" s="22"/>
      <c r="AH53" s="22"/>
      <c r="AI53" s="22"/>
      <c r="AJ53" s="22"/>
      <c r="AK53" s="22"/>
    </row>
    <row r="54" spans="1:37" x14ac:dyDescent="0.35">
      <c r="A54" s="22"/>
      <c r="B54" s="22"/>
      <c r="C54" s="22"/>
      <c r="D54" s="22"/>
      <c r="E54" s="22"/>
      <c r="F54" s="22"/>
      <c r="G54" s="22"/>
      <c r="H54" s="22"/>
      <c r="I54" s="22"/>
      <c r="J54" s="22"/>
      <c r="K54" s="22"/>
      <c r="L54" s="22"/>
      <c r="M54" s="22"/>
      <c r="N54" s="22"/>
      <c r="O54" s="22"/>
      <c r="P54" s="22"/>
      <c r="Q54" s="22"/>
      <c r="R54" s="22"/>
      <c r="S54" s="22"/>
      <c r="T54" s="22"/>
      <c r="U54" s="22"/>
      <c r="V54" s="22"/>
      <c r="W54" s="22"/>
      <c r="X54" s="22"/>
      <c r="Y54" s="22"/>
      <c r="AC54" s="22"/>
      <c r="AD54" s="22"/>
      <c r="AE54" s="22"/>
      <c r="AF54" s="22"/>
      <c r="AG54" s="22"/>
      <c r="AH54" s="22"/>
      <c r="AI54" s="22"/>
      <c r="AJ54" s="22"/>
      <c r="AK54" s="22"/>
    </row>
    <row r="55" spans="1:37" x14ac:dyDescent="0.3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AC55" s="22"/>
      <c r="AD55" s="22"/>
      <c r="AE55" s="22"/>
      <c r="AF55" s="22"/>
      <c r="AG55" s="22"/>
      <c r="AH55" s="22"/>
      <c r="AI55" s="22"/>
      <c r="AJ55" s="22"/>
      <c r="AK55" s="22"/>
    </row>
    <row r="56" spans="1:37" x14ac:dyDescent="0.35">
      <c r="A56" s="22"/>
      <c r="B56" s="22"/>
      <c r="C56" s="22"/>
      <c r="D56" s="22"/>
      <c r="E56" s="22"/>
      <c r="F56" s="22"/>
      <c r="G56" s="22"/>
      <c r="H56" s="22"/>
      <c r="I56" s="22"/>
      <c r="J56" s="22"/>
      <c r="K56" s="22"/>
      <c r="L56" s="22"/>
      <c r="M56" s="22"/>
      <c r="N56" s="22"/>
      <c r="O56" s="22"/>
      <c r="P56" s="22"/>
      <c r="Q56" s="22"/>
      <c r="R56" s="22"/>
      <c r="S56" s="22"/>
      <c r="T56" s="22"/>
      <c r="U56" s="22"/>
      <c r="V56" s="22"/>
      <c r="W56" s="22"/>
      <c r="X56" s="22"/>
      <c r="Y56" s="22"/>
      <c r="AC56" s="22"/>
      <c r="AD56" s="22"/>
      <c r="AE56" s="22"/>
      <c r="AF56" s="22"/>
      <c r="AG56" s="22"/>
      <c r="AH56" s="22"/>
      <c r="AI56" s="22"/>
      <c r="AJ56" s="22"/>
      <c r="AK56" s="22"/>
    </row>
    <row r="57" spans="1:37" x14ac:dyDescent="0.35">
      <c r="A57" s="22"/>
      <c r="B57" s="22"/>
      <c r="C57" s="22"/>
      <c r="D57" s="22"/>
      <c r="E57" s="22"/>
      <c r="F57" s="22"/>
      <c r="G57" s="22"/>
      <c r="H57" s="22"/>
      <c r="I57" s="22"/>
      <c r="J57" s="22"/>
      <c r="K57" s="22"/>
      <c r="L57" s="22"/>
      <c r="M57" s="22"/>
      <c r="N57" s="22"/>
      <c r="O57" s="22"/>
      <c r="P57" s="22"/>
      <c r="Q57" s="22"/>
      <c r="R57" s="22"/>
      <c r="S57" s="22"/>
      <c r="T57" s="22"/>
      <c r="U57" s="22"/>
      <c r="V57" s="22"/>
      <c r="W57" s="22"/>
      <c r="X57" s="22"/>
      <c r="Y57" s="22"/>
      <c r="AC57" s="22"/>
      <c r="AD57" s="22"/>
      <c r="AE57" s="22"/>
      <c r="AF57" s="22"/>
      <c r="AG57" s="22"/>
      <c r="AH57" s="22"/>
      <c r="AI57" s="22"/>
      <c r="AJ57" s="22"/>
      <c r="AK57" s="22"/>
    </row>
  </sheetData>
  <mergeCells count="12">
    <mergeCell ref="A4:AK5"/>
    <mergeCell ref="A6:AK6"/>
    <mergeCell ref="A7:AK11"/>
    <mergeCell ref="AH12:AK57"/>
    <mergeCell ref="Z12:AA43"/>
    <mergeCell ref="AC12:AG41"/>
    <mergeCell ref="AC42:AG57"/>
    <mergeCell ref="A43:M48"/>
    <mergeCell ref="A12:M42"/>
    <mergeCell ref="A51:Y57"/>
    <mergeCell ref="N12:Y50"/>
    <mergeCell ref="A49:M50"/>
  </mergeCells>
  <pageMargins left="0.23622047244094491" right="0.23622047244094491" top="0.98425196850393704" bottom="0" header="0.31496062992125978" footer="0.31496062992125978"/>
  <pageSetup paperSize="9" scale="30"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
  <sheetViews>
    <sheetView workbookViewId="0">
      <selection activeCell="N9" sqref="N9"/>
    </sheetView>
  </sheetViews>
  <sheetFormatPr defaultRowHeight="14.5" x14ac:dyDescent="0.35"/>
  <cols>
    <col min="1" max="1" width="18.6328125" customWidth="1"/>
    <col min="2" max="2" width="25.1796875" customWidth="1"/>
    <col min="3" max="3" width="21.54296875" customWidth="1"/>
  </cols>
  <sheetData>
    <row r="1" spans="1:3" x14ac:dyDescent="0.35">
      <c r="A1" s="21" t="s">
        <v>0</v>
      </c>
      <c r="B1" s="2" t="s">
        <v>1</v>
      </c>
      <c r="C1" s="2">
        <f>COUNTA(Investment_Data[Investor_ID])</f>
        <v>2000</v>
      </c>
    </row>
    <row r="2" spans="1:3" x14ac:dyDescent="0.35">
      <c r="A2" s="22"/>
      <c r="B2" s="2" t="s">
        <v>2</v>
      </c>
      <c r="C2" s="20">
        <f>AVERAGE(Investment_Data[Age])</f>
        <v>42.9925</v>
      </c>
    </row>
    <row r="3" spans="1:3" x14ac:dyDescent="0.35">
      <c r="A3" s="22"/>
      <c r="B3" s="2" t="s">
        <v>3</v>
      </c>
      <c r="C3" s="2">
        <f>AVERAGE(Investment_Data[Annual_Investment])</f>
        <v>244430</v>
      </c>
    </row>
    <row r="4" spans="1:3" x14ac:dyDescent="0.35">
      <c r="A4" s="22"/>
      <c r="B4" s="2" t="s">
        <v>4</v>
      </c>
      <c r="C4" s="20">
        <f>AVERAGE(Investment_Data[Portfolio_Value])</f>
        <v>429438.48464500054</v>
      </c>
    </row>
    <row r="5" spans="1:3" x14ac:dyDescent="0.35">
      <c r="A5" s="22"/>
      <c r="B5" s="2" t="s">
        <v>5</v>
      </c>
      <c r="C5" s="20">
        <f>AVERAGE(Investment_Data[Actual_Return_%])</f>
        <v>11.448149999999973</v>
      </c>
    </row>
  </sheetData>
  <mergeCells count="1">
    <mergeCell ref="A1:A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H11"/>
  <sheetViews>
    <sheetView workbookViewId="0">
      <selection activeCell="A5" sqref="A5:H10"/>
    </sheetView>
  </sheetViews>
  <sheetFormatPr defaultRowHeight="14.5" x14ac:dyDescent="0.35"/>
  <cols>
    <col min="1" max="1" width="19.90625" bestFit="1" customWidth="1"/>
    <col min="2" max="2" width="21.54296875" bestFit="1" customWidth="1"/>
    <col min="3" max="3" width="12.08984375" bestFit="1" customWidth="1"/>
    <col min="4" max="4" width="4.7265625" bestFit="1" customWidth="1"/>
    <col min="5" max="5" width="17.1796875" bestFit="1" customWidth="1"/>
    <col min="6" max="6" width="12.36328125" bestFit="1" customWidth="1"/>
    <col min="7" max="7" width="3.90625" bestFit="1" customWidth="1"/>
    <col min="8" max="8" width="10.7265625" bestFit="1" customWidth="1"/>
  </cols>
  <sheetData>
    <row r="3" spans="1:8" x14ac:dyDescent="0.35">
      <c r="A3" s="4" t="s">
        <v>6</v>
      </c>
      <c r="B3" s="4" t="s">
        <v>7</v>
      </c>
      <c r="C3" s="1"/>
      <c r="D3" s="1"/>
      <c r="E3" s="1"/>
      <c r="F3" s="1"/>
      <c r="G3" s="1"/>
      <c r="H3" s="1"/>
    </row>
    <row r="4" spans="1:8" x14ac:dyDescent="0.35">
      <c r="A4" s="4" t="s">
        <v>8</v>
      </c>
      <c r="B4" s="1" t="s">
        <v>9</v>
      </c>
      <c r="C4" s="1" t="s">
        <v>10</v>
      </c>
      <c r="D4" s="1" t="s">
        <v>11</v>
      </c>
      <c r="E4" s="1" t="s">
        <v>12</v>
      </c>
      <c r="F4" s="1" t="s">
        <v>13</v>
      </c>
      <c r="G4" s="1" t="s">
        <v>14</v>
      </c>
      <c r="H4" s="1" t="s">
        <v>15</v>
      </c>
    </row>
    <row r="5" spans="1:8" x14ac:dyDescent="0.35">
      <c r="A5" s="3" t="s">
        <v>16</v>
      </c>
      <c r="B5" s="3">
        <v>65</v>
      </c>
      <c r="C5" s="3">
        <v>55</v>
      </c>
      <c r="D5" s="3">
        <v>63</v>
      </c>
      <c r="E5" s="3">
        <v>59</v>
      </c>
      <c r="F5" s="3">
        <v>51</v>
      </c>
      <c r="G5" s="3">
        <v>47</v>
      </c>
      <c r="H5" s="3">
        <v>340</v>
      </c>
    </row>
    <row r="6" spans="1:8" x14ac:dyDescent="0.35">
      <c r="A6" s="3" t="s">
        <v>17</v>
      </c>
      <c r="B6" s="3">
        <v>62</v>
      </c>
      <c r="C6" s="3">
        <v>61</v>
      </c>
      <c r="D6" s="3">
        <v>47</v>
      </c>
      <c r="E6" s="3">
        <v>70</v>
      </c>
      <c r="F6" s="3">
        <v>52</v>
      </c>
      <c r="G6" s="3">
        <v>65</v>
      </c>
      <c r="H6" s="3">
        <v>357</v>
      </c>
    </row>
    <row r="7" spans="1:8" x14ac:dyDescent="0.35">
      <c r="A7" s="3" t="s">
        <v>18</v>
      </c>
      <c r="B7" s="3">
        <v>55</v>
      </c>
      <c r="C7" s="3">
        <v>54</v>
      </c>
      <c r="D7" s="3">
        <v>53</v>
      </c>
      <c r="E7" s="3">
        <v>52</v>
      </c>
      <c r="F7" s="3">
        <v>52</v>
      </c>
      <c r="G7" s="3">
        <v>58</v>
      </c>
      <c r="H7" s="3">
        <v>324</v>
      </c>
    </row>
    <row r="8" spans="1:8" x14ac:dyDescent="0.35">
      <c r="A8" s="3" t="s">
        <v>19</v>
      </c>
      <c r="B8" s="3">
        <v>49</v>
      </c>
      <c r="C8" s="3">
        <v>56</v>
      </c>
      <c r="D8" s="3">
        <v>63</v>
      </c>
      <c r="E8" s="3">
        <v>53</v>
      </c>
      <c r="F8" s="3">
        <v>47</v>
      </c>
      <c r="G8" s="3">
        <v>45</v>
      </c>
      <c r="H8" s="3">
        <v>313</v>
      </c>
    </row>
    <row r="9" spans="1:8" x14ac:dyDescent="0.35">
      <c r="A9" s="3" t="s">
        <v>20</v>
      </c>
      <c r="B9" s="3">
        <v>61</v>
      </c>
      <c r="C9" s="3">
        <v>53</v>
      </c>
      <c r="D9" s="3">
        <v>64</v>
      </c>
      <c r="E9" s="3">
        <v>49</v>
      </c>
      <c r="F9" s="3">
        <v>58</v>
      </c>
      <c r="G9" s="3">
        <v>58</v>
      </c>
      <c r="H9" s="3">
        <v>343</v>
      </c>
    </row>
    <row r="10" spans="1:8" x14ac:dyDescent="0.35">
      <c r="A10" s="3" t="s">
        <v>21</v>
      </c>
      <c r="B10" s="3">
        <v>52</v>
      </c>
      <c r="C10" s="3">
        <v>47</v>
      </c>
      <c r="D10" s="3">
        <v>62</v>
      </c>
      <c r="E10" s="3">
        <v>55</v>
      </c>
      <c r="F10" s="3">
        <v>56</v>
      </c>
      <c r="G10" s="3">
        <v>51</v>
      </c>
      <c r="H10" s="3">
        <v>323</v>
      </c>
    </row>
    <row r="11" spans="1:8" x14ac:dyDescent="0.35">
      <c r="A11" s="16" t="s">
        <v>15</v>
      </c>
      <c r="B11" s="16">
        <v>344</v>
      </c>
      <c r="C11" s="16">
        <v>326</v>
      </c>
      <c r="D11" s="16">
        <v>352</v>
      </c>
      <c r="E11" s="16">
        <v>338</v>
      </c>
      <c r="F11" s="16">
        <v>316</v>
      </c>
      <c r="G11" s="16">
        <v>324</v>
      </c>
      <c r="H11" s="16">
        <v>2000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8"/>
  <sheetViews>
    <sheetView workbookViewId="0">
      <selection activeCell="A4" sqref="A4:B7"/>
    </sheetView>
  </sheetViews>
  <sheetFormatPr defaultRowHeight="14.5" x14ac:dyDescent="0.35"/>
  <cols>
    <col min="1" max="1" width="23.7265625" bestFit="1" customWidth="1"/>
    <col min="2" max="2" width="18.453125" bestFit="1" customWidth="1"/>
  </cols>
  <sheetData>
    <row r="3" spans="1:2" x14ac:dyDescent="0.35">
      <c r="A3" s="5" t="s">
        <v>22</v>
      </c>
      <c r="B3" t="s">
        <v>6</v>
      </c>
    </row>
    <row r="4" spans="1:2" x14ac:dyDescent="0.35">
      <c r="A4" s="1" t="s">
        <v>23</v>
      </c>
      <c r="B4" s="1">
        <v>489</v>
      </c>
    </row>
    <row r="5" spans="1:2" x14ac:dyDescent="0.35">
      <c r="A5" s="3" t="s">
        <v>24</v>
      </c>
      <c r="B5" s="3">
        <v>494</v>
      </c>
    </row>
    <row r="6" spans="1:2" x14ac:dyDescent="0.35">
      <c r="A6" s="3" t="s">
        <v>25</v>
      </c>
      <c r="B6" s="3">
        <v>499</v>
      </c>
    </row>
    <row r="7" spans="1:2" x14ac:dyDescent="0.35">
      <c r="A7" s="3" t="s">
        <v>26</v>
      </c>
      <c r="B7" s="3">
        <v>518</v>
      </c>
    </row>
    <row r="8" spans="1:2" x14ac:dyDescent="0.35">
      <c r="A8" s="6" t="s">
        <v>15</v>
      </c>
      <c r="B8">
        <v>2000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8"/>
  <sheetViews>
    <sheetView workbookViewId="0">
      <selection activeCell="A4" sqref="A4:B7"/>
    </sheetView>
  </sheetViews>
  <sheetFormatPr defaultRowHeight="14.5" x14ac:dyDescent="0.35"/>
  <cols>
    <col min="1" max="1" width="25.26953125" bestFit="1" customWidth="1"/>
    <col min="2" max="2" width="18.453125" bestFit="1" customWidth="1"/>
  </cols>
  <sheetData>
    <row r="3" spans="1:2" x14ac:dyDescent="0.35">
      <c r="A3" s="5" t="s">
        <v>27</v>
      </c>
      <c r="B3" t="s">
        <v>6</v>
      </c>
    </row>
    <row r="4" spans="1:2" x14ac:dyDescent="0.35">
      <c r="A4" s="17" t="s">
        <v>28</v>
      </c>
      <c r="B4" s="1">
        <v>504</v>
      </c>
    </row>
    <row r="5" spans="1:2" x14ac:dyDescent="0.35">
      <c r="A5" s="3" t="s">
        <v>29</v>
      </c>
      <c r="B5" s="3">
        <v>494</v>
      </c>
    </row>
    <row r="6" spans="1:2" x14ac:dyDescent="0.35">
      <c r="A6" s="3" t="s">
        <v>30</v>
      </c>
      <c r="B6" s="3">
        <v>503</v>
      </c>
    </row>
    <row r="7" spans="1:2" x14ac:dyDescent="0.35">
      <c r="A7" s="3" t="s">
        <v>31</v>
      </c>
      <c r="B7" s="3">
        <v>499</v>
      </c>
    </row>
    <row r="8" spans="1:2" x14ac:dyDescent="0.35">
      <c r="A8" s="6" t="s">
        <v>15</v>
      </c>
      <c r="B8">
        <v>2000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H9"/>
  <sheetViews>
    <sheetView topLeftCell="A7" workbookViewId="0">
      <selection activeCell="K10" sqref="K10"/>
    </sheetView>
  </sheetViews>
  <sheetFormatPr defaultRowHeight="14.5" x14ac:dyDescent="0.35"/>
  <cols>
    <col min="1" max="1" width="25.26953125" bestFit="1" customWidth="1"/>
    <col min="2" max="2" width="21.54296875" bestFit="1" customWidth="1"/>
    <col min="3" max="3" width="12.08984375" bestFit="1" customWidth="1"/>
    <col min="4" max="4" width="4.7265625" bestFit="1" customWidth="1"/>
    <col min="5" max="5" width="17.1796875" bestFit="1" customWidth="1"/>
    <col min="6" max="6" width="12.36328125" bestFit="1" customWidth="1"/>
    <col min="7" max="7" width="3.90625" bestFit="1" customWidth="1"/>
    <col min="8" max="8" width="10.7265625" bestFit="1" customWidth="1"/>
  </cols>
  <sheetData>
    <row r="3" spans="1:8" x14ac:dyDescent="0.35">
      <c r="A3" s="18" t="s">
        <v>6</v>
      </c>
      <c r="B3" s="5" t="s">
        <v>7</v>
      </c>
    </row>
    <row r="4" spans="1:8" x14ac:dyDescent="0.35">
      <c r="A4" s="5" t="s">
        <v>27</v>
      </c>
      <c r="B4" s="3" t="s">
        <v>9</v>
      </c>
      <c r="C4" s="14" t="s">
        <v>10</v>
      </c>
      <c r="D4" s="14" t="s">
        <v>11</v>
      </c>
      <c r="E4" s="14" t="s">
        <v>12</v>
      </c>
      <c r="F4" s="14" t="s">
        <v>13</v>
      </c>
      <c r="G4" s="14" t="s">
        <v>14</v>
      </c>
      <c r="H4" s="14" t="s">
        <v>15</v>
      </c>
    </row>
    <row r="5" spans="1:8" x14ac:dyDescent="0.35">
      <c r="A5" s="17" t="s">
        <v>28</v>
      </c>
      <c r="B5" s="16">
        <v>90</v>
      </c>
      <c r="C5" s="17">
        <v>85</v>
      </c>
      <c r="D5" s="3">
        <v>95</v>
      </c>
      <c r="E5" s="17">
        <v>89</v>
      </c>
      <c r="F5" s="3">
        <v>77</v>
      </c>
      <c r="G5" s="17">
        <v>68</v>
      </c>
      <c r="H5" s="16">
        <v>504</v>
      </c>
    </row>
    <row r="6" spans="1:8" x14ac:dyDescent="0.35">
      <c r="A6" s="3" t="s">
        <v>29</v>
      </c>
      <c r="B6" s="3">
        <v>88</v>
      </c>
      <c r="C6" s="3">
        <v>65</v>
      </c>
      <c r="D6" s="3">
        <v>97</v>
      </c>
      <c r="E6" s="3">
        <v>77</v>
      </c>
      <c r="F6" s="3">
        <v>83</v>
      </c>
      <c r="G6" s="3">
        <v>84</v>
      </c>
      <c r="H6" s="3">
        <v>494</v>
      </c>
    </row>
    <row r="7" spans="1:8" x14ac:dyDescent="0.35">
      <c r="A7" s="3" t="s">
        <v>30</v>
      </c>
      <c r="B7" s="3">
        <v>72</v>
      </c>
      <c r="C7" s="3">
        <v>86</v>
      </c>
      <c r="D7" s="3">
        <v>83</v>
      </c>
      <c r="E7" s="3">
        <v>91</v>
      </c>
      <c r="F7" s="3">
        <v>77</v>
      </c>
      <c r="G7" s="3">
        <v>94</v>
      </c>
      <c r="H7" s="3">
        <v>503</v>
      </c>
    </row>
    <row r="8" spans="1:8" x14ac:dyDescent="0.35">
      <c r="A8" s="3" t="s">
        <v>31</v>
      </c>
      <c r="B8" s="3">
        <v>94</v>
      </c>
      <c r="C8" s="3">
        <v>90</v>
      </c>
      <c r="D8" s="3">
        <v>77</v>
      </c>
      <c r="E8" s="3">
        <v>81</v>
      </c>
      <c r="F8" s="3">
        <v>79</v>
      </c>
      <c r="G8" s="3">
        <v>78</v>
      </c>
      <c r="H8" s="3">
        <v>499</v>
      </c>
    </row>
    <row r="9" spans="1:8" x14ac:dyDescent="0.35">
      <c r="A9" s="3" t="s">
        <v>15</v>
      </c>
      <c r="B9" s="3">
        <v>344</v>
      </c>
      <c r="C9" s="3">
        <v>326</v>
      </c>
      <c r="D9" s="3">
        <v>352</v>
      </c>
      <c r="E9" s="3">
        <v>338</v>
      </c>
      <c r="F9" s="3">
        <v>316</v>
      </c>
      <c r="G9" s="3">
        <v>324</v>
      </c>
      <c r="H9" s="3">
        <v>2000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9"/>
  <sheetViews>
    <sheetView workbookViewId="0">
      <selection activeCell="O6" sqref="O6"/>
    </sheetView>
  </sheetViews>
  <sheetFormatPr defaultRowHeight="14.5" x14ac:dyDescent="0.35"/>
  <cols>
    <col min="1" max="1" width="25.36328125" bestFit="1" customWidth="1"/>
    <col min="2" max="2" width="18.453125" bestFit="1" customWidth="1"/>
  </cols>
  <sheetData>
    <row r="3" spans="1:2" x14ac:dyDescent="0.35">
      <c r="A3" s="5" t="s">
        <v>32</v>
      </c>
      <c r="B3" t="s">
        <v>6</v>
      </c>
    </row>
    <row r="4" spans="1:2" x14ac:dyDescent="0.35">
      <c r="A4" s="3" t="s">
        <v>33</v>
      </c>
      <c r="B4" s="3">
        <v>395</v>
      </c>
    </row>
    <row r="5" spans="1:2" x14ac:dyDescent="0.35">
      <c r="A5" s="3" t="s">
        <v>34</v>
      </c>
      <c r="B5" s="3">
        <v>426</v>
      </c>
    </row>
    <row r="6" spans="1:2" x14ac:dyDescent="0.35">
      <c r="A6" s="3" t="s">
        <v>35</v>
      </c>
      <c r="B6" s="3">
        <v>394</v>
      </c>
    </row>
    <row r="7" spans="1:2" x14ac:dyDescent="0.35">
      <c r="A7" s="3" t="s">
        <v>36</v>
      </c>
      <c r="B7" s="3">
        <v>393</v>
      </c>
    </row>
    <row r="8" spans="1:2" x14ac:dyDescent="0.35">
      <c r="A8" s="3" t="s">
        <v>37</v>
      </c>
      <c r="B8" s="3">
        <v>392</v>
      </c>
    </row>
    <row r="9" spans="1:2" x14ac:dyDescent="0.35">
      <c r="A9" s="6" t="s">
        <v>15</v>
      </c>
      <c r="B9">
        <v>2000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E10"/>
  <sheetViews>
    <sheetView tabSelected="1" topLeftCell="A7" workbookViewId="0">
      <selection activeCell="L22" sqref="L22"/>
    </sheetView>
  </sheetViews>
  <sheetFormatPr defaultRowHeight="14.5" x14ac:dyDescent="0.35"/>
  <cols>
    <col min="1" max="1" width="25.36328125" bestFit="1" customWidth="1"/>
    <col min="2" max="2" width="14" bestFit="1" customWidth="1"/>
    <col min="3" max="3" width="4.1796875" bestFit="1" customWidth="1"/>
    <col min="4" max="4" width="7.81640625" bestFit="1" customWidth="1"/>
    <col min="5" max="5" width="10.7265625" bestFit="1" customWidth="1"/>
  </cols>
  <sheetData>
    <row r="3" spans="1:5" x14ac:dyDescent="0.35">
      <c r="A3" s="5" t="s">
        <v>6</v>
      </c>
      <c r="B3" s="5" t="s">
        <v>38</v>
      </c>
    </row>
    <row r="4" spans="1:5" x14ac:dyDescent="0.35">
      <c r="A4" s="13" t="s">
        <v>32</v>
      </c>
      <c r="B4" s="11" t="s">
        <v>39</v>
      </c>
      <c r="C4" s="10" t="s">
        <v>40</v>
      </c>
      <c r="D4" s="12" t="s">
        <v>41</v>
      </c>
      <c r="E4" s="8" t="s">
        <v>15</v>
      </c>
    </row>
    <row r="5" spans="1:5" x14ac:dyDescent="0.35">
      <c r="A5" s="3" t="s">
        <v>33</v>
      </c>
      <c r="B5" s="3">
        <v>142</v>
      </c>
      <c r="C5" s="3">
        <v>137</v>
      </c>
      <c r="D5" s="3">
        <v>116</v>
      </c>
      <c r="E5" s="3">
        <v>395</v>
      </c>
    </row>
    <row r="6" spans="1:5" x14ac:dyDescent="0.35">
      <c r="A6" s="3" t="s">
        <v>34</v>
      </c>
      <c r="B6" s="3">
        <v>142</v>
      </c>
      <c r="C6" s="3">
        <v>134</v>
      </c>
      <c r="D6" s="3">
        <v>150</v>
      </c>
      <c r="E6" s="3">
        <v>426</v>
      </c>
    </row>
    <row r="7" spans="1:5" x14ac:dyDescent="0.35">
      <c r="A7" s="3" t="s">
        <v>35</v>
      </c>
      <c r="B7" s="3">
        <v>143</v>
      </c>
      <c r="C7" s="3">
        <v>124</v>
      </c>
      <c r="D7" s="3">
        <v>127</v>
      </c>
      <c r="E7" s="3">
        <v>394</v>
      </c>
    </row>
    <row r="8" spans="1:5" x14ac:dyDescent="0.35">
      <c r="A8" s="3" t="s">
        <v>36</v>
      </c>
      <c r="B8" s="3">
        <v>107</v>
      </c>
      <c r="C8" s="3">
        <v>145</v>
      </c>
      <c r="D8" s="3">
        <v>141</v>
      </c>
      <c r="E8" s="3">
        <v>393</v>
      </c>
    </row>
    <row r="9" spans="1:5" x14ac:dyDescent="0.35">
      <c r="A9" s="3" t="s">
        <v>37</v>
      </c>
      <c r="B9" s="3">
        <v>132</v>
      </c>
      <c r="C9" s="3">
        <v>131</v>
      </c>
      <c r="D9" s="3">
        <v>129</v>
      </c>
      <c r="E9" s="3">
        <v>392</v>
      </c>
    </row>
    <row r="10" spans="1:5" x14ac:dyDescent="0.35">
      <c r="A10" s="9" t="s">
        <v>15</v>
      </c>
      <c r="B10" s="11">
        <v>666</v>
      </c>
      <c r="C10" s="10">
        <v>671</v>
      </c>
      <c r="D10" s="10">
        <v>663</v>
      </c>
      <c r="E10" s="12">
        <v>2000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B9"/>
  <sheetViews>
    <sheetView workbookViewId="0">
      <selection activeCell="A4" sqref="A4:B8"/>
    </sheetView>
  </sheetViews>
  <sheetFormatPr defaultRowHeight="14.5" x14ac:dyDescent="0.35"/>
  <cols>
    <col min="1" max="1" width="25.54296875" bestFit="1" customWidth="1"/>
    <col min="2" max="2" width="18.453125" bestFit="1" customWidth="1"/>
  </cols>
  <sheetData>
    <row r="3" spans="1:2" x14ac:dyDescent="0.35">
      <c r="A3" s="5" t="s">
        <v>42</v>
      </c>
      <c r="B3" t="s">
        <v>6</v>
      </c>
    </row>
    <row r="4" spans="1:2" x14ac:dyDescent="0.35">
      <c r="A4" s="3" t="s">
        <v>43</v>
      </c>
      <c r="B4" s="3">
        <v>413</v>
      </c>
    </row>
    <row r="5" spans="1:2" x14ac:dyDescent="0.35">
      <c r="A5" s="3" t="s">
        <v>44</v>
      </c>
      <c r="B5" s="3">
        <v>370</v>
      </c>
    </row>
    <row r="6" spans="1:2" x14ac:dyDescent="0.35">
      <c r="A6" s="3" t="s">
        <v>45</v>
      </c>
      <c r="B6" s="3">
        <v>418</v>
      </c>
    </row>
    <row r="7" spans="1:2" x14ac:dyDescent="0.35">
      <c r="A7" s="3" t="s">
        <v>46</v>
      </c>
      <c r="B7" s="3">
        <v>417</v>
      </c>
    </row>
    <row r="8" spans="1:2" x14ac:dyDescent="0.35">
      <c r="A8" s="3" t="s">
        <v>47</v>
      </c>
      <c r="B8" s="3">
        <v>382</v>
      </c>
    </row>
    <row r="9" spans="1:2" x14ac:dyDescent="0.35">
      <c r="A9" s="6" t="s">
        <v>15</v>
      </c>
      <c r="B9">
        <v>2000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H10"/>
  <sheetViews>
    <sheetView workbookViewId="0">
      <selection activeCell="L10" sqref="L10"/>
    </sheetView>
  </sheetViews>
  <sheetFormatPr defaultRowHeight="14.5" x14ac:dyDescent="0.35"/>
  <cols>
    <col min="1" max="1" width="21.6328125" bestFit="1" customWidth="1"/>
    <col min="2" max="2" width="19.54296875" bestFit="1" customWidth="1"/>
    <col min="3" max="3" width="12.08984375" bestFit="1" customWidth="1"/>
    <col min="4" max="4" width="4.7265625" bestFit="1" customWidth="1"/>
    <col min="5" max="5" width="17.1796875" bestFit="1" customWidth="1"/>
    <col min="6" max="6" width="12.36328125" bestFit="1" customWidth="1"/>
    <col min="7" max="7" width="3.90625" bestFit="1" customWidth="1"/>
    <col min="8" max="8" width="10.7265625" bestFit="1" customWidth="1"/>
  </cols>
  <sheetData>
    <row r="3" spans="1:8" x14ac:dyDescent="0.35">
      <c r="A3" s="5" t="s">
        <v>6</v>
      </c>
      <c r="B3" s="5" t="s">
        <v>48</v>
      </c>
    </row>
    <row r="4" spans="1:8" x14ac:dyDescent="0.35">
      <c r="A4" s="13" t="s">
        <v>49</v>
      </c>
      <c r="B4" s="11" t="s">
        <v>9</v>
      </c>
      <c r="C4" s="10" t="s">
        <v>10</v>
      </c>
      <c r="D4" s="10" t="s">
        <v>11</v>
      </c>
      <c r="E4" s="10" t="s">
        <v>12</v>
      </c>
      <c r="F4" s="10" t="s">
        <v>13</v>
      </c>
      <c r="G4" s="12" t="s">
        <v>14</v>
      </c>
      <c r="H4" s="8" t="s">
        <v>15</v>
      </c>
    </row>
    <row r="5" spans="1:8" x14ac:dyDescent="0.35">
      <c r="A5" s="3" t="s">
        <v>43</v>
      </c>
      <c r="B5" s="3">
        <v>78</v>
      </c>
      <c r="C5" s="3">
        <v>56</v>
      </c>
      <c r="D5" s="3">
        <v>79</v>
      </c>
      <c r="E5" s="3">
        <v>71</v>
      </c>
      <c r="F5" s="3">
        <v>70</v>
      </c>
      <c r="G5" s="3">
        <v>59</v>
      </c>
      <c r="H5" s="3">
        <v>413</v>
      </c>
    </row>
    <row r="6" spans="1:8" x14ac:dyDescent="0.35">
      <c r="A6" s="3" t="s">
        <v>44</v>
      </c>
      <c r="B6" s="3">
        <v>59</v>
      </c>
      <c r="C6" s="3">
        <v>58</v>
      </c>
      <c r="D6" s="3">
        <v>64</v>
      </c>
      <c r="E6" s="3">
        <v>58</v>
      </c>
      <c r="F6" s="3">
        <v>63</v>
      </c>
      <c r="G6" s="3">
        <v>68</v>
      </c>
      <c r="H6" s="3">
        <v>370</v>
      </c>
    </row>
    <row r="7" spans="1:8" x14ac:dyDescent="0.35">
      <c r="A7" s="3" t="s">
        <v>45</v>
      </c>
      <c r="B7" s="3">
        <v>70</v>
      </c>
      <c r="C7" s="3">
        <v>65</v>
      </c>
      <c r="D7" s="3">
        <v>68</v>
      </c>
      <c r="E7" s="3">
        <v>84</v>
      </c>
      <c r="F7" s="3">
        <v>64</v>
      </c>
      <c r="G7" s="3">
        <v>67</v>
      </c>
      <c r="H7" s="3">
        <v>418</v>
      </c>
    </row>
    <row r="8" spans="1:8" x14ac:dyDescent="0.35">
      <c r="A8" s="3" t="s">
        <v>46</v>
      </c>
      <c r="B8" s="3">
        <v>82</v>
      </c>
      <c r="C8" s="3">
        <v>77</v>
      </c>
      <c r="D8" s="3">
        <v>60</v>
      </c>
      <c r="E8" s="3">
        <v>70</v>
      </c>
      <c r="F8" s="3">
        <v>56</v>
      </c>
      <c r="G8" s="3">
        <v>72</v>
      </c>
      <c r="H8" s="3">
        <v>417</v>
      </c>
    </row>
    <row r="9" spans="1:8" x14ac:dyDescent="0.35">
      <c r="A9" s="3" t="s">
        <v>47</v>
      </c>
      <c r="B9" s="3">
        <v>55</v>
      </c>
      <c r="C9" s="3">
        <v>70</v>
      </c>
      <c r="D9" s="3">
        <v>81</v>
      </c>
      <c r="E9" s="3">
        <v>55</v>
      </c>
      <c r="F9" s="3">
        <v>63</v>
      </c>
      <c r="G9" s="3">
        <v>58</v>
      </c>
      <c r="H9" s="3">
        <v>382</v>
      </c>
    </row>
    <row r="10" spans="1:8" x14ac:dyDescent="0.35">
      <c r="A10" s="3" t="s">
        <v>15</v>
      </c>
      <c r="B10" s="3">
        <v>344</v>
      </c>
      <c r="C10" s="3">
        <v>326</v>
      </c>
      <c r="D10" s="3">
        <v>352</v>
      </c>
      <c r="E10" s="3">
        <v>338</v>
      </c>
      <c r="F10" s="3">
        <v>316</v>
      </c>
      <c r="G10" s="3">
        <v>324</v>
      </c>
      <c r="H10" s="3">
        <v>2000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2001"/>
  <sheetViews>
    <sheetView topLeftCell="I2" workbookViewId="0">
      <selection activeCell="C5" sqref="C5"/>
    </sheetView>
  </sheetViews>
  <sheetFormatPr defaultRowHeight="14.5" x14ac:dyDescent="0.35"/>
  <cols>
    <col min="1" max="1" width="12.54296875" customWidth="1"/>
    <col min="3" max="3" width="12.1796875" customWidth="1"/>
    <col min="4" max="4" width="9" customWidth="1"/>
    <col min="5" max="5" width="15.1796875" customWidth="1"/>
    <col min="6" max="6" width="11.1796875" customWidth="1"/>
    <col min="8" max="8" width="12.26953125" bestFit="1" customWidth="1"/>
    <col min="9" max="9" width="12.36328125" customWidth="1"/>
    <col min="10" max="10" width="17.08984375" customWidth="1"/>
    <col min="11" max="11" width="12.6328125" customWidth="1"/>
    <col min="12" max="12" width="19.6328125" customWidth="1"/>
    <col min="13" max="13" width="17.81640625" customWidth="1"/>
    <col min="14" max="14" width="20.81640625" customWidth="1"/>
    <col min="15" max="15" width="21.81640625" customWidth="1"/>
    <col min="16" max="16" width="22.90625" customWidth="1"/>
    <col min="17" max="17" width="22.26953125" customWidth="1"/>
    <col min="18" max="18" width="13.1796875" customWidth="1"/>
    <col min="19" max="19" width="22.6328125" customWidth="1"/>
    <col min="20" max="20" width="19.26953125" customWidth="1"/>
    <col min="21" max="21" width="19.6328125" customWidth="1"/>
    <col min="22" max="22" width="17.26953125" customWidth="1"/>
    <col min="23" max="23" width="15.90625" customWidth="1"/>
    <col min="24" max="24" width="19.6328125" customWidth="1"/>
    <col min="25" max="25" width="17.36328125" customWidth="1"/>
  </cols>
  <sheetData>
    <row r="1" spans="1:25" x14ac:dyDescent="0.35">
      <c r="A1" t="s">
        <v>50</v>
      </c>
      <c r="B1" t="s">
        <v>51</v>
      </c>
      <c r="C1" t="s">
        <v>52</v>
      </c>
      <c r="D1" t="s">
        <v>53</v>
      </c>
      <c r="E1" t="s">
        <v>54</v>
      </c>
      <c r="F1" t="s">
        <v>17</v>
      </c>
      <c r="G1" t="s">
        <v>55</v>
      </c>
      <c r="H1" t="s">
        <v>56</v>
      </c>
      <c r="I1" t="s">
        <v>57</v>
      </c>
      <c r="J1" t="s">
        <v>58</v>
      </c>
      <c r="K1" t="s">
        <v>59</v>
      </c>
      <c r="L1" t="s">
        <v>60</v>
      </c>
      <c r="M1" t="s">
        <v>61</v>
      </c>
      <c r="N1" t="s">
        <v>62</v>
      </c>
      <c r="O1" t="s">
        <v>63</v>
      </c>
      <c r="P1" t="s">
        <v>64</v>
      </c>
      <c r="Q1" t="s">
        <v>65</v>
      </c>
      <c r="R1" t="s">
        <v>66</v>
      </c>
      <c r="S1" t="s">
        <v>67</v>
      </c>
      <c r="T1" t="s">
        <v>68</v>
      </c>
      <c r="U1" t="s">
        <v>69</v>
      </c>
      <c r="V1" t="s">
        <v>70</v>
      </c>
      <c r="W1" t="s">
        <v>71</v>
      </c>
      <c r="X1" t="s">
        <v>72</v>
      </c>
      <c r="Y1" t="s">
        <v>73</v>
      </c>
    </row>
    <row r="2" spans="1:25" x14ac:dyDescent="0.35">
      <c r="A2" t="s">
        <v>74</v>
      </c>
      <c r="B2">
        <v>65</v>
      </c>
      <c r="C2" t="s">
        <v>75</v>
      </c>
      <c r="D2" t="s">
        <v>76</v>
      </c>
      <c r="E2" t="s">
        <v>77</v>
      </c>
      <c r="F2" t="s">
        <v>78</v>
      </c>
      <c r="G2" t="s">
        <v>79</v>
      </c>
      <c r="H2" t="s">
        <v>80</v>
      </c>
      <c r="I2" t="s">
        <v>81</v>
      </c>
      <c r="J2">
        <v>60000</v>
      </c>
      <c r="K2" t="s">
        <v>41</v>
      </c>
      <c r="L2" t="s">
        <v>11</v>
      </c>
      <c r="M2" t="s">
        <v>18</v>
      </c>
      <c r="N2" t="s">
        <v>26</v>
      </c>
      <c r="O2" t="s">
        <v>28</v>
      </c>
      <c r="P2" t="s">
        <v>37</v>
      </c>
      <c r="Q2" t="s">
        <v>44</v>
      </c>
      <c r="R2">
        <v>15000</v>
      </c>
      <c r="S2">
        <v>0</v>
      </c>
      <c r="T2">
        <v>180000</v>
      </c>
      <c r="U2">
        <v>15.8</v>
      </c>
      <c r="V2">
        <v>17.5</v>
      </c>
      <c r="W2">
        <v>310411.68</v>
      </c>
      <c r="X2" t="s">
        <v>82</v>
      </c>
      <c r="Y2" t="s">
        <v>83</v>
      </c>
    </row>
    <row r="3" spans="1:25" x14ac:dyDescent="0.35">
      <c r="A3" t="s">
        <v>84</v>
      </c>
      <c r="B3">
        <v>60</v>
      </c>
      <c r="C3" t="s">
        <v>75</v>
      </c>
      <c r="D3" t="s">
        <v>76</v>
      </c>
      <c r="E3" t="s">
        <v>77</v>
      </c>
      <c r="F3" t="s">
        <v>78</v>
      </c>
      <c r="G3" t="s">
        <v>85</v>
      </c>
      <c r="H3" t="s">
        <v>86</v>
      </c>
      <c r="I3" t="s">
        <v>87</v>
      </c>
      <c r="J3">
        <v>120000</v>
      </c>
      <c r="K3" t="s">
        <v>41</v>
      </c>
      <c r="L3" t="s">
        <v>9</v>
      </c>
      <c r="M3" t="s">
        <v>20</v>
      </c>
      <c r="N3" t="s">
        <v>26</v>
      </c>
      <c r="O3" t="s">
        <v>29</v>
      </c>
      <c r="P3" t="s">
        <v>37</v>
      </c>
      <c r="Q3" t="s">
        <v>44</v>
      </c>
      <c r="R3">
        <v>5000</v>
      </c>
      <c r="S3">
        <v>0</v>
      </c>
      <c r="T3">
        <v>60000</v>
      </c>
      <c r="U3">
        <v>13.8</v>
      </c>
      <c r="V3">
        <v>11.7</v>
      </c>
      <c r="W3">
        <v>142759.63</v>
      </c>
      <c r="X3" t="s">
        <v>88</v>
      </c>
      <c r="Y3" t="s">
        <v>89</v>
      </c>
    </row>
    <row r="4" spans="1:25" x14ac:dyDescent="0.35">
      <c r="A4" t="s">
        <v>90</v>
      </c>
      <c r="B4">
        <v>45</v>
      </c>
      <c r="C4" t="s">
        <v>91</v>
      </c>
      <c r="D4" t="s">
        <v>76</v>
      </c>
      <c r="E4" t="s">
        <v>92</v>
      </c>
      <c r="F4" t="s">
        <v>93</v>
      </c>
      <c r="G4" t="s">
        <v>94</v>
      </c>
      <c r="H4" t="s">
        <v>94</v>
      </c>
      <c r="I4" t="s">
        <v>95</v>
      </c>
      <c r="J4">
        <v>25000</v>
      </c>
      <c r="K4" t="s">
        <v>41</v>
      </c>
      <c r="L4" t="s">
        <v>12</v>
      </c>
      <c r="M4" t="s">
        <v>17</v>
      </c>
      <c r="N4" t="s">
        <v>23</v>
      </c>
      <c r="O4" t="s">
        <v>30</v>
      </c>
      <c r="P4" t="s">
        <v>34</v>
      </c>
      <c r="Q4" t="s">
        <v>45</v>
      </c>
      <c r="R4">
        <v>15000</v>
      </c>
      <c r="S4">
        <v>200000</v>
      </c>
      <c r="T4">
        <v>380000</v>
      </c>
      <c r="U4">
        <v>8.6999999999999993</v>
      </c>
      <c r="V4">
        <v>9.8000000000000007</v>
      </c>
      <c r="W4">
        <v>403785.09</v>
      </c>
      <c r="X4" t="s">
        <v>96</v>
      </c>
      <c r="Y4" t="s">
        <v>97</v>
      </c>
    </row>
    <row r="5" spans="1:25" x14ac:dyDescent="0.35">
      <c r="A5" t="s">
        <v>98</v>
      </c>
      <c r="B5">
        <v>52</v>
      </c>
      <c r="C5" t="s">
        <v>75</v>
      </c>
      <c r="D5" t="s">
        <v>76</v>
      </c>
      <c r="E5" t="s">
        <v>92</v>
      </c>
      <c r="F5" t="s">
        <v>99</v>
      </c>
      <c r="G5" t="s">
        <v>94</v>
      </c>
      <c r="H5" t="s">
        <v>94</v>
      </c>
      <c r="I5" t="s">
        <v>100</v>
      </c>
      <c r="J5">
        <v>25000</v>
      </c>
      <c r="K5" t="s">
        <v>39</v>
      </c>
      <c r="L5" t="s">
        <v>11</v>
      </c>
      <c r="M5" t="s">
        <v>21</v>
      </c>
      <c r="N5" t="s">
        <v>26</v>
      </c>
      <c r="O5" t="s">
        <v>31</v>
      </c>
      <c r="P5" t="s">
        <v>36</v>
      </c>
      <c r="Q5" t="s">
        <v>47</v>
      </c>
      <c r="R5">
        <v>3000</v>
      </c>
      <c r="S5">
        <v>200000</v>
      </c>
      <c r="T5">
        <v>236000</v>
      </c>
      <c r="U5">
        <v>16.7</v>
      </c>
      <c r="V5">
        <v>15.3</v>
      </c>
      <c r="W5">
        <v>290680.84000000003</v>
      </c>
      <c r="X5" t="s">
        <v>82</v>
      </c>
      <c r="Y5" t="s">
        <v>101</v>
      </c>
    </row>
    <row r="6" spans="1:25" x14ac:dyDescent="0.35">
      <c r="A6" t="s">
        <v>102</v>
      </c>
      <c r="B6">
        <v>54</v>
      </c>
      <c r="C6" t="s">
        <v>75</v>
      </c>
      <c r="D6" t="s">
        <v>103</v>
      </c>
      <c r="E6" t="s">
        <v>77</v>
      </c>
      <c r="F6" t="s">
        <v>93</v>
      </c>
      <c r="G6" t="s">
        <v>79</v>
      </c>
      <c r="H6" t="s">
        <v>80</v>
      </c>
      <c r="I6" t="s">
        <v>95</v>
      </c>
      <c r="J6">
        <v>80000</v>
      </c>
      <c r="K6" t="s">
        <v>40</v>
      </c>
      <c r="L6" t="s">
        <v>14</v>
      </c>
      <c r="M6" t="s">
        <v>20</v>
      </c>
      <c r="N6" t="s">
        <v>24</v>
      </c>
      <c r="O6" t="s">
        <v>30</v>
      </c>
      <c r="P6" t="s">
        <v>33</v>
      </c>
      <c r="Q6" t="s">
        <v>46</v>
      </c>
      <c r="R6">
        <v>2000</v>
      </c>
      <c r="S6">
        <v>500000</v>
      </c>
      <c r="T6">
        <v>524000</v>
      </c>
      <c r="U6">
        <v>16.8</v>
      </c>
      <c r="V6">
        <v>16.3</v>
      </c>
      <c r="W6">
        <v>1202605.28</v>
      </c>
      <c r="X6" t="s">
        <v>88</v>
      </c>
      <c r="Y6" t="s">
        <v>104</v>
      </c>
    </row>
    <row r="7" spans="1:25" x14ac:dyDescent="0.35">
      <c r="A7" t="s">
        <v>105</v>
      </c>
      <c r="B7">
        <v>43</v>
      </c>
      <c r="C7" t="s">
        <v>91</v>
      </c>
      <c r="D7" t="s">
        <v>76</v>
      </c>
      <c r="E7" t="s">
        <v>77</v>
      </c>
      <c r="F7" t="s">
        <v>93</v>
      </c>
      <c r="G7" t="s">
        <v>106</v>
      </c>
      <c r="H7" t="s">
        <v>107</v>
      </c>
      <c r="I7" t="s">
        <v>87</v>
      </c>
      <c r="J7">
        <v>60000</v>
      </c>
      <c r="K7" t="s">
        <v>40</v>
      </c>
      <c r="L7" t="s">
        <v>12</v>
      </c>
      <c r="M7" t="s">
        <v>21</v>
      </c>
      <c r="N7" t="s">
        <v>26</v>
      </c>
      <c r="O7" t="s">
        <v>30</v>
      </c>
      <c r="P7" t="s">
        <v>36</v>
      </c>
      <c r="Q7" t="s">
        <v>46</v>
      </c>
      <c r="R7">
        <v>2000</v>
      </c>
      <c r="S7">
        <v>50000</v>
      </c>
      <c r="T7">
        <v>74000</v>
      </c>
      <c r="U7">
        <v>8.3000000000000007</v>
      </c>
      <c r="V7">
        <v>7.5</v>
      </c>
      <c r="W7">
        <v>81526.81</v>
      </c>
      <c r="X7" t="s">
        <v>108</v>
      </c>
      <c r="Y7" t="s">
        <v>109</v>
      </c>
    </row>
    <row r="8" spans="1:25" x14ac:dyDescent="0.35">
      <c r="A8" t="s">
        <v>110</v>
      </c>
      <c r="B8">
        <v>36</v>
      </c>
      <c r="C8" t="s">
        <v>111</v>
      </c>
      <c r="D8" t="s">
        <v>76</v>
      </c>
      <c r="E8" t="s">
        <v>92</v>
      </c>
      <c r="F8" t="s">
        <v>99</v>
      </c>
      <c r="G8" t="s">
        <v>94</v>
      </c>
      <c r="H8" t="s">
        <v>94</v>
      </c>
      <c r="I8" t="s">
        <v>112</v>
      </c>
      <c r="J8">
        <v>60000</v>
      </c>
      <c r="K8" t="s">
        <v>39</v>
      </c>
      <c r="L8" t="s">
        <v>10</v>
      </c>
      <c r="M8" t="s">
        <v>16</v>
      </c>
      <c r="N8" t="s">
        <v>23</v>
      </c>
      <c r="O8" t="s">
        <v>28</v>
      </c>
      <c r="P8" t="s">
        <v>35</v>
      </c>
      <c r="Q8" t="s">
        <v>44</v>
      </c>
      <c r="R8">
        <v>1000</v>
      </c>
      <c r="S8">
        <v>200000</v>
      </c>
      <c r="T8">
        <v>212000</v>
      </c>
      <c r="U8">
        <v>9.3000000000000007</v>
      </c>
      <c r="V8">
        <v>6.8</v>
      </c>
      <c r="W8">
        <v>221060.81</v>
      </c>
      <c r="X8" t="s">
        <v>88</v>
      </c>
      <c r="Y8" t="s">
        <v>113</v>
      </c>
    </row>
    <row r="9" spans="1:25" x14ac:dyDescent="0.35">
      <c r="A9" t="s">
        <v>114</v>
      </c>
      <c r="B9">
        <v>28</v>
      </c>
      <c r="C9" t="s">
        <v>115</v>
      </c>
      <c r="D9" t="s">
        <v>103</v>
      </c>
      <c r="E9" t="s">
        <v>92</v>
      </c>
      <c r="F9" t="s">
        <v>78</v>
      </c>
      <c r="G9" t="s">
        <v>116</v>
      </c>
      <c r="H9" t="s">
        <v>117</v>
      </c>
      <c r="I9" t="s">
        <v>112</v>
      </c>
      <c r="J9">
        <v>40000</v>
      </c>
      <c r="K9" t="s">
        <v>41</v>
      </c>
      <c r="L9" t="s">
        <v>11</v>
      </c>
      <c r="M9" t="s">
        <v>17</v>
      </c>
      <c r="N9" t="s">
        <v>25</v>
      </c>
      <c r="O9" t="s">
        <v>30</v>
      </c>
      <c r="P9" t="s">
        <v>34</v>
      </c>
      <c r="Q9" t="s">
        <v>46</v>
      </c>
      <c r="R9">
        <v>1000</v>
      </c>
      <c r="S9">
        <v>100000</v>
      </c>
      <c r="T9">
        <v>112000</v>
      </c>
      <c r="U9">
        <v>12.5</v>
      </c>
      <c r="V9">
        <v>10.7</v>
      </c>
      <c r="W9">
        <v>203928.54</v>
      </c>
      <c r="X9" t="s">
        <v>96</v>
      </c>
      <c r="Y9" t="s">
        <v>118</v>
      </c>
    </row>
    <row r="10" spans="1:25" x14ac:dyDescent="0.35">
      <c r="A10" t="s">
        <v>119</v>
      </c>
      <c r="B10">
        <v>65</v>
      </c>
      <c r="C10" t="s">
        <v>75</v>
      </c>
      <c r="D10" t="s">
        <v>76</v>
      </c>
      <c r="E10" t="s">
        <v>77</v>
      </c>
      <c r="F10" t="s">
        <v>93</v>
      </c>
      <c r="G10" t="s">
        <v>120</v>
      </c>
      <c r="H10" t="s">
        <v>121</v>
      </c>
      <c r="I10" t="s">
        <v>100</v>
      </c>
      <c r="J10">
        <v>40000</v>
      </c>
      <c r="K10" t="s">
        <v>39</v>
      </c>
      <c r="L10" t="s">
        <v>13</v>
      </c>
      <c r="M10" t="s">
        <v>16</v>
      </c>
      <c r="N10" t="s">
        <v>23</v>
      </c>
      <c r="O10" t="s">
        <v>29</v>
      </c>
      <c r="P10" t="s">
        <v>34</v>
      </c>
      <c r="Q10" t="s">
        <v>47</v>
      </c>
      <c r="R10">
        <v>15000</v>
      </c>
      <c r="S10">
        <v>200000</v>
      </c>
      <c r="T10">
        <v>380000</v>
      </c>
      <c r="U10">
        <v>18</v>
      </c>
      <c r="V10">
        <v>17.100000000000001</v>
      </c>
      <c r="W10">
        <v>411444.53</v>
      </c>
      <c r="X10" t="s">
        <v>108</v>
      </c>
      <c r="Y10" t="s">
        <v>122</v>
      </c>
    </row>
    <row r="11" spans="1:25" x14ac:dyDescent="0.35">
      <c r="A11" t="s">
        <v>123</v>
      </c>
      <c r="B11">
        <v>33</v>
      </c>
      <c r="C11" t="s">
        <v>111</v>
      </c>
      <c r="D11" t="s">
        <v>103</v>
      </c>
      <c r="E11" t="s">
        <v>77</v>
      </c>
      <c r="F11" t="s">
        <v>93</v>
      </c>
      <c r="G11" t="s">
        <v>85</v>
      </c>
      <c r="H11" t="s">
        <v>86</v>
      </c>
      <c r="I11" t="s">
        <v>87</v>
      </c>
      <c r="J11">
        <v>120000</v>
      </c>
      <c r="K11" t="s">
        <v>41</v>
      </c>
      <c r="L11" t="s">
        <v>14</v>
      </c>
      <c r="M11" t="s">
        <v>21</v>
      </c>
      <c r="N11" t="s">
        <v>24</v>
      </c>
      <c r="O11" t="s">
        <v>29</v>
      </c>
      <c r="P11" t="s">
        <v>34</v>
      </c>
      <c r="Q11" t="s">
        <v>45</v>
      </c>
      <c r="R11">
        <v>15000</v>
      </c>
      <c r="S11">
        <v>0</v>
      </c>
      <c r="T11">
        <v>180000</v>
      </c>
      <c r="U11">
        <v>10.5</v>
      </c>
      <c r="V11">
        <v>12.4</v>
      </c>
      <c r="W11">
        <v>425462.22</v>
      </c>
      <c r="X11" t="s">
        <v>82</v>
      </c>
      <c r="Y11" t="s">
        <v>124</v>
      </c>
    </row>
    <row r="12" spans="1:25" x14ac:dyDescent="0.35">
      <c r="A12" t="s">
        <v>125</v>
      </c>
      <c r="B12">
        <v>31</v>
      </c>
      <c r="C12" t="s">
        <v>111</v>
      </c>
      <c r="D12" t="s">
        <v>103</v>
      </c>
      <c r="E12" t="s">
        <v>77</v>
      </c>
      <c r="F12" t="s">
        <v>93</v>
      </c>
      <c r="G12" t="s">
        <v>94</v>
      </c>
      <c r="H12" t="s">
        <v>94</v>
      </c>
      <c r="I12" t="s">
        <v>100</v>
      </c>
      <c r="J12">
        <v>25000</v>
      </c>
      <c r="K12" t="s">
        <v>39</v>
      </c>
      <c r="L12" t="s">
        <v>11</v>
      </c>
      <c r="M12" t="s">
        <v>16</v>
      </c>
      <c r="N12" t="s">
        <v>25</v>
      </c>
      <c r="O12" t="s">
        <v>30</v>
      </c>
      <c r="P12" t="s">
        <v>36</v>
      </c>
      <c r="Q12" t="s">
        <v>46</v>
      </c>
      <c r="R12">
        <v>10000</v>
      </c>
      <c r="S12">
        <v>100000</v>
      </c>
      <c r="T12">
        <v>220000</v>
      </c>
      <c r="U12">
        <v>10.4</v>
      </c>
      <c r="V12">
        <v>10.9</v>
      </c>
      <c r="W12">
        <v>544691.37</v>
      </c>
      <c r="X12" t="s">
        <v>96</v>
      </c>
      <c r="Y12" t="s">
        <v>126</v>
      </c>
    </row>
    <row r="13" spans="1:25" x14ac:dyDescent="0.35">
      <c r="A13" t="s">
        <v>127</v>
      </c>
      <c r="B13">
        <v>27</v>
      </c>
      <c r="C13" t="s">
        <v>115</v>
      </c>
      <c r="D13" t="s">
        <v>103</v>
      </c>
      <c r="E13" t="s">
        <v>92</v>
      </c>
      <c r="F13" t="s">
        <v>99</v>
      </c>
      <c r="G13" t="s">
        <v>94</v>
      </c>
      <c r="H13" t="s">
        <v>94</v>
      </c>
      <c r="I13" t="s">
        <v>100</v>
      </c>
      <c r="J13">
        <v>180000</v>
      </c>
      <c r="K13" t="s">
        <v>40</v>
      </c>
      <c r="L13" t="s">
        <v>9</v>
      </c>
      <c r="M13" t="s">
        <v>18</v>
      </c>
      <c r="N13" t="s">
        <v>26</v>
      </c>
      <c r="O13" t="s">
        <v>31</v>
      </c>
      <c r="P13" t="s">
        <v>34</v>
      </c>
      <c r="Q13" t="s">
        <v>44</v>
      </c>
      <c r="R13">
        <v>2000</v>
      </c>
      <c r="S13">
        <v>200000</v>
      </c>
      <c r="T13">
        <v>224000</v>
      </c>
      <c r="U13">
        <v>8.9</v>
      </c>
      <c r="V13">
        <v>8.9</v>
      </c>
      <c r="W13">
        <v>263329.34999999998</v>
      </c>
      <c r="X13" t="s">
        <v>88</v>
      </c>
      <c r="Y13" t="s">
        <v>128</v>
      </c>
    </row>
    <row r="14" spans="1:25" x14ac:dyDescent="0.35">
      <c r="A14" t="s">
        <v>129</v>
      </c>
      <c r="B14">
        <v>53</v>
      </c>
      <c r="C14" t="s">
        <v>75</v>
      </c>
      <c r="D14" t="s">
        <v>76</v>
      </c>
      <c r="E14" t="s">
        <v>77</v>
      </c>
      <c r="F14" t="s">
        <v>99</v>
      </c>
      <c r="G14" t="s">
        <v>79</v>
      </c>
      <c r="H14" t="s">
        <v>80</v>
      </c>
      <c r="I14" t="s">
        <v>95</v>
      </c>
      <c r="J14">
        <v>180000</v>
      </c>
      <c r="K14" t="s">
        <v>40</v>
      </c>
      <c r="L14" t="s">
        <v>12</v>
      </c>
      <c r="M14" t="s">
        <v>17</v>
      </c>
      <c r="N14" t="s">
        <v>24</v>
      </c>
      <c r="O14" t="s">
        <v>30</v>
      </c>
      <c r="P14" t="s">
        <v>34</v>
      </c>
      <c r="Q14" t="s">
        <v>47</v>
      </c>
      <c r="R14">
        <v>10000</v>
      </c>
      <c r="S14">
        <v>100000</v>
      </c>
      <c r="T14">
        <v>220000</v>
      </c>
      <c r="U14">
        <v>18</v>
      </c>
      <c r="V14">
        <v>19.3</v>
      </c>
      <c r="W14">
        <v>505867.57</v>
      </c>
      <c r="X14" t="s">
        <v>88</v>
      </c>
      <c r="Y14" t="s">
        <v>130</v>
      </c>
    </row>
    <row r="15" spans="1:25" x14ac:dyDescent="0.35">
      <c r="A15" t="s">
        <v>131</v>
      </c>
      <c r="B15">
        <v>59</v>
      </c>
      <c r="C15" t="s">
        <v>75</v>
      </c>
      <c r="D15" t="s">
        <v>103</v>
      </c>
      <c r="E15" t="s">
        <v>77</v>
      </c>
      <c r="F15" t="s">
        <v>78</v>
      </c>
      <c r="G15" t="s">
        <v>116</v>
      </c>
      <c r="H15" t="s">
        <v>117</v>
      </c>
      <c r="I15" t="s">
        <v>95</v>
      </c>
      <c r="J15">
        <v>25000</v>
      </c>
      <c r="K15" t="s">
        <v>40</v>
      </c>
      <c r="L15" t="s">
        <v>13</v>
      </c>
      <c r="M15" t="s">
        <v>17</v>
      </c>
      <c r="N15" t="s">
        <v>25</v>
      </c>
      <c r="O15" t="s">
        <v>30</v>
      </c>
      <c r="P15" t="s">
        <v>34</v>
      </c>
      <c r="Q15" t="s">
        <v>47</v>
      </c>
      <c r="R15">
        <v>5000</v>
      </c>
      <c r="S15">
        <v>100000</v>
      </c>
      <c r="T15">
        <v>160000</v>
      </c>
      <c r="U15">
        <v>13.6</v>
      </c>
      <c r="V15">
        <v>14.9</v>
      </c>
      <c r="W15">
        <v>317631.37</v>
      </c>
      <c r="X15" t="s">
        <v>88</v>
      </c>
      <c r="Y15" t="s">
        <v>132</v>
      </c>
    </row>
    <row r="16" spans="1:25" x14ac:dyDescent="0.35">
      <c r="A16" t="s">
        <v>133</v>
      </c>
      <c r="B16">
        <v>25</v>
      </c>
      <c r="C16" t="s">
        <v>115</v>
      </c>
      <c r="D16" t="s">
        <v>76</v>
      </c>
      <c r="E16" t="s">
        <v>77</v>
      </c>
      <c r="F16" t="s">
        <v>93</v>
      </c>
      <c r="G16" t="s">
        <v>134</v>
      </c>
      <c r="H16" t="s">
        <v>135</v>
      </c>
      <c r="I16" t="s">
        <v>95</v>
      </c>
      <c r="J16">
        <v>180000</v>
      </c>
      <c r="K16" t="s">
        <v>41</v>
      </c>
      <c r="L16" t="s">
        <v>12</v>
      </c>
      <c r="M16" t="s">
        <v>21</v>
      </c>
      <c r="N16" t="s">
        <v>26</v>
      </c>
      <c r="O16" t="s">
        <v>28</v>
      </c>
      <c r="P16" t="s">
        <v>36</v>
      </c>
      <c r="Q16" t="s">
        <v>47</v>
      </c>
      <c r="R16">
        <v>5000</v>
      </c>
      <c r="S16">
        <v>50000</v>
      </c>
      <c r="T16">
        <v>110000</v>
      </c>
      <c r="U16">
        <v>10.7</v>
      </c>
      <c r="V16">
        <v>9.3000000000000007</v>
      </c>
      <c r="W16">
        <v>110386.92</v>
      </c>
      <c r="X16" t="s">
        <v>136</v>
      </c>
      <c r="Y16" t="s">
        <v>137</v>
      </c>
    </row>
    <row r="17" spans="1:25" x14ac:dyDescent="0.35">
      <c r="A17" t="s">
        <v>138</v>
      </c>
      <c r="B17">
        <v>64</v>
      </c>
      <c r="C17" t="s">
        <v>75</v>
      </c>
      <c r="D17" t="s">
        <v>103</v>
      </c>
      <c r="E17" t="s">
        <v>92</v>
      </c>
      <c r="F17" t="s">
        <v>99</v>
      </c>
      <c r="G17" t="s">
        <v>85</v>
      </c>
      <c r="H17" t="s">
        <v>86</v>
      </c>
      <c r="I17" t="s">
        <v>100</v>
      </c>
      <c r="J17">
        <v>80000</v>
      </c>
      <c r="K17" t="s">
        <v>41</v>
      </c>
      <c r="L17" t="s">
        <v>11</v>
      </c>
      <c r="M17" t="s">
        <v>21</v>
      </c>
      <c r="N17" t="s">
        <v>26</v>
      </c>
      <c r="O17" t="s">
        <v>31</v>
      </c>
      <c r="P17" t="s">
        <v>36</v>
      </c>
      <c r="Q17" t="s">
        <v>47</v>
      </c>
      <c r="R17">
        <v>10000</v>
      </c>
      <c r="S17">
        <v>50000</v>
      </c>
      <c r="T17">
        <v>170000</v>
      </c>
      <c r="U17">
        <v>6.9</v>
      </c>
      <c r="V17">
        <v>6.6</v>
      </c>
      <c r="W17">
        <v>217690.39</v>
      </c>
      <c r="X17" t="s">
        <v>96</v>
      </c>
      <c r="Y17" t="s">
        <v>139</v>
      </c>
    </row>
    <row r="18" spans="1:25" x14ac:dyDescent="0.35">
      <c r="A18" t="s">
        <v>140</v>
      </c>
      <c r="B18">
        <v>29</v>
      </c>
      <c r="C18" t="s">
        <v>115</v>
      </c>
      <c r="D18" t="s">
        <v>103</v>
      </c>
      <c r="E18" t="s">
        <v>77</v>
      </c>
      <c r="F18" t="s">
        <v>93</v>
      </c>
      <c r="G18" t="s">
        <v>141</v>
      </c>
      <c r="H18" t="s">
        <v>142</v>
      </c>
      <c r="I18" t="s">
        <v>81</v>
      </c>
      <c r="J18">
        <v>80000</v>
      </c>
      <c r="K18" t="s">
        <v>40</v>
      </c>
      <c r="L18" t="s">
        <v>14</v>
      </c>
      <c r="M18" t="s">
        <v>19</v>
      </c>
      <c r="N18" t="s">
        <v>23</v>
      </c>
      <c r="O18" t="s">
        <v>29</v>
      </c>
      <c r="P18" t="s">
        <v>37</v>
      </c>
      <c r="Q18" t="s">
        <v>47</v>
      </c>
      <c r="R18">
        <v>3000</v>
      </c>
      <c r="S18">
        <v>500000</v>
      </c>
      <c r="T18">
        <v>536000</v>
      </c>
      <c r="U18">
        <v>10.1</v>
      </c>
      <c r="V18">
        <v>9.8000000000000007</v>
      </c>
      <c r="W18">
        <v>766972.69</v>
      </c>
      <c r="X18" t="s">
        <v>82</v>
      </c>
      <c r="Y18" t="s">
        <v>143</v>
      </c>
    </row>
    <row r="19" spans="1:25" x14ac:dyDescent="0.35">
      <c r="A19" t="s">
        <v>144</v>
      </c>
      <c r="B19">
        <v>22</v>
      </c>
      <c r="C19" t="s">
        <v>115</v>
      </c>
      <c r="D19" t="s">
        <v>103</v>
      </c>
      <c r="E19" t="s">
        <v>77</v>
      </c>
      <c r="F19" t="s">
        <v>78</v>
      </c>
      <c r="G19" t="s">
        <v>106</v>
      </c>
      <c r="H19" t="s">
        <v>107</v>
      </c>
      <c r="I19" t="s">
        <v>87</v>
      </c>
      <c r="J19">
        <v>40000</v>
      </c>
      <c r="K19" t="s">
        <v>40</v>
      </c>
      <c r="L19" t="s">
        <v>11</v>
      </c>
      <c r="M19" t="s">
        <v>21</v>
      </c>
      <c r="N19" t="s">
        <v>25</v>
      </c>
      <c r="O19" t="s">
        <v>31</v>
      </c>
      <c r="P19" t="s">
        <v>37</v>
      </c>
      <c r="Q19" t="s">
        <v>47</v>
      </c>
      <c r="R19">
        <v>1000</v>
      </c>
      <c r="S19">
        <v>0</v>
      </c>
      <c r="T19">
        <v>12000</v>
      </c>
      <c r="U19">
        <v>11.1</v>
      </c>
      <c r="V19">
        <v>13.1</v>
      </c>
      <c r="W19">
        <v>17520.5</v>
      </c>
      <c r="X19" t="s">
        <v>96</v>
      </c>
      <c r="Y19" t="s">
        <v>145</v>
      </c>
    </row>
    <row r="20" spans="1:25" x14ac:dyDescent="0.35">
      <c r="A20" t="s">
        <v>146</v>
      </c>
      <c r="B20">
        <v>27</v>
      </c>
      <c r="C20" t="s">
        <v>115</v>
      </c>
      <c r="D20" t="s">
        <v>103</v>
      </c>
      <c r="E20" t="s">
        <v>92</v>
      </c>
      <c r="F20" t="s">
        <v>99</v>
      </c>
      <c r="G20" t="s">
        <v>85</v>
      </c>
      <c r="H20" t="s">
        <v>86</v>
      </c>
      <c r="I20" t="s">
        <v>87</v>
      </c>
      <c r="J20">
        <v>40000</v>
      </c>
      <c r="K20" t="s">
        <v>39</v>
      </c>
      <c r="L20" t="s">
        <v>12</v>
      </c>
      <c r="M20" t="s">
        <v>20</v>
      </c>
      <c r="N20" t="s">
        <v>26</v>
      </c>
      <c r="O20" t="s">
        <v>29</v>
      </c>
      <c r="P20" t="s">
        <v>36</v>
      </c>
      <c r="Q20" t="s">
        <v>44</v>
      </c>
      <c r="R20">
        <v>5000</v>
      </c>
      <c r="S20">
        <v>0</v>
      </c>
      <c r="T20">
        <v>60000</v>
      </c>
      <c r="U20">
        <v>13.7</v>
      </c>
      <c r="V20">
        <v>11.4</v>
      </c>
      <c r="W20">
        <v>96856.9</v>
      </c>
      <c r="X20" t="s">
        <v>136</v>
      </c>
      <c r="Y20" t="s">
        <v>147</v>
      </c>
    </row>
    <row r="21" spans="1:25" x14ac:dyDescent="0.35">
      <c r="A21" t="s">
        <v>148</v>
      </c>
      <c r="B21">
        <v>44</v>
      </c>
      <c r="C21" t="s">
        <v>91</v>
      </c>
      <c r="D21" t="s">
        <v>103</v>
      </c>
      <c r="E21" t="s">
        <v>92</v>
      </c>
      <c r="F21" t="s">
        <v>78</v>
      </c>
      <c r="G21" t="s">
        <v>85</v>
      </c>
      <c r="H21" t="s">
        <v>86</v>
      </c>
      <c r="I21" t="s">
        <v>87</v>
      </c>
      <c r="J21">
        <v>80000</v>
      </c>
      <c r="K21" t="s">
        <v>41</v>
      </c>
      <c r="L21" t="s">
        <v>11</v>
      </c>
      <c r="M21" t="s">
        <v>20</v>
      </c>
      <c r="N21" t="s">
        <v>23</v>
      </c>
      <c r="O21" t="s">
        <v>31</v>
      </c>
      <c r="P21" t="s">
        <v>35</v>
      </c>
      <c r="Q21" t="s">
        <v>46</v>
      </c>
      <c r="R21">
        <v>10000</v>
      </c>
      <c r="S21">
        <v>200000</v>
      </c>
      <c r="T21">
        <v>320000</v>
      </c>
      <c r="U21">
        <v>7.8</v>
      </c>
      <c r="V21">
        <v>8.6</v>
      </c>
      <c r="W21">
        <v>347373.39</v>
      </c>
      <c r="X21" t="s">
        <v>136</v>
      </c>
      <c r="Y21" t="s">
        <v>149</v>
      </c>
    </row>
    <row r="22" spans="1:25" x14ac:dyDescent="0.35">
      <c r="A22" t="s">
        <v>150</v>
      </c>
      <c r="B22">
        <v>55</v>
      </c>
      <c r="C22" t="s">
        <v>75</v>
      </c>
      <c r="D22" t="s">
        <v>103</v>
      </c>
      <c r="E22" t="s">
        <v>77</v>
      </c>
      <c r="F22" t="s">
        <v>93</v>
      </c>
      <c r="G22" t="s">
        <v>141</v>
      </c>
      <c r="H22" t="s">
        <v>142</v>
      </c>
      <c r="I22" t="s">
        <v>87</v>
      </c>
      <c r="J22">
        <v>120000</v>
      </c>
      <c r="K22" t="s">
        <v>39</v>
      </c>
      <c r="L22" t="s">
        <v>12</v>
      </c>
      <c r="M22" t="s">
        <v>20</v>
      </c>
      <c r="N22" t="s">
        <v>24</v>
      </c>
      <c r="O22" t="s">
        <v>28</v>
      </c>
      <c r="P22" t="s">
        <v>34</v>
      </c>
      <c r="Q22" t="s">
        <v>46</v>
      </c>
      <c r="R22">
        <v>5000</v>
      </c>
      <c r="S22">
        <v>100000</v>
      </c>
      <c r="T22">
        <v>160000</v>
      </c>
      <c r="U22">
        <v>7.5</v>
      </c>
      <c r="V22">
        <v>6.4</v>
      </c>
      <c r="W22">
        <v>325888.67</v>
      </c>
      <c r="X22" t="s">
        <v>96</v>
      </c>
      <c r="Y22" t="s">
        <v>151</v>
      </c>
    </row>
    <row r="23" spans="1:25" x14ac:dyDescent="0.35">
      <c r="A23" t="s">
        <v>152</v>
      </c>
      <c r="B23">
        <v>52</v>
      </c>
      <c r="C23" t="s">
        <v>75</v>
      </c>
      <c r="D23" t="s">
        <v>103</v>
      </c>
      <c r="E23" t="s">
        <v>77</v>
      </c>
      <c r="F23" t="s">
        <v>93</v>
      </c>
      <c r="G23" t="s">
        <v>85</v>
      </c>
      <c r="H23" t="s">
        <v>86</v>
      </c>
      <c r="I23" t="s">
        <v>112</v>
      </c>
      <c r="J23">
        <v>40000</v>
      </c>
      <c r="K23" t="s">
        <v>39</v>
      </c>
      <c r="L23" t="s">
        <v>13</v>
      </c>
      <c r="M23" t="s">
        <v>16</v>
      </c>
      <c r="N23" t="s">
        <v>24</v>
      </c>
      <c r="O23" t="s">
        <v>30</v>
      </c>
      <c r="P23" t="s">
        <v>33</v>
      </c>
      <c r="Q23" t="s">
        <v>45</v>
      </c>
      <c r="R23">
        <v>1000</v>
      </c>
      <c r="S23">
        <v>100000</v>
      </c>
      <c r="T23">
        <v>112000</v>
      </c>
      <c r="U23">
        <v>17.399999999999999</v>
      </c>
      <c r="V23">
        <v>16.3</v>
      </c>
      <c r="W23">
        <v>213006.23</v>
      </c>
      <c r="X23" t="s">
        <v>136</v>
      </c>
      <c r="Y23" t="s">
        <v>153</v>
      </c>
    </row>
    <row r="24" spans="1:25" x14ac:dyDescent="0.35">
      <c r="A24" t="s">
        <v>154</v>
      </c>
      <c r="B24">
        <v>24</v>
      </c>
      <c r="C24" t="s">
        <v>115</v>
      </c>
      <c r="D24" t="s">
        <v>103</v>
      </c>
      <c r="E24" t="s">
        <v>92</v>
      </c>
      <c r="F24" t="s">
        <v>93</v>
      </c>
      <c r="G24" t="s">
        <v>120</v>
      </c>
      <c r="H24" t="s">
        <v>121</v>
      </c>
      <c r="I24" t="s">
        <v>81</v>
      </c>
      <c r="J24">
        <v>80000</v>
      </c>
      <c r="K24" t="s">
        <v>39</v>
      </c>
      <c r="L24" t="s">
        <v>11</v>
      </c>
      <c r="M24" t="s">
        <v>16</v>
      </c>
      <c r="N24" t="s">
        <v>26</v>
      </c>
      <c r="O24" t="s">
        <v>29</v>
      </c>
      <c r="P24" t="s">
        <v>35</v>
      </c>
      <c r="Q24" t="s">
        <v>44</v>
      </c>
      <c r="R24">
        <v>1000</v>
      </c>
      <c r="S24">
        <v>500000</v>
      </c>
      <c r="T24">
        <v>512000</v>
      </c>
      <c r="U24">
        <v>9.1</v>
      </c>
      <c r="V24">
        <v>9.5</v>
      </c>
      <c r="W24">
        <v>516715.47</v>
      </c>
      <c r="X24" t="s">
        <v>88</v>
      </c>
      <c r="Y24" t="s">
        <v>155</v>
      </c>
    </row>
    <row r="25" spans="1:25" x14ac:dyDescent="0.35">
      <c r="A25" t="s">
        <v>156</v>
      </c>
      <c r="B25">
        <v>45</v>
      </c>
      <c r="C25" t="s">
        <v>91</v>
      </c>
      <c r="D25" t="s">
        <v>76</v>
      </c>
      <c r="E25" t="s">
        <v>77</v>
      </c>
      <c r="F25" t="s">
        <v>99</v>
      </c>
      <c r="G25" t="s">
        <v>120</v>
      </c>
      <c r="H25" t="s">
        <v>121</v>
      </c>
      <c r="I25" t="s">
        <v>112</v>
      </c>
      <c r="J25">
        <v>180000</v>
      </c>
      <c r="K25" t="s">
        <v>41</v>
      </c>
      <c r="L25" t="s">
        <v>9</v>
      </c>
      <c r="M25" t="s">
        <v>16</v>
      </c>
      <c r="N25" t="s">
        <v>23</v>
      </c>
      <c r="O25" t="s">
        <v>30</v>
      </c>
      <c r="P25" t="s">
        <v>36</v>
      </c>
      <c r="Q25" t="s">
        <v>45</v>
      </c>
      <c r="R25">
        <v>10000</v>
      </c>
      <c r="S25">
        <v>50000</v>
      </c>
      <c r="T25">
        <v>170000</v>
      </c>
      <c r="U25">
        <v>8.6</v>
      </c>
      <c r="V25">
        <v>6.1</v>
      </c>
      <c r="W25">
        <v>301806.8</v>
      </c>
      <c r="X25" t="s">
        <v>82</v>
      </c>
      <c r="Y25" t="s">
        <v>157</v>
      </c>
    </row>
    <row r="26" spans="1:25" x14ac:dyDescent="0.35">
      <c r="A26" t="s">
        <v>158</v>
      </c>
      <c r="B26">
        <v>47</v>
      </c>
      <c r="C26" t="s">
        <v>91</v>
      </c>
      <c r="D26" t="s">
        <v>103</v>
      </c>
      <c r="E26" t="s">
        <v>92</v>
      </c>
      <c r="F26" t="s">
        <v>78</v>
      </c>
      <c r="G26" t="s">
        <v>94</v>
      </c>
      <c r="H26" t="s">
        <v>94</v>
      </c>
      <c r="I26" t="s">
        <v>81</v>
      </c>
      <c r="J26">
        <v>120000</v>
      </c>
      <c r="K26" t="s">
        <v>40</v>
      </c>
      <c r="L26" t="s">
        <v>9</v>
      </c>
      <c r="M26" t="s">
        <v>18</v>
      </c>
      <c r="N26" t="s">
        <v>23</v>
      </c>
      <c r="O26" t="s">
        <v>29</v>
      </c>
      <c r="P26" t="s">
        <v>35</v>
      </c>
      <c r="Q26" t="s">
        <v>43</v>
      </c>
      <c r="R26">
        <v>1000</v>
      </c>
      <c r="S26">
        <v>50000</v>
      </c>
      <c r="T26">
        <v>62000</v>
      </c>
      <c r="U26">
        <v>12.5</v>
      </c>
      <c r="V26">
        <v>14.4</v>
      </c>
      <c r="W26">
        <v>95822.99</v>
      </c>
      <c r="X26" t="s">
        <v>108</v>
      </c>
      <c r="Y26" t="s">
        <v>159</v>
      </c>
    </row>
    <row r="27" spans="1:25" x14ac:dyDescent="0.35">
      <c r="A27" t="s">
        <v>160</v>
      </c>
      <c r="B27">
        <v>46</v>
      </c>
      <c r="C27" t="s">
        <v>91</v>
      </c>
      <c r="D27" t="s">
        <v>103</v>
      </c>
      <c r="E27" t="s">
        <v>92</v>
      </c>
      <c r="F27" t="s">
        <v>93</v>
      </c>
      <c r="G27" t="s">
        <v>134</v>
      </c>
      <c r="H27" t="s">
        <v>135</v>
      </c>
      <c r="I27" t="s">
        <v>81</v>
      </c>
      <c r="J27">
        <v>120000</v>
      </c>
      <c r="K27" t="s">
        <v>40</v>
      </c>
      <c r="L27" t="s">
        <v>11</v>
      </c>
      <c r="M27" t="s">
        <v>16</v>
      </c>
      <c r="N27" t="s">
        <v>26</v>
      </c>
      <c r="O27" t="s">
        <v>29</v>
      </c>
      <c r="P27" t="s">
        <v>34</v>
      </c>
      <c r="Q27" t="s">
        <v>43</v>
      </c>
      <c r="R27">
        <v>10000</v>
      </c>
      <c r="S27">
        <v>0</v>
      </c>
      <c r="T27">
        <v>120000</v>
      </c>
      <c r="U27">
        <v>7.3</v>
      </c>
      <c r="V27">
        <v>5</v>
      </c>
      <c r="W27">
        <v>288872.76</v>
      </c>
      <c r="X27" t="s">
        <v>136</v>
      </c>
      <c r="Y27" t="s">
        <v>161</v>
      </c>
    </row>
    <row r="28" spans="1:25" x14ac:dyDescent="0.35">
      <c r="A28" t="s">
        <v>162</v>
      </c>
      <c r="B28">
        <v>37</v>
      </c>
      <c r="C28" t="s">
        <v>111</v>
      </c>
      <c r="D28" t="s">
        <v>103</v>
      </c>
      <c r="E28" t="s">
        <v>77</v>
      </c>
      <c r="F28" t="s">
        <v>99</v>
      </c>
      <c r="G28" t="s">
        <v>120</v>
      </c>
      <c r="H28" t="s">
        <v>121</v>
      </c>
      <c r="I28" t="s">
        <v>95</v>
      </c>
      <c r="J28">
        <v>25000</v>
      </c>
      <c r="K28" t="s">
        <v>41</v>
      </c>
      <c r="L28" t="s">
        <v>10</v>
      </c>
      <c r="M28" t="s">
        <v>21</v>
      </c>
      <c r="N28" t="s">
        <v>24</v>
      </c>
      <c r="O28" t="s">
        <v>29</v>
      </c>
      <c r="P28" t="s">
        <v>35</v>
      </c>
      <c r="Q28" t="s">
        <v>45</v>
      </c>
      <c r="R28">
        <v>10000</v>
      </c>
      <c r="S28">
        <v>500000</v>
      </c>
      <c r="T28">
        <v>620000</v>
      </c>
      <c r="U28">
        <v>14.6</v>
      </c>
      <c r="V28">
        <v>16</v>
      </c>
      <c r="W28">
        <v>1491908.6</v>
      </c>
      <c r="X28" t="s">
        <v>88</v>
      </c>
      <c r="Y28" t="s">
        <v>163</v>
      </c>
    </row>
    <row r="29" spans="1:25" x14ac:dyDescent="0.35">
      <c r="A29" t="s">
        <v>164</v>
      </c>
      <c r="B29">
        <v>44</v>
      </c>
      <c r="C29" t="s">
        <v>91</v>
      </c>
      <c r="D29" t="s">
        <v>103</v>
      </c>
      <c r="E29" t="s">
        <v>77</v>
      </c>
      <c r="F29" t="s">
        <v>78</v>
      </c>
      <c r="G29" t="s">
        <v>94</v>
      </c>
      <c r="H29" t="s">
        <v>94</v>
      </c>
      <c r="I29" t="s">
        <v>95</v>
      </c>
      <c r="J29">
        <v>120000</v>
      </c>
      <c r="K29" t="s">
        <v>40</v>
      </c>
      <c r="L29" t="s">
        <v>12</v>
      </c>
      <c r="M29" t="s">
        <v>16</v>
      </c>
      <c r="N29" t="s">
        <v>23</v>
      </c>
      <c r="O29" t="s">
        <v>30</v>
      </c>
      <c r="P29" t="s">
        <v>33</v>
      </c>
      <c r="Q29" t="s">
        <v>47</v>
      </c>
      <c r="R29">
        <v>2000</v>
      </c>
      <c r="S29">
        <v>50000</v>
      </c>
      <c r="T29">
        <v>74000</v>
      </c>
      <c r="U29">
        <v>14.1</v>
      </c>
      <c r="V29">
        <v>14.7</v>
      </c>
      <c r="W29">
        <v>167225.04</v>
      </c>
      <c r="X29" t="s">
        <v>82</v>
      </c>
      <c r="Y29" t="s">
        <v>165</v>
      </c>
    </row>
    <row r="30" spans="1:25" x14ac:dyDescent="0.35">
      <c r="A30" t="s">
        <v>166</v>
      </c>
      <c r="B30">
        <v>51</v>
      </c>
      <c r="C30" t="s">
        <v>75</v>
      </c>
      <c r="D30" t="s">
        <v>103</v>
      </c>
      <c r="E30" t="s">
        <v>92</v>
      </c>
      <c r="F30" t="s">
        <v>99</v>
      </c>
      <c r="G30" t="s">
        <v>167</v>
      </c>
      <c r="H30" t="s">
        <v>168</v>
      </c>
      <c r="I30" t="s">
        <v>87</v>
      </c>
      <c r="J30">
        <v>40000</v>
      </c>
      <c r="K30" t="s">
        <v>40</v>
      </c>
      <c r="L30" t="s">
        <v>14</v>
      </c>
      <c r="M30" t="s">
        <v>17</v>
      </c>
      <c r="N30" t="s">
        <v>24</v>
      </c>
      <c r="O30" t="s">
        <v>29</v>
      </c>
      <c r="P30" t="s">
        <v>34</v>
      </c>
      <c r="Q30" t="s">
        <v>44</v>
      </c>
      <c r="R30">
        <v>5000</v>
      </c>
      <c r="S30">
        <v>50000</v>
      </c>
      <c r="T30">
        <v>110000</v>
      </c>
      <c r="U30">
        <v>8.6</v>
      </c>
      <c r="V30">
        <v>7.6</v>
      </c>
      <c r="W30">
        <v>118415.64</v>
      </c>
      <c r="X30" t="s">
        <v>88</v>
      </c>
      <c r="Y30" t="s">
        <v>169</v>
      </c>
    </row>
    <row r="31" spans="1:25" x14ac:dyDescent="0.35">
      <c r="A31" t="s">
        <v>170</v>
      </c>
      <c r="B31">
        <v>24</v>
      </c>
      <c r="C31" t="s">
        <v>115</v>
      </c>
      <c r="D31" t="s">
        <v>76</v>
      </c>
      <c r="E31" t="s">
        <v>92</v>
      </c>
      <c r="F31" t="s">
        <v>78</v>
      </c>
      <c r="G31" t="s">
        <v>141</v>
      </c>
      <c r="H31" t="s">
        <v>142</v>
      </c>
      <c r="I31" t="s">
        <v>95</v>
      </c>
      <c r="J31">
        <v>40000</v>
      </c>
      <c r="K31" t="s">
        <v>40</v>
      </c>
      <c r="L31" t="s">
        <v>10</v>
      </c>
      <c r="M31" t="s">
        <v>19</v>
      </c>
      <c r="N31" t="s">
        <v>23</v>
      </c>
      <c r="O31" t="s">
        <v>29</v>
      </c>
      <c r="P31" t="s">
        <v>36</v>
      </c>
      <c r="Q31" t="s">
        <v>47</v>
      </c>
      <c r="R31">
        <v>1000</v>
      </c>
      <c r="S31">
        <v>0</v>
      </c>
      <c r="T31">
        <v>12000</v>
      </c>
      <c r="U31">
        <v>15.9</v>
      </c>
      <c r="V31">
        <v>14.1</v>
      </c>
      <c r="W31">
        <v>21978.54</v>
      </c>
      <c r="X31" t="s">
        <v>136</v>
      </c>
      <c r="Y31" t="s">
        <v>171</v>
      </c>
    </row>
    <row r="32" spans="1:25" x14ac:dyDescent="0.35">
      <c r="A32" t="s">
        <v>172</v>
      </c>
      <c r="B32">
        <v>38</v>
      </c>
      <c r="C32" t="s">
        <v>111</v>
      </c>
      <c r="D32" t="s">
        <v>103</v>
      </c>
      <c r="E32" t="s">
        <v>77</v>
      </c>
      <c r="F32" t="s">
        <v>93</v>
      </c>
      <c r="G32" t="s">
        <v>134</v>
      </c>
      <c r="H32" t="s">
        <v>135</v>
      </c>
      <c r="I32" t="s">
        <v>81</v>
      </c>
      <c r="J32">
        <v>40000</v>
      </c>
      <c r="K32" t="s">
        <v>40</v>
      </c>
      <c r="L32" t="s">
        <v>12</v>
      </c>
      <c r="M32" t="s">
        <v>19</v>
      </c>
      <c r="N32" t="s">
        <v>23</v>
      </c>
      <c r="O32" t="s">
        <v>28</v>
      </c>
      <c r="P32" t="s">
        <v>37</v>
      </c>
      <c r="Q32" t="s">
        <v>44</v>
      </c>
      <c r="R32">
        <v>2000</v>
      </c>
      <c r="S32">
        <v>200000</v>
      </c>
      <c r="T32">
        <v>224000</v>
      </c>
      <c r="U32">
        <v>6.4</v>
      </c>
      <c r="V32">
        <v>4.3</v>
      </c>
      <c r="W32">
        <v>467904.55</v>
      </c>
      <c r="X32" t="s">
        <v>108</v>
      </c>
      <c r="Y32" t="s">
        <v>173</v>
      </c>
    </row>
    <row r="33" spans="1:25" x14ac:dyDescent="0.35">
      <c r="A33" t="s">
        <v>174</v>
      </c>
      <c r="B33">
        <v>55</v>
      </c>
      <c r="C33" t="s">
        <v>75</v>
      </c>
      <c r="D33" t="s">
        <v>76</v>
      </c>
      <c r="E33" t="s">
        <v>92</v>
      </c>
      <c r="F33" t="s">
        <v>99</v>
      </c>
      <c r="G33" t="s">
        <v>85</v>
      </c>
      <c r="H33" t="s">
        <v>86</v>
      </c>
      <c r="I33" t="s">
        <v>112</v>
      </c>
      <c r="J33">
        <v>180000</v>
      </c>
      <c r="K33" t="s">
        <v>41</v>
      </c>
      <c r="L33" t="s">
        <v>14</v>
      </c>
      <c r="M33" t="s">
        <v>21</v>
      </c>
      <c r="N33" t="s">
        <v>25</v>
      </c>
      <c r="O33" t="s">
        <v>31</v>
      </c>
      <c r="P33" t="s">
        <v>34</v>
      </c>
      <c r="Q33" t="s">
        <v>45</v>
      </c>
      <c r="R33">
        <v>15000</v>
      </c>
      <c r="S33">
        <v>100000</v>
      </c>
      <c r="T33">
        <v>280000</v>
      </c>
      <c r="U33">
        <v>8.5</v>
      </c>
      <c r="V33">
        <v>5.8</v>
      </c>
      <c r="W33">
        <v>525578.39</v>
      </c>
      <c r="X33" t="s">
        <v>88</v>
      </c>
      <c r="Y33" t="s">
        <v>175</v>
      </c>
    </row>
    <row r="34" spans="1:25" x14ac:dyDescent="0.35">
      <c r="A34" t="s">
        <v>176</v>
      </c>
      <c r="B34">
        <v>54</v>
      </c>
      <c r="C34" t="s">
        <v>75</v>
      </c>
      <c r="D34" t="s">
        <v>76</v>
      </c>
      <c r="E34" t="s">
        <v>77</v>
      </c>
      <c r="F34" t="s">
        <v>99</v>
      </c>
      <c r="G34" t="s">
        <v>116</v>
      </c>
      <c r="H34" t="s">
        <v>117</v>
      </c>
      <c r="I34" t="s">
        <v>100</v>
      </c>
      <c r="J34">
        <v>120000</v>
      </c>
      <c r="K34" t="s">
        <v>41</v>
      </c>
      <c r="L34" t="s">
        <v>9</v>
      </c>
      <c r="M34" t="s">
        <v>21</v>
      </c>
      <c r="N34" t="s">
        <v>23</v>
      </c>
      <c r="O34" t="s">
        <v>30</v>
      </c>
      <c r="P34" t="s">
        <v>35</v>
      </c>
      <c r="Q34" t="s">
        <v>45</v>
      </c>
      <c r="R34">
        <v>3000</v>
      </c>
      <c r="S34">
        <v>200000</v>
      </c>
      <c r="T34">
        <v>236000</v>
      </c>
      <c r="U34">
        <v>8.1999999999999993</v>
      </c>
      <c r="V34">
        <v>6</v>
      </c>
      <c r="W34">
        <v>535392.69999999995</v>
      </c>
      <c r="X34" t="s">
        <v>88</v>
      </c>
      <c r="Y34" t="s">
        <v>151</v>
      </c>
    </row>
    <row r="35" spans="1:25" x14ac:dyDescent="0.35">
      <c r="A35" t="s">
        <v>177</v>
      </c>
      <c r="B35">
        <v>50</v>
      </c>
      <c r="C35" t="s">
        <v>75</v>
      </c>
      <c r="D35" t="s">
        <v>76</v>
      </c>
      <c r="E35" t="s">
        <v>92</v>
      </c>
      <c r="F35" t="s">
        <v>93</v>
      </c>
      <c r="G35" t="s">
        <v>120</v>
      </c>
      <c r="H35" t="s">
        <v>121</v>
      </c>
      <c r="I35" t="s">
        <v>81</v>
      </c>
      <c r="J35">
        <v>80000</v>
      </c>
      <c r="K35" t="s">
        <v>40</v>
      </c>
      <c r="L35" t="s">
        <v>9</v>
      </c>
      <c r="M35" t="s">
        <v>17</v>
      </c>
      <c r="N35" t="s">
        <v>24</v>
      </c>
      <c r="O35" t="s">
        <v>30</v>
      </c>
      <c r="P35" t="s">
        <v>36</v>
      </c>
      <c r="Q35" t="s">
        <v>43</v>
      </c>
      <c r="R35">
        <v>2000</v>
      </c>
      <c r="S35">
        <v>50000</v>
      </c>
      <c r="T35">
        <v>74000</v>
      </c>
      <c r="U35">
        <v>12.9</v>
      </c>
      <c r="V35">
        <v>10.6</v>
      </c>
      <c r="W35">
        <v>125612.88</v>
      </c>
      <c r="X35" t="s">
        <v>136</v>
      </c>
      <c r="Y35" t="s">
        <v>178</v>
      </c>
    </row>
    <row r="36" spans="1:25" x14ac:dyDescent="0.35">
      <c r="A36" t="s">
        <v>179</v>
      </c>
      <c r="B36">
        <v>65</v>
      </c>
      <c r="C36" t="s">
        <v>75</v>
      </c>
      <c r="D36" t="s">
        <v>76</v>
      </c>
      <c r="E36" t="s">
        <v>92</v>
      </c>
      <c r="F36" t="s">
        <v>99</v>
      </c>
      <c r="G36" t="s">
        <v>141</v>
      </c>
      <c r="H36" t="s">
        <v>142</v>
      </c>
      <c r="I36" t="s">
        <v>95</v>
      </c>
      <c r="J36">
        <v>80000</v>
      </c>
      <c r="K36" t="s">
        <v>39</v>
      </c>
      <c r="L36" t="s">
        <v>10</v>
      </c>
      <c r="M36" t="s">
        <v>17</v>
      </c>
      <c r="N36" t="s">
        <v>26</v>
      </c>
      <c r="O36" t="s">
        <v>28</v>
      </c>
      <c r="P36" t="s">
        <v>33</v>
      </c>
      <c r="Q36" t="s">
        <v>45</v>
      </c>
      <c r="R36">
        <v>2000</v>
      </c>
      <c r="S36">
        <v>200000</v>
      </c>
      <c r="T36">
        <v>224000</v>
      </c>
      <c r="U36">
        <v>13.8</v>
      </c>
      <c r="V36">
        <v>11.6</v>
      </c>
      <c r="W36">
        <v>409887.86</v>
      </c>
      <c r="X36" t="s">
        <v>96</v>
      </c>
      <c r="Y36" t="s">
        <v>180</v>
      </c>
    </row>
    <row r="37" spans="1:25" x14ac:dyDescent="0.35">
      <c r="A37" t="s">
        <v>181</v>
      </c>
      <c r="B37">
        <v>21</v>
      </c>
      <c r="C37" t="s">
        <v>115</v>
      </c>
      <c r="D37" t="s">
        <v>103</v>
      </c>
      <c r="E37" t="s">
        <v>92</v>
      </c>
      <c r="F37" t="s">
        <v>93</v>
      </c>
      <c r="G37" t="s">
        <v>79</v>
      </c>
      <c r="H37" t="s">
        <v>80</v>
      </c>
      <c r="I37" t="s">
        <v>112</v>
      </c>
      <c r="J37">
        <v>180000</v>
      </c>
      <c r="K37" t="s">
        <v>40</v>
      </c>
      <c r="L37" t="s">
        <v>11</v>
      </c>
      <c r="M37" t="s">
        <v>18</v>
      </c>
      <c r="N37" t="s">
        <v>24</v>
      </c>
      <c r="O37" t="s">
        <v>31</v>
      </c>
      <c r="P37" t="s">
        <v>34</v>
      </c>
      <c r="Q37" t="s">
        <v>45</v>
      </c>
      <c r="R37">
        <v>15000</v>
      </c>
      <c r="S37">
        <v>100000</v>
      </c>
      <c r="T37">
        <v>280000</v>
      </c>
      <c r="U37">
        <v>8.9</v>
      </c>
      <c r="V37">
        <v>10.5</v>
      </c>
      <c r="W37">
        <v>571394.88</v>
      </c>
      <c r="X37" t="s">
        <v>136</v>
      </c>
      <c r="Y37" t="s">
        <v>182</v>
      </c>
    </row>
    <row r="38" spans="1:25" x14ac:dyDescent="0.35">
      <c r="A38" t="s">
        <v>183</v>
      </c>
      <c r="B38">
        <v>55</v>
      </c>
      <c r="C38" t="s">
        <v>75</v>
      </c>
      <c r="D38" t="s">
        <v>76</v>
      </c>
      <c r="E38" t="s">
        <v>92</v>
      </c>
      <c r="F38" t="s">
        <v>78</v>
      </c>
      <c r="G38" t="s">
        <v>184</v>
      </c>
      <c r="H38" t="s">
        <v>86</v>
      </c>
      <c r="I38" t="s">
        <v>87</v>
      </c>
      <c r="J38">
        <v>60000</v>
      </c>
      <c r="K38" t="s">
        <v>41</v>
      </c>
      <c r="L38" t="s">
        <v>10</v>
      </c>
      <c r="M38" t="s">
        <v>21</v>
      </c>
      <c r="N38" t="s">
        <v>25</v>
      </c>
      <c r="O38" t="s">
        <v>29</v>
      </c>
      <c r="P38" t="s">
        <v>34</v>
      </c>
      <c r="Q38" t="s">
        <v>47</v>
      </c>
      <c r="R38">
        <v>5000</v>
      </c>
      <c r="S38">
        <v>0</v>
      </c>
      <c r="T38">
        <v>60000</v>
      </c>
      <c r="U38">
        <v>11.3</v>
      </c>
      <c r="V38">
        <v>11.6</v>
      </c>
      <c r="W38">
        <v>101553.32</v>
      </c>
      <c r="X38" t="s">
        <v>88</v>
      </c>
      <c r="Y38" t="s">
        <v>185</v>
      </c>
    </row>
    <row r="39" spans="1:25" x14ac:dyDescent="0.35">
      <c r="A39" t="s">
        <v>186</v>
      </c>
      <c r="B39">
        <v>51</v>
      </c>
      <c r="C39" t="s">
        <v>75</v>
      </c>
      <c r="D39" t="s">
        <v>103</v>
      </c>
      <c r="E39" t="s">
        <v>77</v>
      </c>
      <c r="F39" t="s">
        <v>99</v>
      </c>
      <c r="G39" t="s">
        <v>85</v>
      </c>
      <c r="H39" t="s">
        <v>86</v>
      </c>
      <c r="I39" t="s">
        <v>81</v>
      </c>
      <c r="J39">
        <v>80000</v>
      </c>
      <c r="K39" t="s">
        <v>39</v>
      </c>
      <c r="L39" t="s">
        <v>10</v>
      </c>
      <c r="M39" t="s">
        <v>19</v>
      </c>
      <c r="N39" t="s">
        <v>24</v>
      </c>
      <c r="O39" t="s">
        <v>29</v>
      </c>
      <c r="P39" t="s">
        <v>33</v>
      </c>
      <c r="Q39" t="s">
        <v>43</v>
      </c>
      <c r="R39">
        <v>5000</v>
      </c>
      <c r="S39">
        <v>50000</v>
      </c>
      <c r="T39">
        <v>110000</v>
      </c>
      <c r="U39">
        <v>10.6</v>
      </c>
      <c r="V39">
        <v>10.7</v>
      </c>
      <c r="W39">
        <v>212138.68</v>
      </c>
      <c r="X39" t="s">
        <v>96</v>
      </c>
      <c r="Y39" t="s">
        <v>187</v>
      </c>
    </row>
    <row r="40" spans="1:25" x14ac:dyDescent="0.35">
      <c r="A40" t="s">
        <v>188</v>
      </c>
      <c r="B40">
        <v>54</v>
      </c>
      <c r="C40" t="s">
        <v>75</v>
      </c>
      <c r="D40" t="s">
        <v>103</v>
      </c>
      <c r="E40" t="s">
        <v>92</v>
      </c>
      <c r="F40" t="s">
        <v>78</v>
      </c>
      <c r="G40" t="s">
        <v>79</v>
      </c>
      <c r="H40" t="s">
        <v>80</v>
      </c>
      <c r="I40" t="s">
        <v>87</v>
      </c>
      <c r="J40">
        <v>180000</v>
      </c>
      <c r="K40" t="s">
        <v>41</v>
      </c>
      <c r="L40" t="s">
        <v>11</v>
      </c>
      <c r="M40" t="s">
        <v>21</v>
      </c>
      <c r="N40" t="s">
        <v>23</v>
      </c>
      <c r="O40" t="s">
        <v>30</v>
      </c>
      <c r="P40" t="s">
        <v>37</v>
      </c>
      <c r="Q40" t="s">
        <v>45</v>
      </c>
      <c r="R40">
        <v>3000</v>
      </c>
      <c r="S40">
        <v>100000</v>
      </c>
      <c r="T40">
        <v>136000</v>
      </c>
      <c r="U40">
        <v>14.1</v>
      </c>
      <c r="V40">
        <v>15.7</v>
      </c>
      <c r="W40">
        <v>228825.62</v>
      </c>
      <c r="X40" t="s">
        <v>82</v>
      </c>
      <c r="Y40" t="s">
        <v>189</v>
      </c>
    </row>
    <row r="41" spans="1:25" x14ac:dyDescent="0.35">
      <c r="A41" t="s">
        <v>190</v>
      </c>
      <c r="B41">
        <v>57</v>
      </c>
      <c r="C41" t="s">
        <v>75</v>
      </c>
      <c r="D41" t="s">
        <v>103</v>
      </c>
      <c r="E41" t="s">
        <v>77</v>
      </c>
      <c r="F41" t="s">
        <v>93</v>
      </c>
      <c r="G41" t="s">
        <v>120</v>
      </c>
      <c r="H41" t="s">
        <v>121</v>
      </c>
      <c r="I41" t="s">
        <v>100</v>
      </c>
      <c r="J41">
        <v>60000</v>
      </c>
      <c r="K41" t="s">
        <v>40</v>
      </c>
      <c r="L41" t="s">
        <v>10</v>
      </c>
      <c r="M41" t="s">
        <v>16</v>
      </c>
      <c r="N41" t="s">
        <v>23</v>
      </c>
      <c r="O41" t="s">
        <v>30</v>
      </c>
      <c r="P41" t="s">
        <v>33</v>
      </c>
      <c r="Q41" t="s">
        <v>47</v>
      </c>
      <c r="R41">
        <v>5000</v>
      </c>
      <c r="S41">
        <v>200000</v>
      </c>
      <c r="T41">
        <v>260000</v>
      </c>
      <c r="U41">
        <v>7.9</v>
      </c>
      <c r="V41">
        <v>9.8000000000000007</v>
      </c>
      <c r="W41">
        <v>525535.29</v>
      </c>
      <c r="X41" t="s">
        <v>136</v>
      </c>
      <c r="Y41" t="s">
        <v>191</v>
      </c>
    </row>
    <row r="42" spans="1:25" x14ac:dyDescent="0.35">
      <c r="A42" t="s">
        <v>192</v>
      </c>
      <c r="B42">
        <v>63</v>
      </c>
      <c r="C42" t="s">
        <v>75</v>
      </c>
      <c r="D42" t="s">
        <v>103</v>
      </c>
      <c r="E42" t="s">
        <v>92</v>
      </c>
      <c r="F42" t="s">
        <v>93</v>
      </c>
      <c r="G42" t="s">
        <v>106</v>
      </c>
      <c r="H42" t="s">
        <v>107</v>
      </c>
      <c r="I42" t="s">
        <v>87</v>
      </c>
      <c r="J42">
        <v>180000</v>
      </c>
      <c r="K42" t="s">
        <v>41</v>
      </c>
      <c r="L42" t="s">
        <v>9</v>
      </c>
      <c r="M42" t="s">
        <v>16</v>
      </c>
      <c r="N42" t="s">
        <v>24</v>
      </c>
      <c r="O42" t="s">
        <v>31</v>
      </c>
      <c r="P42" t="s">
        <v>37</v>
      </c>
      <c r="Q42" t="s">
        <v>47</v>
      </c>
      <c r="R42">
        <v>1000</v>
      </c>
      <c r="S42">
        <v>50000</v>
      </c>
      <c r="T42">
        <v>62000</v>
      </c>
      <c r="U42">
        <v>12.6</v>
      </c>
      <c r="V42">
        <v>12.1</v>
      </c>
      <c r="W42">
        <v>149192.92000000001</v>
      </c>
      <c r="X42" t="s">
        <v>136</v>
      </c>
      <c r="Y42" t="s">
        <v>193</v>
      </c>
    </row>
    <row r="43" spans="1:25" x14ac:dyDescent="0.35">
      <c r="A43" t="s">
        <v>194</v>
      </c>
      <c r="B43">
        <v>57</v>
      </c>
      <c r="C43" t="s">
        <v>75</v>
      </c>
      <c r="D43" t="s">
        <v>76</v>
      </c>
      <c r="E43" t="s">
        <v>92</v>
      </c>
      <c r="F43" t="s">
        <v>99</v>
      </c>
      <c r="G43" t="s">
        <v>106</v>
      </c>
      <c r="H43" t="s">
        <v>107</v>
      </c>
      <c r="I43" t="s">
        <v>81</v>
      </c>
      <c r="J43">
        <v>80000</v>
      </c>
      <c r="K43" t="s">
        <v>41</v>
      </c>
      <c r="L43" t="s">
        <v>11</v>
      </c>
      <c r="M43" t="s">
        <v>19</v>
      </c>
      <c r="N43" t="s">
        <v>24</v>
      </c>
      <c r="O43" t="s">
        <v>28</v>
      </c>
      <c r="P43" t="s">
        <v>36</v>
      </c>
      <c r="Q43" t="s">
        <v>43</v>
      </c>
      <c r="R43">
        <v>10000</v>
      </c>
      <c r="S43">
        <v>200000</v>
      </c>
      <c r="T43">
        <v>320000</v>
      </c>
      <c r="U43">
        <v>14.7</v>
      </c>
      <c r="V43">
        <v>14.8</v>
      </c>
      <c r="W43">
        <v>651009.19999999995</v>
      </c>
      <c r="X43" t="s">
        <v>136</v>
      </c>
      <c r="Y43" t="s">
        <v>195</v>
      </c>
    </row>
    <row r="44" spans="1:25" x14ac:dyDescent="0.35">
      <c r="A44" t="s">
        <v>196</v>
      </c>
      <c r="B44">
        <v>42</v>
      </c>
      <c r="C44" t="s">
        <v>91</v>
      </c>
      <c r="D44" t="s">
        <v>103</v>
      </c>
      <c r="E44" t="s">
        <v>77</v>
      </c>
      <c r="F44" t="s">
        <v>78</v>
      </c>
      <c r="G44" t="s">
        <v>120</v>
      </c>
      <c r="H44" t="s">
        <v>121</v>
      </c>
      <c r="I44" t="s">
        <v>100</v>
      </c>
      <c r="J44">
        <v>25000</v>
      </c>
      <c r="K44" t="s">
        <v>41</v>
      </c>
      <c r="L44" t="s">
        <v>11</v>
      </c>
      <c r="M44" t="s">
        <v>21</v>
      </c>
      <c r="N44" t="s">
        <v>23</v>
      </c>
      <c r="O44" t="s">
        <v>30</v>
      </c>
      <c r="P44" t="s">
        <v>37</v>
      </c>
      <c r="Q44" t="s">
        <v>43</v>
      </c>
      <c r="R44">
        <v>15000</v>
      </c>
      <c r="S44">
        <v>200000</v>
      </c>
      <c r="T44">
        <v>380000</v>
      </c>
      <c r="U44">
        <v>15.7</v>
      </c>
      <c r="V44">
        <v>14.1</v>
      </c>
      <c r="W44">
        <v>417838.02</v>
      </c>
      <c r="X44" t="s">
        <v>96</v>
      </c>
      <c r="Y44" t="s">
        <v>197</v>
      </c>
    </row>
    <row r="45" spans="1:25" x14ac:dyDescent="0.35">
      <c r="A45" t="s">
        <v>198</v>
      </c>
      <c r="B45">
        <v>37</v>
      </c>
      <c r="C45" t="s">
        <v>111</v>
      </c>
      <c r="D45" t="s">
        <v>76</v>
      </c>
      <c r="E45" t="s">
        <v>77</v>
      </c>
      <c r="F45" t="s">
        <v>78</v>
      </c>
      <c r="G45" t="s">
        <v>141</v>
      </c>
      <c r="H45" t="s">
        <v>142</v>
      </c>
      <c r="I45" t="s">
        <v>100</v>
      </c>
      <c r="J45">
        <v>180000</v>
      </c>
      <c r="K45" t="s">
        <v>41</v>
      </c>
      <c r="L45" t="s">
        <v>14</v>
      </c>
      <c r="M45" t="s">
        <v>16</v>
      </c>
      <c r="N45" t="s">
        <v>23</v>
      </c>
      <c r="O45" t="s">
        <v>29</v>
      </c>
      <c r="P45" t="s">
        <v>36</v>
      </c>
      <c r="Q45" t="s">
        <v>46</v>
      </c>
      <c r="R45">
        <v>1000</v>
      </c>
      <c r="S45">
        <v>50000</v>
      </c>
      <c r="T45">
        <v>62000</v>
      </c>
      <c r="U45">
        <v>6.1</v>
      </c>
      <c r="V45">
        <v>5.9</v>
      </c>
      <c r="W45">
        <v>117347.59</v>
      </c>
      <c r="X45" t="s">
        <v>82</v>
      </c>
      <c r="Y45" t="s">
        <v>199</v>
      </c>
    </row>
    <row r="46" spans="1:25" x14ac:dyDescent="0.35">
      <c r="A46" t="s">
        <v>200</v>
      </c>
      <c r="B46">
        <v>54</v>
      </c>
      <c r="C46" t="s">
        <v>75</v>
      </c>
      <c r="D46" t="s">
        <v>103</v>
      </c>
      <c r="E46" t="s">
        <v>77</v>
      </c>
      <c r="F46" t="s">
        <v>93</v>
      </c>
      <c r="G46" t="s">
        <v>106</v>
      </c>
      <c r="H46" t="s">
        <v>107</v>
      </c>
      <c r="I46" t="s">
        <v>95</v>
      </c>
      <c r="J46">
        <v>40000</v>
      </c>
      <c r="K46" t="s">
        <v>40</v>
      </c>
      <c r="L46" t="s">
        <v>11</v>
      </c>
      <c r="M46" t="s">
        <v>16</v>
      </c>
      <c r="N46" t="s">
        <v>25</v>
      </c>
      <c r="O46" t="s">
        <v>30</v>
      </c>
      <c r="P46" t="s">
        <v>35</v>
      </c>
      <c r="Q46" t="s">
        <v>44</v>
      </c>
      <c r="R46">
        <v>15000</v>
      </c>
      <c r="S46">
        <v>200000</v>
      </c>
      <c r="T46">
        <v>380000</v>
      </c>
      <c r="U46">
        <v>14.2</v>
      </c>
      <c r="V46">
        <v>13.8</v>
      </c>
      <c r="W46">
        <v>807405.42</v>
      </c>
      <c r="X46" t="s">
        <v>88</v>
      </c>
      <c r="Y46" t="s">
        <v>201</v>
      </c>
    </row>
    <row r="47" spans="1:25" x14ac:dyDescent="0.35">
      <c r="A47" t="s">
        <v>202</v>
      </c>
      <c r="B47">
        <v>48</v>
      </c>
      <c r="C47" t="s">
        <v>91</v>
      </c>
      <c r="D47" t="s">
        <v>76</v>
      </c>
      <c r="E47" t="s">
        <v>77</v>
      </c>
      <c r="F47" t="s">
        <v>99</v>
      </c>
      <c r="G47" t="s">
        <v>141</v>
      </c>
      <c r="H47" t="s">
        <v>142</v>
      </c>
      <c r="I47" t="s">
        <v>100</v>
      </c>
      <c r="J47">
        <v>180000</v>
      </c>
      <c r="K47" t="s">
        <v>39</v>
      </c>
      <c r="L47" t="s">
        <v>10</v>
      </c>
      <c r="M47" t="s">
        <v>18</v>
      </c>
      <c r="N47" t="s">
        <v>23</v>
      </c>
      <c r="O47" t="s">
        <v>30</v>
      </c>
      <c r="P47" t="s">
        <v>33</v>
      </c>
      <c r="Q47" t="s">
        <v>43</v>
      </c>
      <c r="R47">
        <v>5000</v>
      </c>
      <c r="S47">
        <v>100000</v>
      </c>
      <c r="T47">
        <v>160000</v>
      </c>
      <c r="U47">
        <v>15.9</v>
      </c>
      <c r="V47">
        <v>17.100000000000001</v>
      </c>
      <c r="W47">
        <v>196487.04000000001</v>
      </c>
      <c r="X47" t="s">
        <v>88</v>
      </c>
      <c r="Y47" t="s">
        <v>203</v>
      </c>
    </row>
    <row r="48" spans="1:25" x14ac:dyDescent="0.35">
      <c r="A48" t="s">
        <v>204</v>
      </c>
      <c r="B48">
        <v>28</v>
      </c>
      <c r="C48" t="s">
        <v>115</v>
      </c>
      <c r="D48" t="s">
        <v>76</v>
      </c>
      <c r="E48" t="s">
        <v>92</v>
      </c>
      <c r="F48" t="s">
        <v>78</v>
      </c>
      <c r="G48" t="s">
        <v>120</v>
      </c>
      <c r="H48" t="s">
        <v>121</v>
      </c>
      <c r="I48" t="s">
        <v>95</v>
      </c>
      <c r="J48">
        <v>60000</v>
      </c>
      <c r="K48" t="s">
        <v>40</v>
      </c>
      <c r="L48" t="s">
        <v>11</v>
      </c>
      <c r="M48" t="s">
        <v>20</v>
      </c>
      <c r="N48" t="s">
        <v>25</v>
      </c>
      <c r="O48" t="s">
        <v>31</v>
      </c>
      <c r="P48" t="s">
        <v>37</v>
      </c>
      <c r="Q48" t="s">
        <v>47</v>
      </c>
      <c r="R48">
        <v>5000</v>
      </c>
      <c r="S48">
        <v>50000</v>
      </c>
      <c r="T48">
        <v>110000</v>
      </c>
      <c r="U48">
        <v>14.9</v>
      </c>
      <c r="V48">
        <v>16.600000000000001</v>
      </c>
      <c r="W48">
        <v>138176.76999999999</v>
      </c>
      <c r="X48" t="s">
        <v>136</v>
      </c>
      <c r="Y48" t="s">
        <v>205</v>
      </c>
    </row>
    <row r="49" spans="1:25" x14ac:dyDescent="0.35">
      <c r="A49" t="s">
        <v>206</v>
      </c>
      <c r="B49">
        <v>65</v>
      </c>
      <c r="C49" t="s">
        <v>75</v>
      </c>
      <c r="D49" t="s">
        <v>103</v>
      </c>
      <c r="E49" t="s">
        <v>77</v>
      </c>
      <c r="F49" t="s">
        <v>99</v>
      </c>
      <c r="G49" t="s">
        <v>120</v>
      </c>
      <c r="H49" t="s">
        <v>121</v>
      </c>
      <c r="I49" t="s">
        <v>95</v>
      </c>
      <c r="J49">
        <v>180000</v>
      </c>
      <c r="K49" t="s">
        <v>39</v>
      </c>
      <c r="L49" t="s">
        <v>12</v>
      </c>
      <c r="M49" t="s">
        <v>16</v>
      </c>
      <c r="N49" t="s">
        <v>23</v>
      </c>
      <c r="O49" t="s">
        <v>28</v>
      </c>
      <c r="P49" t="s">
        <v>37</v>
      </c>
      <c r="Q49" t="s">
        <v>43</v>
      </c>
      <c r="R49">
        <v>5000</v>
      </c>
      <c r="S49">
        <v>200000</v>
      </c>
      <c r="T49">
        <v>260000</v>
      </c>
      <c r="U49">
        <v>15.1</v>
      </c>
      <c r="V49">
        <v>14.8</v>
      </c>
      <c r="W49">
        <v>531038.17000000004</v>
      </c>
      <c r="X49" t="s">
        <v>108</v>
      </c>
      <c r="Y49" t="s">
        <v>207</v>
      </c>
    </row>
    <row r="50" spans="1:25" x14ac:dyDescent="0.35">
      <c r="A50" t="s">
        <v>208</v>
      </c>
      <c r="B50">
        <v>32</v>
      </c>
      <c r="C50" t="s">
        <v>111</v>
      </c>
      <c r="D50" t="s">
        <v>103</v>
      </c>
      <c r="E50" t="s">
        <v>77</v>
      </c>
      <c r="F50" t="s">
        <v>78</v>
      </c>
      <c r="G50" t="s">
        <v>106</v>
      </c>
      <c r="H50" t="s">
        <v>107</v>
      </c>
      <c r="I50" t="s">
        <v>95</v>
      </c>
      <c r="J50">
        <v>80000</v>
      </c>
      <c r="K50" t="s">
        <v>39</v>
      </c>
      <c r="L50" t="s">
        <v>14</v>
      </c>
      <c r="M50" t="s">
        <v>19</v>
      </c>
      <c r="N50" t="s">
        <v>24</v>
      </c>
      <c r="O50" t="s">
        <v>30</v>
      </c>
      <c r="P50" t="s">
        <v>34</v>
      </c>
      <c r="Q50" t="s">
        <v>45</v>
      </c>
      <c r="R50">
        <v>2000</v>
      </c>
      <c r="S50">
        <v>500000</v>
      </c>
      <c r="T50">
        <v>524000</v>
      </c>
      <c r="U50">
        <v>6.8</v>
      </c>
      <c r="V50">
        <v>5.5</v>
      </c>
      <c r="W50">
        <v>621127.62</v>
      </c>
      <c r="X50" t="s">
        <v>82</v>
      </c>
      <c r="Y50" t="s">
        <v>209</v>
      </c>
    </row>
    <row r="51" spans="1:25" x14ac:dyDescent="0.35">
      <c r="A51" t="s">
        <v>210</v>
      </c>
      <c r="B51">
        <v>35</v>
      </c>
      <c r="C51" t="s">
        <v>111</v>
      </c>
      <c r="D51" t="s">
        <v>76</v>
      </c>
      <c r="E51" t="s">
        <v>77</v>
      </c>
      <c r="F51" t="s">
        <v>78</v>
      </c>
      <c r="G51" t="s">
        <v>167</v>
      </c>
      <c r="H51" t="s">
        <v>168</v>
      </c>
      <c r="I51" t="s">
        <v>100</v>
      </c>
      <c r="J51">
        <v>80000</v>
      </c>
      <c r="K51" t="s">
        <v>41</v>
      </c>
      <c r="L51" t="s">
        <v>10</v>
      </c>
      <c r="M51" t="s">
        <v>16</v>
      </c>
      <c r="N51" t="s">
        <v>24</v>
      </c>
      <c r="O51" t="s">
        <v>29</v>
      </c>
      <c r="P51" t="s">
        <v>34</v>
      </c>
      <c r="Q51" t="s">
        <v>47</v>
      </c>
      <c r="R51">
        <v>3000</v>
      </c>
      <c r="S51">
        <v>0</v>
      </c>
      <c r="T51">
        <v>36000</v>
      </c>
      <c r="U51">
        <v>6.2</v>
      </c>
      <c r="V51">
        <v>5.7</v>
      </c>
      <c r="W51">
        <v>69064.73</v>
      </c>
      <c r="X51" t="s">
        <v>108</v>
      </c>
      <c r="Y51" t="s">
        <v>211</v>
      </c>
    </row>
    <row r="52" spans="1:25" x14ac:dyDescent="0.35">
      <c r="A52" t="s">
        <v>212</v>
      </c>
      <c r="B52">
        <v>28</v>
      </c>
      <c r="C52" t="s">
        <v>115</v>
      </c>
      <c r="D52" t="s">
        <v>76</v>
      </c>
      <c r="E52" t="s">
        <v>77</v>
      </c>
      <c r="F52" t="s">
        <v>93</v>
      </c>
      <c r="G52" t="s">
        <v>134</v>
      </c>
      <c r="H52" t="s">
        <v>135</v>
      </c>
      <c r="I52" t="s">
        <v>100</v>
      </c>
      <c r="J52">
        <v>40000</v>
      </c>
      <c r="K52" t="s">
        <v>41</v>
      </c>
      <c r="L52" t="s">
        <v>10</v>
      </c>
      <c r="M52" t="s">
        <v>18</v>
      </c>
      <c r="N52" t="s">
        <v>24</v>
      </c>
      <c r="O52" t="s">
        <v>28</v>
      </c>
      <c r="P52" t="s">
        <v>34</v>
      </c>
      <c r="Q52" t="s">
        <v>47</v>
      </c>
      <c r="R52">
        <v>5000</v>
      </c>
      <c r="S52">
        <v>500000</v>
      </c>
      <c r="T52">
        <v>560000</v>
      </c>
      <c r="U52">
        <v>8.1999999999999993</v>
      </c>
      <c r="V52">
        <v>8.1</v>
      </c>
      <c r="W52">
        <v>900920.3</v>
      </c>
      <c r="X52" t="s">
        <v>136</v>
      </c>
      <c r="Y52" t="s">
        <v>213</v>
      </c>
    </row>
    <row r="53" spans="1:25" x14ac:dyDescent="0.35">
      <c r="A53" t="s">
        <v>214</v>
      </c>
      <c r="B53">
        <v>56</v>
      </c>
      <c r="C53" t="s">
        <v>75</v>
      </c>
      <c r="D53" t="s">
        <v>76</v>
      </c>
      <c r="E53" t="s">
        <v>77</v>
      </c>
      <c r="F53" t="s">
        <v>78</v>
      </c>
      <c r="G53" t="s">
        <v>120</v>
      </c>
      <c r="H53" t="s">
        <v>121</v>
      </c>
      <c r="I53" t="s">
        <v>95</v>
      </c>
      <c r="J53">
        <v>80000</v>
      </c>
      <c r="K53" t="s">
        <v>40</v>
      </c>
      <c r="L53" t="s">
        <v>13</v>
      </c>
      <c r="M53" t="s">
        <v>19</v>
      </c>
      <c r="N53" t="s">
        <v>25</v>
      </c>
      <c r="O53" t="s">
        <v>30</v>
      </c>
      <c r="P53" t="s">
        <v>35</v>
      </c>
      <c r="Q53" t="s">
        <v>44</v>
      </c>
      <c r="R53">
        <v>10000</v>
      </c>
      <c r="S53">
        <v>0</v>
      </c>
      <c r="T53">
        <v>120000</v>
      </c>
      <c r="U53">
        <v>8.1999999999999993</v>
      </c>
      <c r="V53">
        <v>5.6</v>
      </c>
      <c r="W53">
        <v>202696.9</v>
      </c>
      <c r="X53" t="s">
        <v>136</v>
      </c>
      <c r="Y53" t="s">
        <v>215</v>
      </c>
    </row>
    <row r="54" spans="1:25" x14ac:dyDescent="0.35">
      <c r="A54" t="s">
        <v>216</v>
      </c>
      <c r="B54">
        <v>24</v>
      </c>
      <c r="C54" t="s">
        <v>115</v>
      </c>
      <c r="D54" t="s">
        <v>76</v>
      </c>
      <c r="E54" t="s">
        <v>92</v>
      </c>
      <c r="F54" t="s">
        <v>93</v>
      </c>
      <c r="G54" t="s">
        <v>141</v>
      </c>
      <c r="H54" t="s">
        <v>142</v>
      </c>
      <c r="I54" t="s">
        <v>87</v>
      </c>
      <c r="J54">
        <v>180000</v>
      </c>
      <c r="K54" t="s">
        <v>39</v>
      </c>
      <c r="L54" t="s">
        <v>11</v>
      </c>
      <c r="M54" t="s">
        <v>21</v>
      </c>
      <c r="N54" t="s">
        <v>26</v>
      </c>
      <c r="O54" t="s">
        <v>30</v>
      </c>
      <c r="P54" t="s">
        <v>35</v>
      </c>
      <c r="Q54" t="s">
        <v>47</v>
      </c>
      <c r="R54">
        <v>3000</v>
      </c>
      <c r="S54">
        <v>50000</v>
      </c>
      <c r="T54">
        <v>86000</v>
      </c>
      <c r="U54">
        <v>16.5</v>
      </c>
      <c r="V54">
        <v>17</v>
      </c>
      <c r="W54">
        <v>182799.09</v>
      </c>
      <c r="X54" t="s">
        <v>108</v>
      </c>
      <c r="Y54" t="s">
        <v>217</v>
      </c>
    </row>
    <row r="55" spans="1:25" x14ac:dyDescent="0.35">
      <c r="A55" t="s">
        <v>218</v>
      </c>
      <c r="B55">
        <v>34</v>
      </c>
      <c r="C55" t="s">
        <v>111</v>
      </c>
      <c r="D55" t="s">
        <v>103</v>
      </c>
      <c r="E55" t="s">
        <v>92</v>
      </c>
      <c r="F55" t="s">
        <v>99</v>
      </c>
      <c r="G55" t="s">
        <v>94</v>
      </c>
      <c r="H55" t="s">
        <v>94</v>
      </c>
      <c r="I55" t="s">
        <v>95</v>
      </c>
      <c r="J55">
        <v>25000</v>
      </c>
      <c r="K55" t="s">
        <v>41</v>
      </c>
      <c r="L55" t="s">
        <v>10</v>
      </c>
      <c r="M55" t="s">
        <v>17</v>
      </c>
      <c r="N55" t="s">
        <v>23</v>
      </c>
      <c r="O55" t="s">
        <v>31</v>
      </c>
      <c r="P55" t="s">
        <v>35</v>
      </c>
      <c r="Q55" t="s">
        <v>47</v>
      </c>
      <c r="R55">
        <v>15000</v>
      </c>
      <c r="S55">
        <v>500000</v>
      </c>
      <c r="T55">
        <v>680000</v>
      </c>
      <c r="U55">
        <v>6.2</v>
      </c>
      <c r="V55">
        <v>4</v>
      </c>
      <c r="W55">
        <v>1626235.92</v>
      </c>
      <c r="X55" t="s">
        <v>136</v>
      </c>
      <c r="Y55" t="s">
        <v>219</v>
      </c>
    </row>
    <row r="56" spans="1:25" x14ac:dyDescent="0.35">
      <c r="A56" t="s">
        <v>220</v>
      </c>
      <c r="B56">
        <v>60</v>
      </c>
      <c r="C56" t="s">
        <v>75</v>
      </c>
      <c r="D56" t="s">
        <v>76</v>
      </c>
      <c r="E56" t="s">
        <v>77</v>
      </c>
      <c r="F56" t="s">
        <v>99</v>
      </c>
      <c r="G56" t="s">
        <v>116</v>
      </c>
      <c r="H56" t="s">
        <v>117</v>
      </c>
      <c r="I56" t="s">
        <v>95</v>
      </c>
      <c r="J56">
        <v>25000</v>
      </c>
      <c r="K56" t="s">
        <v>39</v>
      </c>
      <c r="L56" t="s">
        <v>10</v>
      </c>
      <c r="M56" t="s">
        <v>19</v>
      </c>
      <c r="N56" t="s">
        <v>26</v>
      </c>
      <c r="O56" t="s">
        <v>31</v>
      </c>
      <c r="P56" t="s">
        <v>33</v>
      </c>
      <c r="Q56" t="s">
        <v>45</v>
      </c>
      <c r="R56">
        <v>15000</v>
      </c>
      <c r="S56">
        <v>100000</v>
      </c>
      <c r="T56">
        <v>280000</v>
      </c>
      <c r="U56">
        <v>7.8</v>
      </c>
      <c r="V56">
        <v>6.5</v>
      </c>
      <c r="W56">
        <v>641025.35</v>
      </c>
      <c r="X56" t="s">
        <v>108</v>
      </c>
      <c r="Y56" t="s">
        <v>221</v>
      </c>
    </row>
    <row r="57" spans="1:25" x14ac:dyDescent="0.35">
      <c r="A57" t="s">
        <v>222</v>
      </c>
      <c r="B57">
        <v>36</v>
      </c>
      <c r="C57" t="s">
        <v>111</v>
      </c>
      <c r="D57" t="s">
        <v>103</v>
      </c>
      <c r="E57" t="s">
        <v>92</v>
      </c>
      <c r="F57" t="s">
        <v>99</v>
      </c>
      <c r="G57" t="s">
        <v>184</v>
      </c>
      <c r="H57" t="s">
        <v>86</v>
      </c>
      <c r="I57" t="s">
        <v>95</v>
      </c>
      <c r="J57">
        <v>180000</v>
      </c>
      <c r="K57" t="s">
        <v>41</v>
      </c>
      <c r="L57" t="s">
        <v>13</v>
      </c>
      <c r="M57" t="s">
        <v>20</v>
      </c>
      <c r="N57" t="s">
        <v>26</v>
      </c>
      <c r="O57" t="s">
        <v>31</v>
      </c>
      <c r="P57" t="s">
        <v>35</v>
      </c>
      <c r="Q57" t="s">
        <v>46</v>
      </c>
      <c r="R57">
        <v>15000</v>
      </c>
      <c r="S57">
        <v>200000</v>
      </c>
      <c r="T57">
        <v>380000</v>
      </c>
      <c r="U57">
        <v>7.4</v>
      </c>
      <c r="V57">
        <v>7.3</v>
      </c>
      <c r="W57">
        <v>803120.98</v>
      </c>
      <c r="X57" t="s">
        <v>96</v>
      </c>
      <c r="Y57" t="s">
        <v>223</v>
      </c>
    </row>
    <row r="58" spans="1:25" x14ac:dyDescent="0.35">
      <c r="A58" t="s">
        <v>224</v>
      </c>
      <c r="B58">
        <v>47</v>
      </c>
      <c r="C58" t="s">
        <v>91</v>
      </c>
      <c r="D58" t="s">
        <v>103</v>
      </c>
      <c r="E58" t="s">
        <v>92</v>
      </c>
      <c r="F58" t="s">
        <v>78</v>
      </c>
      <c r="G58" t="s">
        <v>141</v>
      </c>
      <c r="H58" t="s">
        <v>142</v>
      </c>
      <c r="I58" t="s">
        <v>100</v>
      </c>
      <c r="J58">
        <v>80000</v>
      </c>
      <c r="K58" t="s">
        <v>39</v>
      </c>
      <c r="L58" t="s">
        <v>11</v>
      </c>
      <c r="M58" t="s">
        <v>17</v>
      </c>
      <c r="N58" t="s">
        <v>26</v>
      </c>
      <c r="O58" t="s">
        <v>29</v>
      </c>
      <c r="P58" t="s">
        <v>37</v>
      </c>
      <c r="Q58" t="s">
        <v>43</v>
      </c>
      <c r="R58">
        <v>3000</v>
      </c>
      <c r="S58">
        <v>50000</v>
      </c>
      <c r="T58">
        <v>86000</v>
      </c>
      <c r="U58">
        <v>15</v>
      </c>
      <c r="V58">
        <v>12.4</v>
      </c>
      <c r="W58">
        <v>145839.38</v>
      </c>
      <c r="X58" t="s">
        <v>96</v>
      </c>
      <c r="Y58" t="s">
        <v>225</v>
      </c>
    </row>
    <row r="59" spans="1:25" x14ac:dyDescent="0.35">
      <c r="A59" t="s">
        <v>226</v>
      </c>
      <c r="B59">
        <v>59</v>
      </c>
      <c r="C59" t="s">
        <v>75</v>
      </c>
      <c r="D59" t="s">
        <v>76</v>
      </c>
      <c r="E59" t="s">
        <v>92</v>
      </c>
      <c r="F59" t="s">
        <v>99</v>
      </c>
      <c r="G59" t="s">
        <v>184</v>
      </c>
      <c r="H59" t="s">
        <v>86</v>
      </c>
      <c r="I59" t="s">
        <v>112</v>
      </c>
      <c r="J59">
        <v>180000</v>
      </c>
      <c r="K59" t="s">
        <v>40</v>
      </c>
      <c r="L59" t="s">
        <v>11</v>
      </c>
      <c r="M59" t="s">
        <v>17</v>
      </c>
      <c r="N59" t="s">
        <v>25</v>
      </c>
      <c r="O59" t="s">
        <v>28</v>
      </c>
      <c r="P59" t="s">
        <v>34</v>
      </c>
      <c r="Q59" t="s">
        <v>43</v>
      </c>
      <c r="R59">
        <v>2000</v>
      </c>
      <c r="S59">
        <v>50000</v>
      </c>
      <c r="T59">
        <v>74000</v>
      </c>
      <c r="U59">
        <v>17.600000000000001</v>
      </c>
      <c r="V59">
        <v>15.6</v>
      </c>
      <c r="W59">
        <v>82951.63</v>
      </c>
      <c r="X59" t="s">
        <v>82</v>
      </c>
      <c r="Y59" t="s">
        <v>227</v>
      </c>
    </row>
    <row r="60" spans="1:25" x14ac:dyDescent="0.35">
      <c r="A60" t="s">
        <v>228</v>
      </c>
      <c r="B60">
        <v>53</v>
      </c>
      <c r="C60" t="s">
        <v>75</v>
      </c>
      <c r="D60" t="s">
        <v>103</v>
      </c>
      <c r="E60" t="s">
        <v>92</v>
      </c>
      <c r="F60" t="s">
        <v>99</v>
      </c>
      <c r="G60" t="s">
        <v>85</v>
      </c>
      <c r="H60" t="s">
        <v>86</v>
      </c>
      <c r="I60" t="s">
        <v>81</v>
      </c>
      <c r="J60">
        <v>80000</v>
      </c>
      <c r="K60" t="s">
        <v>41</v>
      </c>
      <c r="L60" t="s">
        <v>12</v>
      </c>
      <c r="M60" t="s">
        <v>19</v>
      </c>
      <c r="N60" t="s">
        <v>25</v>
      </c>
      <c r="O60" t="s">
        <v>28</v>
      </c>
      <c r="P60" t="s">
        <v>35</v>
      </c>
      <c r="Q60" t="s">
        <v>43</v>
      </c>
      <c r="R60">
        <v>5000</v>
      </c>
      <c r="S60">
        <v>50000</v>
      </c>
      <c r="T60">
        <v>110000</v>
      </c>
      <c r="U60">
        <v>15.2</v>
      </c>
      <c r="V60">
        <v>16</v>
      </c>
      <c r="W60">
        <v>198710.81</v>
      </c>
      <c r="X60" t="s">
        <v>82</v>
      </c>
      <c r="Y60" t="s">
        <v>229</v>
      </c>
    </row>
    <row r="61" spans="1:25" x14ac:dyDescent="0.35">
      <c r="A61" t="s">
        <v>230</v>
      </c>
      <c r="B61">
        <v>63</v>
      </c>
      <c r="C61" t="s">
        <v>75</v>
      </c>
      <c r="D61" t="s">
        <v>76</v>
      </c>
      <c r="E61" t="s">
        <v>77</v>
      </c>
      <c r="F61" t="s">
        <v>78</v>
      </c>
      <c r="G61" t="s">
        <v>85</v>
      </c>
      <c r="H61" t="s">
        <v>86</v>
      </c>
      <c r="I61" t="s">
        <v>87</v>
      </c>
      <c r="J61">
        <v>60000</v>
      </c>
      <c r="K61" t="s">
        <v>39</v>
      </c>
      <c r="L61" t="s">
        <v>11</v>
      </c>
      <c r="M61" t="s">
        <v>17</v>
      </c>
      <c r="N61" t="s">
        <v>26</v>
      </c>
      <c r="O61" t="s">
        <v>29</v>
      </c>
      <c r="P61" t="s">
        <v>35</v>
      </c>
      <c r="Q61" t="s">
        <v>43</v>
      </c>
      <c r="R61">
        <v>5000</v>
      </c>
      <c r="S61">
        <v>100000</v>
      </c>
      <c r="T61">
        <v>160000</v>
      </c>
      <c r="U61">
        <v>13</v>
      </c>
      <c r="V61">
        <v>12.9</v>
      </c>
      <c r="W61">
        <v>224049.66</v>
      </c>
      <c r="X61" t="s">
        <v>96</v>
      </c>
      <c r="Y61" t="s">
        <v>231</v>
      </c>
    </row>
    <row r="62" spans="1:25" x14ac:dyDescent="0.35">
      <c r="A62" t="s">
        <v>232</v>
      </c>
      <c r="B62">
        <v>40</v>
      </c>
      <c r="C62" t="s">
        <v>91</v>
      </c>
      <c r="D62" t="s">
        <v>76</v>
      </c>
      <c r="E62" t="s">
        <v>77</v>
      </c>
      <c r="F62" t="s">
        <v>78</v>
      </c>
      <c r="G62" t="s">
        <v>85</v>
      </c>
      <c r="H62" t="s">
        <v>86</v>
      </c>
      <c r="I62" t="s">
        <v>95</v>
      </c>
      <c r="J62">
        <v>180000</v>
      </c>
      <c r="K62" t="s">
        <v>40</v>
      </c>
      <c r="L62" t="s">
        <v>12</v>
      </c>
      <c r="M62" t="s">
        <v>16</v>
      </c>
      <c r="N62" t="s">
        <v>26</v>
      </c>
      <c r="O62" t="s">
        <v>28</v>
      </c>
      <c r="P62" t="s">
        <v>36</v>
      </c>
      <c r="Q62" t="s">
        <v>46</v>
      </c>
      <c r="R62">
        <v>15000</v>
      </c>
      <c r="S62">
        <v>500000</v>
      </c>
      <c r="T62">
        <v>680000</v>
      </c>
      <c r="U62">
        <v>10.6</v>
      </c>
      <c r="V62">
        <v>9.1</v>
      </c>
      <c r="W62">
        <v>1447364.1</v>
      </c>
      <c r="X62" t="s">
        <v>108</v>
      </c>
      <c r="Y62" t="s">
        <v>233</v>
      </c>
    </row>
    <row r="63" spans="1:25" x14ac:dyDescent="0.35">
      <c r="A63" t="s">
        <v>234</v>
      </c>
      <c r="B63">
        <v>21</v>
      </c>
      <c r="C63" t="s">
        <v>115</v>
      </c>
      <c r="D63" t="s">
        <v>76</v>
      </c>
      <c r="E63" t="s">
        <v>77</v>
      </c>
      <c r="F63" t="s">
        <v>78</v>
      </c>
      <c r="G63" t="s">
        <v>184</v>
      </c>
      <c r="H63" t="s">
        <v>86</v>
      </c>
      <c r="I63" t="s">
        <v>81</v>
      </c>
      <c r="J63">
        <v>80000</v>
      </c>
      <c r="K63" t="s">
        <v>40</v>
      </c>
      <c r="L63" t="s">
        <v>14</v>
      </c>
      <c r="M63" t="s">
        <v>17</v>
      </c>
      <c r="N63" t="s">
        <v>23</v>
      </c>
      <c r="O63" t="s">
        <v>31</v>
      </c>
      <c r="P63" t="s">
        <v>35</v>
      </c>
      <c r="Q63" t="s">
        <v>44</v>
      </c>
      <c r="R63">
        <v>10000</v>
      </c>
      <c r="S63">
        <v>100000</v>
      </c>
      <c r="T63">
        <v>220000</v>
      </c>
      <c r="U63">
        <v>15.3</v>
      </c>
      <c r="V63">
        <v>13.7</v>
      </c>
      <c r="W63">
        <v>505246.94</v>
      </c>
      <c r="X63" t="s">
        <v>108</v>
      </c>
      <c r="Y63" t="s">
        <v>235</v>
      </c>
    </row>
    <row r="64" spans="1:25" x14ac:dyDescent="0.35">
      <c r="A64" t="s">
        <v>236</v>
      </c>
      <c r="B64">
        <v>23</v>
      </c>
      <c r="C64" t="s">
        <v>115</v>
      </c>
      <c r="D64" t="s">
        <v>103</v>
      </c>
      <c r="E64" t="s">
        <v>77</v>
      </c>
      <c r="F64" t="s">
        <v>99</v>
      </c>
      <c r="G64" t="s">
        <v>134</v>
      </c>
      <c r="H64" t="s">
        <v>135</v>
      </c>
      <c r="I64" t="s">
        <v>112</v>
      </c>
      <c r="J64">
        <v>180000</v>
      </c>
      <c r="K64" t="s">
        <v>39</v>
      </c>
      <c r="L64" t="s">
        <v>11</v>
      </c>
      <c r="M64" t="s">
        <v>19</v>
      </c>
      <c r="N64" t="s">
        <v>25</v>
      </c>
      <c r="O64" t="s">
        <v>28</v>
      </c>
      <c r="P64" t="s">
        <v>37</v>
      </c>
      <c r="Q64" t="s">
        <v>44</v>
      </c>
      <c r="R64">
        <v>10000</v>
      </c>
      <c r="S64">
        <v>0</v>
      </c>
      <c r="T64">
        <v>120000</v>
      </c>
      <c r="U64">
        <v>11.2</v>
      </c>
      <c r="V64">
        <v>11.6</v>
      </c>
      <c r="W64">
        <v>193165.51</v>
      </c>
      <c r="X64" t="s">
        <v>136</v>
      </c>
      <c r="Y64" t="s">
        <v>237</v>
      </c>
    </row>
    <row r="65" spans="1:25" x14ac:dyDescent="0.35">
      <c r="A65" t="s">
        <v>238</v>
      </c>
      <c r="B65">
        <v>57</v>
      </c>
      <c r="C65" t="s">
        <v>75</v>
      </c>
      <c r="D65" t="s">
        <v>103</v>
      </c>
      <c r="E65" t="s">
        <v>77</v>
      </c>
      <c r="F65" t="s">
        <v>93</v>
      </c>
      <c r="G65" t="s">
        <v>184</v>
      </c>
      <c r="H65" t="s">
        <v>86</v>
      </c>
      <c r="I65" t="s">
        <v>81</v>
      </c>
      <c r="J65">
        <v>40000</v>
      </c>
      <c r="K65" t="s">
        <v>39</v>
      </c>
      <c r="L65" t="s">
        <v>12</v>
      </c>
      <c r="M65" t="s">
        <v>16</v>
      </c>
      <c r="N65" t="s">
        <v>23</v>
      </c>
      <c r="O65" t="s">
        <v>30</v>
      </c>
      <c r="P65" t="s">
        <v>37</v>
      </c>
      <c r="Q65" t="s">
        <v>45</v>
      </c>
      <c r="R65">
        <v>3000</v>
      </c>
      <c r="S65">
        <v>50000</v>
      </c>
      <c r="T65">
        <v>86000</v>
      </c>
      <c r="U65">
        <v>16.5</v>
      </c>
      <c r="V65">
        <v>17.5</v>
      </c>
      <c r="W65">
        <v>101124.63</v>
      </c>
      <c r="X65" t="s">
        <v>136</v>
      </c>
      <c r="Y65" t="s">
        <v>239</v>
      </c>
    </row>
    <row r="66" spans="1:25" x14ac:dyDescent="0.35">
      <c r="A66" t="s">
        <v>240</v>
      </c>
      <c r="B66">
        <v>65</v>
      </c>
      <c r="C66" t="s">
        <v>75</v>
      </c>
      <c r="D66" t="s">
        <v>103</v>
      </c>
      <c r="E66" t="s">
        <v>77</v>
      </c>
      <c r="F66" t="s">
        <v>78</v>
      </c>
      <c r="G66" t="s">
        <v>79</v>
      </c>
      <c r="H66" t="s">
        <v>80</v>
      </c>
      <c r="I66" t="s">
        <v>100</v>
      </c>
      <c r="J66">
        <v>80000</v>
      </c>
      <c r="K66" t="s">
        <v>40</v>
      </c>
      <c r="L66" t="s">
        <v>11</v>
      </c>
      <c r="M66" t="s">
        <v>18</v>
      </c>
      <c r="N66" t="s">
        <v>26</v>
      </c>
      <c r="O66" t="s">
        <v>29</v>
      </c>
      <c r="P66" t="s">
        <v>37</v>
      </c>
      <c r="Q66" t="s">
        <v>47</v>
      </c>
      <c r="R66">
        <v>5000</v>
      </c>
      <c r="S66">
        <v>200000</v>
      </c>
      <c r="T66">
        <v>260000</v>
      </c>
      <c r="U66">
        <v>14.7</v>
      </c>
      <c r="V66">
        <v>15.8</v>
      </c>
      <c r="W66">
        <v>492323.23</v>
      </c>
      <c r="X66" t="s">
        <v>136</v>
      </c>
      <c r="Y66" t="s">
        <v>241</v>
      </c>
    </row>
    <row r="67" spans="1:25" x14ac:dyDescent="0.35">
      <c r="A67" t="s">
        <v>242</v>
      </c>
      <c r="B67">
        <v>29</v>
      </c>
      <c r="C67" t="s">
        <v>115</v>
      </c>
      <c r="D67" t="s">
        <v>76</v>
      </c>
      <c r="E67" t="s">
        <v>92</v>
      </c>
      <c r="F67" t="s">
        <v>99</v>
      </c>
      <c r="G67" t="s">
        <v>116</v>
      </c>
      <c r="H67" t="s">
        <v>117</v>
      </c>
      <c r="I67" t="s">
        <v>95</v>
      </c>
      <c r="J67">
        <v>180000</v>
      </c>
      <c r="K67" t="s">
        <v>40</v>
      </c>
      <c r="L67" t="s">
        <v>12</v>
      </c>
      <c r="M67" t="s">
        <v>21</v>
      </c>
      <c r="N67" t="s">
        <v>23</v>
      </c>
      <c r="O67" t="s">
        <v>28</v>
      </c>
      <c r="P67" t="s">
        <v>33</v>
      </c>
      <c r="Q67" t="s">
        <v>43</v>
      </c>
      <c r="R67">
        <v>2000</v>
      </c>
      <c r="S67">
        <v>500000</v>
      </c>
      <c r="T67">
        <v>524000</v>
      </c>
      <c r="U67">
        <v>12.2</v>
      </c>
      <c r="V67">
        <v>10.3</v>
      </c>
      <c r="W67">
        <v>918265.67</v>
      </c>
      <c r="X67" t="s">
        <v>96</v>
      </c>
      <c r="Y67" t="s">
        <v>243</v>
      </c>
    </row>
    <row r="68" spans="1:25" x14ac:dyDescent="0.35">
      <c r="A68" t="s">
        <v>244</v>
      </c>
      <c r="B68">
        <v>51</v>
      </c>
      <c r="C68" t="s">
        <v>75</v>
      </c>
      <c r="D68" t="s">
        <v>76</v>
      </c>
      <c r="E68" t="s">
        <v>92</v>
      </c>
      <c r="F68" t="s">
        <v>99</v>
      </c>
      <c r="G68" t="s">
        <v>106</v>
      </c>
      <c r="H68" t="s">
        <v>107</v>
      </c>
      <c r="I68" t="s">
        <v>81</v>
      </c>
      <c r="J68">
        <v>180000</v>
      </c>
      <c r="K68" t="s">
        <v>40</v>
      </c>
      <c r="L68" t="s">
        <v>14</v>
      </c>
      <c r="M68" t="s">
        <v>20</v>
      </c>
      <c r="N68" t="s">
        <v>23</v>
      </c>
      <c r="O68" t="s">
        <v>29</v>
      </c>
      <c r="P68" t="s">
        <v>33</v>
      </c>
      <c r="Q68" t="s">
        <v>44</v>
      </c>
      <c r="R68">
        <v>2000</v>
      </c>
      <c r="S68">
        <v>200000</v>
      </c>
      <c r="T68">
        <v>224000</v>
      </c>
      <c r="U68">
        <v>12.1</v>
      </c>
      <c r="V68">
        <v>11.3</v>
      </c>
      <c r="W68">
        <v>406815.31</v>
      </c>
      <c r="X68" t="s">
        <v>96</v>
      </c>
      <c r="Y68" t="s">
        <v>245</v>
      </c>
    </row>
    <row r="69" spans="1:25" x14ac:dyDescent="0.35">
      <c r="A69" t="s">
        <v>246</v>
      </c>
      <c r="B69">
        <v>62</v>
      </c>
      <c r="C69" t="s">
        <v>75</v>
      </c>
      <c r="D69" t="s">
        <v>76</v>
      </c>
      <c r="E69" t="s">
        <v>77</v>
      </c>
      <c r="F69" t="s">
        <v>78</v>
      </c>
      <c r="G69" t="s">
        <v>94</v>
      </c>
      <c r="H69" t="s">
        <v>94</v>
      </c>
      <c r="I69" t="s">
        <v>81</v>
      </c>
      <c r="J69">
        <v>80000</v>
      </c>
      <c r="K69" t="s">
        <v>41</v>
      </c>
      <c r="L69" t="s">
        <v>13</v>
      </c>
      <c r="M69" t="s">
        <v>18</v>
      </c>
      <c r="N69" t="s">
        <v>25</v>
      </c>
      <c r="O69" t="s">
        <v>29</v>
      </c>
      <c r="P69" t="s">
        <v>34</v>
      </c>
      <c r="Q69" t="s">
        <v>43</v>
      </c>
      <c r="R69">
        <v>1000</v>
      </c>
      <c r="S69">
        <v>200000</v>
      </c>
      <c r="T69">
        <v>212000</v>
      </c>
      <c r="U69">
        <v>7.2</v>
      </c>
      <c r="V69">
        <v>4.5999999999999996</v>
      </c>
      <c r="W69">
        <v>212167.33</v>
      </c>
      <c r="X69" t="s">
        <v>88</v>
      </c>
      <c r="Y69" t="s">
        <v>247</v>
      </c>
    </row>
    <row r="70" spans="1:25" x14ac:dyDescent="0.35">
      <c r="A70" t="s">
        <v>248</v>
      </c>
      <c r="B70">
        <v>59</v>
      </c>
      <c r="C70" t="s">
        <v>75</v>
      </c>
      <c r="D70" t="s">
        <v>103</v>
      </c>
      <c r="E70" t="s">
        <v>77</v>
      </c>
      <c r="F70" t="s">
        <v>99</v>
      </c>
      <c r="G70" t="s">
        <v>134</v>
      </c>
      <c r="H70" t="s">
        <v>135</v>
      </c>
      <c r="I70" t="s">
        <v>81</v>
      </c>
      <c r="J70">
        <v>80000</v>
      </c>
      <c r="K70" t="s">
        <v>39</v>
      </c>
      <c r="L70" t="s">
        <v>13</v>
      </c>
      <c r="M70" t="s">
        <v>16</v>
      </c>
      <c r="N70" t="s">
        <v>25</v>
      </c>
      <c r="O70" t="s">
        <v>29</v>
      </c>
      <c r="P70" t="s">
        <v>35</v>
      </c>
      <c r="Q70" t="s">
        <v>47</v>
      </c>
      <c r="R70">
        <v>5000</v>
      </c>
      <c r="S70">
        <v>0</v>
      </c>
      <c r="T70">
        <v>60000</v>
      </c>
      <c r="U70">
        <v>7.9</v>
      </c>
      <c r="V70">
        <v>5.9</v>
      </c>
      <c r="W70">
        <v>71996.44</v>
      </c>
      <c r="X70" t="s">
        <v>136</v>
      </c>
      <c r="Y70" t="s">
        <v>249</v>
      </c>
    </row>
    <row r="71" spans="1:25" x14ac:dyDescent="0.35">
      <c r="A71" t="s">
        <v>250</v>
      </c>
      <c r="B71">
        <v>54</v>
      </c>
      <c r="C71" t="s">
        <v>75</v>
      </c>
      <c r="D71" t="s">
        <v>103</v>
      </c>
      <c r="E71" t="s">
        <v>77</v>
      </c>
      <c r="F71" t="s">
        <v>99</v>
      </c>
      <c r="G71" t="s">
        <v>120</v>
      </c>
      <c r="H71" t="s">
        <v>121</v>
      </c>
      <c r="I71" t="s">
        <v>100</v>
      </c>
      <c r="J71">
        <v>25000</v>
      </c>
      <c r="K71" t="s">
        <v>41</v>
      </c>
      <c r="L71" t="s">
        <v>12</v>
      </c>
      <c r="M71" t="s">
        <v>19</v>
      </c>
      <c r="N71" t="s">
        <v>26</v>
      </c>
      <c r="O71" t="s">
        <v>29</v>
      </c>
      <c r="P71" t="s">
        <v>34</v>
      </c>
      <c r="Q71" t="s">
        <v>43</v>
      </c>
      <c r="R71">
        <v>10000</v>
      </c>
      <c r="S71">
        <v>500000</v>
      </c>
      <c r="T71">
        <v>620000</v>
      </c>
      <c r="U71">
        <v>7</v>
      </c>
      <c r="V71">
        <v>8.3000000000000007</v>
      </c>
      <c r="W71">
        <v>820928.88</v>
      </c>
      <c r="X71" t="s">
        <v>88</v>
      </c>
      <c r="Y71" t="s">
        <v>251</v>
      </c>
    </row>
    <row r="72" spans="1:25" x14ac:dyDescent="0.35">
      <c r="A72" t="s">
        <v>252</v>
      </c>
      <c r="B72">
        <v>59</v>
      </c>
      <c r="C72" t="s">
        <v>75</v>
      </c>
      <c r="D72" t="s">
        <v>103</v>
      </c>
      <c r="E72" t="s">
        <v>92</v>
      </c>
      <c r="F72" t="s">
        <v>99</v>
      </c>
      <c r="G72" t="s">
        <v>79</v>
      </c>
      <c r="H72" t="s">
        <v>80</v>
      </c>
      <c r="I72" t="s">
        <v>112</v>
      </c>
      <c r="J72">
        <v>80000</v>
      </c>
      <c r="K72" t="s">
        <v>40</v>
      </c>
      <c r="L72" t="s">
        <v>13</v>
      </c>
      <c r="M72" t="s">
        <v>18</v>
      </c>
      <c r="N72" t="s">
        <v>26</v>
      </c>
      <c r="O72" t="s">
        <v>29</v>
      </c>
      <c r="P72" t="s">
        <v>35</v>
      </c>
      <c r="Q72" t="s">
        <v>44</v>
      </c>
      <c r="R72">
        <v>1000</v>
      </c>
      <c r="S72">
        <v>0</v>
      </c>
      <c r="T72">
        <v>12000</v>
      </c>
      <c r="U72">
        <v>7.9</v>
      </c>
      <c r="V72">
        <v>9.6999999999999993</v>
      </c>
      <c r="W72">
        <v>27830.78</v>
      </c>
      <c r="X72" t="s">
        <v>82</v>
      </c>
      <c r="Y72" t="s">
        <v>253</v>
      </c>
    </row>
    <row r="73" spans="1:25" x14ac:dyDescent="0.35">
      <c r="A73" t="s">
        <v>254</v>
      </c>
      <c r="B73">
        <v>58</v>
      </c>
      <c r="C73" t="s">
        <v>75</v>
      </c>
      <c r="D73" t="s">
        <v>76</v>
      </c>
      <c r="E73" t="s">
        <v>92</v>
      </c>
      <c r="F73" t="s">
        <v>93</v>
      </c>
      <c r="G73" t="s">
        <v>94</v>
      </c>
      <c r="H73" t="s">
        <v>94</v>
      </c>
      <c r="I73" t="s">
        <v>95</v>
      </c>
      <c r="J73">
        <v>80000</v>
      </c>
      <c r="K73" t="s">
        <v>41</v>
      </c>
      <c r="L73" t="s">
        <v>12</v>
      </c>
      <c r="M73" t="s">
        <v>18</v>
      </c>
      <c r="N73" t="s">
        <v>26</v>
      </c>
      <c r="O73" t="s">
        <v>30</v>
      </c>
      <c r="P73" t="s">
        <v>37</v>
      </c>
      <c r="Q73" t="s">
        <v>44</v>
      </c>
      <c r="R73">
        <v>2000</v>
      </c>
      <c r="S73">
        <v>50000</v>
      </c>
      <c r="T73">
        <v>74000</v>
      </c>
      <c r="U73">
        <v>10</v>
      </c>
      <c r="V73">
        <v>8.1</v>
      </c>
      <c r="W73">
        <v>119336.63</v>
      </c>
      <c r="X73" t="s">
        <v>96</v>
      </c>
      <c r="Y73" t="s">
        <v>255</v>
      </c>
    </row>
    <row r="74" spans="1:25" x14ac:dyDescent="0.35">
      <c r="A74" t="s">
        <v>256</v>
      </c>
      <c r="B74">
        <v>34</v>
      </c>
      <c r="C74" t="s">
        <v>111</v>
      </c>
      <c r="D74" t="s">
        <v>76</v>
      </c>
      <c r="E74" t="s">
        <v>77</v>
      </c>
      <c r="F74" t="s">
        <v>93</v>
      </c>
      <c r="G74" t="s">
        <v>141</v>
      </c>
      <c r="H74" t="s">
        <v>142</v>
      </c>
      <c r="I74" t="s">
        <v>87</v>
      </c>
      <c r="J74">
        <v>80000</v>
      </c>
      <c r="K74" t="s">
        <v>41</v>
      </c>
      <c r="L74" t="s">
        <v>13</v>
      </c>
      <c r="M74" t="s">
        <v>17</v>
      </c>
      <c r="N74" t="s">
        <v>25</v>
      </c>
      <c r="O74" t="s">
        <v>31</v>
      </c>
      <c r="P74" t="s">
        <v>36</v>
      </c>
      <c r="Q74" t="s">
        <v>47</v>
      </c>
      <c r="R74">
        <v>5000</v>
      </c>
      <c r="S74">
        <v>0</v>
      </c>
      <c r="T74">
        <v>60000</v>
      </c>
      <c r="U74">
        <v>7.1</v>
      </c>
      <c r="V74">
        <v>5</v>
      </c>
      <c r="W74">
        <v>89431.22</v>
      </c>
      <c r="X74" t="s">
        <v>136</v>
      </c>
      <c r="Y74" t="s">
        <v>257</v>
      </c>
    </row>
    <row r="75" spans="1:25" x14ac:dyDescent="0.35">
      <c r="A75" t="s">
        <v>258</v>
      </c>
      <c r="B75">
        <v>37</v>
      </c>
      <c r="C75" t="s">
        <v>111</v>
      </c>
      <c r="D75" t="s">
        <v>76</v>
      </c>
      <c r="E75" t="s">
        <v>77</v>
      </c>
      <c r="F75" t="s">
        <v>78</v>
      </c>
      <c r="G75" t="s">
        <v>106</v>
      </c>
      <c r="H75" t="s">
        <v>107</v>
      </c>
      <c r="I75" t="s">
        <v>100</v>
      </c>
      <c r="J75">
        <v>120000</v>
      </c>
      <c r="K75" t="s">
        <v>40</v>
      </c>
      <c r="L75" t="s">
        <v>12</v>
      </c>
      <c r="M75" t="s">
        <v>20</v>
      </c>
      <c r="N75" t="s">
        <v>25</v>
      </c>
      <c r="O75" t="s">
        <v>28</v>
      </c>
      <c r="P75" t="s">
        <v>33</v>
      </c>
      <c r="Q75" t="s">
        <v>44</v>
      </c>
      <c r="R75">
        <v>10000</v>
      </c>
      <c r="S75">
        <v>100000</v>
      </c>
      <c r="T75">
        <v>220000</v>
      </c>
      <c r="U75">
        <v>17.2</v>
      </c>
      <c r="V75">
        <v>16.2</v>
      </c>
      <c r="W75">
        <v>238227.78</v>
      </c>
      <c r="X75" t="s">
        <v>96</v>
      </c>
      <c r="Y75" t="s">
        <v>259</v>
      </c>
    </row>
    <row r="76" spans="1:25" x14ac:dyDescent="0.35">
      <c r="A76" t="s">
        <v>260</v>
      </c>
      <c r="B76">
        <v>60</v>
      </c>
      <c r="C76" t="s">
        <v>75</v>
      </c>
      <c r="D76" t="s">
        <v>103</v>
      </c>
      <c r="E76" t="s">
        <v>77</v>
      </c>
      <c r="F76" t="s">
        <v>78</v>
      </c>
      <c r="G76" t="s">
        <v>184</v>
      </c>
      <c r="H76" t="s">
        <v>86</v>
      </c>
      <c r="I76" t="s">
        <v>81</v>
      </c>
      <c r="J76">
        <v>80000</v>
      </c>
      <c r="K76" t="s">
        <v>39</v>
      </c>
      <c r="L76" t="s">
        <v>9</v>
      </c>
      <c r="M76" t="s">
        <v>17</v>
      </c>
      <c r="N76" t="s">
        <v>23</v>
      </c>
      <c r="O76" t="s">
        <v>31</v>
      </c>
      <c r="P76" t="s">
        <v>36</v>
      </c>
      <c r="Q76" t="s">
        <v>45</v>
      </c>
      <c r="R76">
        <v>2000</v>
      </c>
      <c r="S76">
        <v>50000</v>
      </c>
      <c r="T76">
        <v>74000</v>
      </c>
      <c r="U76">
        <v>14.3</v>
      </c>
      <c r="V76">
        <v>12.3</v>
      </c>
      <c r="W76">
        <v>163124.38</v>
      </c>
      <c r="X76" t="s">
        <v>88</v>
      </c>
      <c r="Y76" t="s">
        <v>261</v>
      </c>
    </row>
    <row r="77" spans="1:25" x14ac:dyDescent="0.35">
      <c r="A77" t="s">
        <v>262</v>
      </c>
      <c r="B77">
        <v>33</v>
      </c>
      <c r="C77" t="s">
        <v>111</v>
      </c>
      <c r="D77" t="s">
        <v>76</v>
      </c>
      <c r="E77" t="s">
        <v>92</v>
      </c>
      <c r="F77" t="s">
        <v>99</v>
      </c>
      <c r="G77" t="s">
        <v>106</v>
      </c>
      <c r="H77" t="s">
        <v>107</v>
      </c>
      <c r="I77" t="s">
        <v>87</v>
      </c>
      <c r="J77">
        <v>80000</v>
      </c>
      <c r="K77" t="s">
        <v>40</v>
      </c>
      <c r="L77" t="s">
        <v>9</v>
      </c>
      <c r="M77" t="s">
        <v>19</v>
      </c>
      <c r="N77" t="s">
        <v>23</v>
      </c>
      <c r="O77" t="s">
        <v>29</v>
      </c>
      <c r="P77" t="s">
        <v>35</v>
      </c>
      <c r="Q77" t="s">
        <v>44</v>
      </c>
      <c r="R77">
        <v>3000</v>
      </c>
      <c r="S77">
        <v>500000</v>
      </c>
      <c r="T77">
        <v>536000</v>
      </c>
      <c r="U77">
        <v>15.7</v>
      </c>
      <c r="V77">
        <v>15.4</v>
      </c>
      <c r="W77">
        <v>722855.95</v>
      </c>
      <c r="X77" t="s">
        <v>88</v>
      </c>
      <c r="Y77" t="s">
        <v>263</v>
      </c>
    </row>
    <row r="78" spans="1:25" x14ac:dyDescent="0.35">
      <c r="A78" t="s">
        <v>264</v>
      </c>
      <c r="B78">
        <v>25</v>
      </c>
      <c r="C78" t="s">
        <v>115</v>
      </c>
      <c r="D78" t="s">
        <v>103</v>
      </c>
      <c r="E78" t="s">
        <v>77</v>
      </c>
      <c r="F78" t="s">
        <v>99</v>
      </c>
      <c r="G78" t="s">
        <v>85</v>
      </c>
      <c r="H78" t="s">
        <v>86</v>
      </c>
      <c r="I78" t="s">
        <v>81</v>
      </c>
      <c r="J78">
        <v>60000</v>
      </c>
      <c r="K78" t="s">
        <v>39</v>
      </c>
      <c r="L78" t="s">
        <v>9</v>
      </c>
      <c r="M78" t="s">
        <v>20</v>
      </c>
      <c r="N78" t="s">
        <v>25</v>
      </c>
      <c r="O78" t="s">
        <v>28</v>
      </c>
      <c r="P78" t="s">
        <v>34</v>
      </c>
      <c r="Q78" t="s">
        <v>43</v>
      </c>
      <c r="R78">
        <v>10000</v>
      </c>
      <c r="S78">
        <v>200000</v>
      </c>
      <c r="T78">
        <v>320000</v>
      </c>
      <c r="U78">
        <v>17.100000000000001</v>
      </c>
      <c r="V78">
        <v>16.100000000000001</v>
      </c>
      <c r="W78">
        <v>572968.51</v>
      </c>
      <c r="X78" t="s">
        <v>108</v>
      </c>
      <c r="Y78" t="s">
        <v>265</v>
      </c>
    </row>
    <row r="79" spans="1:25" x14ac:dyDescent="0.35">
      <c r="A79" t="s">
        <v>266</v>
      </c>
      <c r="B79">
        <v>24</v>
      </c>
      <c r="C79" t="s">
        <v>115</v>
      </c>
      <c r="D79" t="s">
        <v>76</v>
      </c>
      <c r="E79" t="s">
        <v>77</v>
      </c>
      <c r="F79" t="s">
        <v>93</v>
      </c>
      <c r="G79" t="s">
        <v>167</v>
      </c>
      <c r="H79" t="s">
        <v>168</v>
      </c>
      <c r="I79" t="s">
        <v>100</v>
      </c>
      <c r="J79">
        <v>60000</v>
      </c>
      <c r="K79" t="s">
        <v>41</v>
      </c>
      <c r="L79" t="s">
        <v>11</v>
      </c>
      <c r="M79" t="s">
        <v>20</v>
      </c>
      <c r="N79" t="s">
        <v>23</v>
      </c>
      <c r="O79" t="s">
        <v>31</v>
      </c>
      <c r="P79" t="s">
        <v>35</v>
      </c>
      <c r="Q79" t="s">
        <v>45</v>
      </c>
      <c r="R79">
        <v>1000</v>
      </c>
      <c r="S79">
        <v>0</v>
      </c>
      <c r="T79">
        <v>12000</v>
      </c>
      <c r="U79">
        <v>14.6</v>
      </c>
      <c r="V79">
        <v>13.7</v>
      </c>
      <c r="W79">
        <v>25147.75</v>
      </c>
      <c r="X79" t="s">
        <v>96</v>
      </c>
      <c r="Y79" t="s">
        <v>267</v>
      </c>
    </row>
    <row r="80" spans="1:25" x14ac:dyDescent="0.35">
      <c r="A80" t="s">
        <v>268</v>
      </c>
      <c r="B80">
        <v>25</v>
      </c>
      <c r="C80" t="s">
        <v>115</v>
      </c>
      <c r="D80" t="s">
        <v>103</v>
      </c>
      <c r="E80" t="s">
        <v>92</v>
      </c>
      <c r="F80" t="s">
        <v>93</v>
      </c>
      <c r="G80" t="s">
        <v>116</v>
      </c>
      <c r="H80" t="s">
        <v>117</v>
      </c>
      <c r="I80" t="s">
        <v>95</v>
      </c>
      <c r="J80">
        <v>120000</v>
      </c>
      <c r="K80" t="s">
        <v>40</v>
      </c>
      <c r="L80" t="s">
        <v>10</v>
      </c>
      <c r="M80" t="s">
        <v>17</v>
      </c>
      <c r="N80" t="s">
        <v>24</v>
      </c>
      <c r="O80" t="s">
        <v>31</v>
      </c>
      <c r="P80" t="s">
        <v>34</v>
      </c>
      <c r="Q80" t="s">
        <v>46</v>
      </c>
      <c r="R80">
        <v>5000</v>
      </c>
      <c r="S80">
        <v>200000</v>
      </c>
      <c r="T80">
        <v>260000</v>
      </c>
      <c r="U80">
        <v>17.100000000000001</v>
      </c>
      <c r="V80">
        <v>18</v>
      </c>
      <c r="W80">
        <v>307410.45</v>
      </c>
      <c r="X80" t="s">
        <v>88</v>
      </c>
      <c r="Y80" t="s">
        <v>269</v>
      </c>
    </row>
    <row r="81" spans="1:25" x14ac:dyDescent="0.35">
      <c r="A81" t="s">
        <v>270</v>
      </c>
      <c r="B81">
        <v>31</v>
      </c>
      <c r="C81" t="s">
        <v>111</v>
      </c>
      <c r="D81" t="s">
        <v>76</v>
      </c>
      <c r="E81" t="s">
        <v>92</v>
      </c>
      <c r="F81" t="s">
        <v>99</v>
      </c>
      <c r="G81" t="s">
        <v>106</v>
      </c>
      <c r="H81" t="s">
        <v>107</v>
      </c>
      <c r="I81" t="s">
        <v>81</v>
      </c>
      <c r="J81">
        <v>80000</v>
      </c>
      <c r="K81" t="s">
        <v>39</v>
      </c>
      <c r="L81" t="s">
        <v>13</v>
      </c>
      <c r="M81" t="s">
        <v>18</v>
      </c>
      <c r="N81" t="s">
        <v>24</v>
      </c>
      <c r="O81" t="s">
        <v>29</v>
      </c>
      <c r="P81" t="s">
        <v>33</v>
      </c>
      <c r="Q81" t="s">
        <v>45</v>
      </c>
      <c r="R81">
        <v>15000</v>
      </c>
      <c r="S81">
        <v>500000</v>
      </c>
      <c r="T81">
        <v>680000</v>
      </c>
      <c r="U81">
        <v>8.1</v>
      </c>
      <c r="V81">
        <v>5.6</v>
      </c>
      <c r="W81">
        <v>1215153.29</v>
      </c>
      <c r="X81" t="s">
        <v>88</v>
      </c>
      <c r="Y81" t="s">
        <v>271</v>
      </c>
    </row>
    <row r="82" spans="1:25" x14ac:dyDescent="0.35">
      <c r="A82" t="s">
        <v>272</v>
      </c>
      <c r="B82">
        <v>21</v>
      </c>
      <c r="C82" t="s">
        <v>115</v>
      </c>
      <c r="D82" t="s">
        <v>103</v>
      </c>
      <c r="E82" t="s">
        <v>92</v>
      </c>
      <c r="F82" t="s">
        <v>78</v>
      </c>
      <c r="G82" t="s">
        <v>94</v>
      </c>
      <c r="H82" t="s">
        <v>94</v>
      </c>
      <c r="I82" t="s">
        <v>95</v>
      </c>
      <c r="J82">
        <v>40000</v>
      </c>
      <c r="K82" t="s">
        <v>40</v>
      </c>
      <c r="L82" t="s">
        <v>12</v>
      </c>
      <c r="M82" t="s">
        <v>18</v>
      </c>
      <c r="N82" t="s">
        <v>26</v>
      </c>
      <c r="O82" t="s">
        <v>28</v>
      </c>
      <c r="P82" t="s">
        <v>37</v>
      </c>
      <c r="Q82" t="s">
        <v>47</v>
      </c>
      <c r="R82">
        <v>3000</v>
      </c>
      <c r="S82">
        <v>50000</v>
      </c>
      <c r="T82">
        <v>86000</v>
      </c>
      <c r="U82">
        <v>13</v>
      </c>
      <c r="V82">
        <v>14.2</v>
      </c>
      <c r="W82">
        <v>206225.77</v>
      </c>
      <c r="X82" t="s">
        <v>108</v>
      </c>
      <c r="Y82" t="s">
        <v>273</v>
      </c>
    </row>
    <row r="83" spans="1:25" x14ac:dyDescent="0.35">
      <c r="A83" t="s">
        <v>274</v>
      </c>
      <c r="B83">
        <v>52</v>
      </c>
      <c r="C83" t="s">
        <v>75</v>
      </c>
      <c r="D83" t="s">
        <v>103</v>
      </c>
      <c r="E83" t="s">
        <v>92</v>
      </c>
      <c r="F83" t="s">
        <v>78</v>
      </c>
      <c r="G83" t="s">
        <v>120</v>
      </c>
      <c r="H83" t="s">
        <v>121</v>
      </c>
      <c r="I83" t="s">
        <v>112</v>
      </c>
      <c r="J83">
        <v>25000</v>
      </c>
      <c r="K83" t="s">
        <v>39</v>
      </c>
      <c r="L83" t="s">
        <v>9</v>
      </c>
      <c r="M83" t="s">
        <v>16</v>
      </c>
      <c r="N83" t="s">
        <v>25</v>
      </c>
      <c r="O83" t="s">
        <v>28</v>
      </c>
      <c r="P83" t="s">
        <v>33</v>
      </c>
      <c r="Q83" t="s">
        <v>45</v>
      </c>
      <c r="R83">
        <v>5000</v>
      </c>
      <c r="S83">
        <v>200000</v>
      </c>
      <c r="T83">
        <v>260000</v>
      </c>
      <c r="U83">
        <v>16.600000000000001</v>
      </c>
      <c r="V83">
        <v>16.3</v>
      </c>
      <c r="W83">
        <v>555930.43999999994</v>
      </c>
      <c r="X83" t="s">
        <v>108</v>
      </c>
      <c r="Y83" t="s">
        <v>275</v>
      </c>
    </row>
    <row r="84" spans="1:25" x14ac:dyDescent="0.35">
      <c r="A84" t="s">
        <v>276</v>
      </c>
      <c r="B84">
        <v>42</v>
      </c>
      <c r="C84" t="s">
        <v>91</v>
      </c>
      <c r="D84" t="s">
        <v>76</v>
      </c>
      <c r="E84" t="s">
        <v>92</v>
      </c>
      <c r="F84" t="s">
        <v>99</v>
      </c>
      <c r="G84" t="s">
        <v>134</v>
      </c>
      <c r="H84" t="s">
        <v>135</v>
      </c>
      <c r="I84" t="s">
        <v>100</v>
      </c>
      <c r="J84">
        <v>60000</v>
      </c>
      <c r="K84" t="s">
        <v>39</v>
      </c>
      <c r="L84" t="s">
        <v>12</v>
      </c>
      <c r="M84" t="s">
        <v>17</v>
      </c>
      <c r="N84" t="s">
        <v>24</v>
      </c>
      <c r="O84" t="s">
        <v>30</v>
      </c>
      <c r="P84" t="s">
        <v>36</v>
      </c>
      <c r="Q84" t="s">
        <v>45</v>
      </c>
      <c r="R84">
        <v>1000</v>
      </c>
      <c r="S84">
        <v>500000</v>
      </c>
      <c r="T84">
        <v>512000</v>
      </c>
      <c r="U84">
        <v>15.1</v>
      </c>
      <c r="V84">
        <v>16.100000000000001</v>
      </c>
      <c r="W84">
        <v>1199092.7</v>
      </c>
      <c r="X84" t="s">
        <v>136</v>
      </c>
      <c r="Y84" t="s">
        <v>277</v>
      </c>
    </row>
    <row r="85" spans="1:25" x14ac:dyDescent="0.35">
      <c r="A85" t="s">
        <v>278</v>
      </c>
      <c r="B85">
        <v>50</v>
      </c>
      <c r="C85" t="s">
        <v>75</v>
      </c>
      <c r="D85" t="s">
        <v>103</v>
      </c>
      <c r="E85" t="s">
        <v>92</v>
      </c>
      <c r="F85" t="s">
        <v>99</v>
      </c>
      <c r="G85" t="s">
        <v>184</v>
      </c>
      <c r="H85" t="s">
        <v>86</v>
      </c>
      <c r="I85" t="s">
        <v>112</v>
      </c>
      <c r="J85">
        <v>180000</v>
      </c>
      <c r="K85" t="s">
        <v>40</v>
      </c>
      <c r="L85" t="s">
        <v>9</v>
      </c>
      <c r="M85" t="s">
        <v>19</v>
      </c>
      <c r="N85" t="s">
        <v>26</v>
      </c>
      <c r="O85" t="s">
        <v>31</v>
      </c>
      <c r="P85" t="s">
        <v>33</v>
      </c>
      <c r="Q85" t="s">
        <v>47</v>
      </c>
      <c r="R85">
        <v>15000</v>
      </c>
      <c r="S85">
        <v>200000</v>
      </c>
      <c r="T85">
        <v>380000</v>
      </c>
      <c r="U85">
        <v>6.8</v>
      </c>
      <c r="V85">
        <v>4</v>
      </c>
      <c r="W85">
        <v>846279.51</v>
      </c>
      <c r="X85" t="s">
        <v>88</v>
      </c>
      <c r="Y85" t="s">
        <v>193</v>
      </c>
    </row>
    <row r="86" spans="1:25" x14ac:dyDescent="0.35">
      <c r="A86" t="s">
        <v>279</v>
      </c>
      <c r="B86">
        <v>39</v>
      </c>
      <c r="C86" t="s">
        <v>111</v>
      </c>
      <c r="D86" t="s">
        <v>103</v>
      </c>
      <c r="E86" t="s">
        <v>77</v>
      </c>
      <c r="F86" t="s">
        <v>78</v>
      </c>
      <c r="G86" t="s">
        <v>141</v>
      </c>
      <c r="H86" t="s">
        <v>142</v>
      </c>
      <c r="I86" t="s">
        <v>95</v>
      </c>
      <c r="J86">
        <v>40000</v>
      </c>
      <c r="K86" t="s">
        <v>40</v>
      </c>
      <c r="L86" t="s">
        <v>9</v>
      </c>
      <c r="M86" t="s">
        <v>21</v>
      </c>
      <c r="N86" t="s">
        <v>26</v>
      </c>
      <c r="O86" t="s">
        <v>29</v>
      </c>
      <c r="P86" t="s">
        <v>34</v>
      </c>
      <c r="Q86" t="s">
        <v>46</v>
      </c>
      <c r="R86">
        <v>2000</v>
      </c>
      <c r="S86">
        <v>0</v>
      </c>
      <c r="T86">
        <v>24000</v>
      </c>
      <c r="U86">
        <v>15.6</v>
      </c>
      <c r="V86">
        <v>16.7</v>
      </c>
      <c r="W86">
        <v>38516.589999999997</v>
      </c>
      <c r="X86" t="s">
        <v>108</v>
      </c>
      <c r="Y86" t="s">
        <v>280</v>
      </c>
    </row>
    <row r="87" spans="1:25" x14ac:dyDescent="0.35">
      <c r="A87" t="s">
        <v>281</v>
      </c>
      <c r="B87">
        <v>24</v>
      </c>
      <c r="C87" t="s">
        <v>115</v>
      </c>
      <c r="D87" t="s">
        <v>103</v>
      </c>
      <c r="E87" t="s">
        <v>92</v>
      </c>
      <c r="F87" t="s">
        <v>93</v>
      </c>
      <c r="G87" t="s">
        <v>184</v>
      </c>
      <c r="H87" t="s">
        <v>86</v>
      </c>
      <c r="I87" t="s">
        <v>81</v>
      </c>
      <c r="J87">
        <v>40000</v>
      </c>
      <c r="K87" t="s">
        <v>39</v>
      </c>
      <c r="L87" t="s">
        <v>13</v>
      </c>
      <c r="M87" t="s">
        <v>18</v>
      </c>
      <c r="N87" t="s">
        <v>26</v>
      </c>
      <c r="O87" t="s">
        <v>31</v>
      </c>
      <c r="P87" t="s">
        <v>37</v>
      </c>
      <c r="Q87" t="s">
        <v>46</v>
      </c>
      <c r="R87">
        <v>2000</v>
      </c>
      <c r="S87">
        <v>50000</v>
      </c>
      <c r="T87">
        <v>74000</v>
      </c>
      <c r="U87">
        <v>10.5</v>
      </c>
      <c r="V87">
        <v>10.199999999999999</v>
      </c>
      <c r="W87">
        <v>163311.07</v>
      </c>
      <c r="X87" t="s">
        <v>88</v>
      </c>
      <c r="Y87" t="s">
        <v>282</v>
      </c>
    </row>
    <row r="88" spans="1:25" x14ac:dyDescent="0.35">
      <c r="A88" t="s">
        <v>283</v>
      </c>
      <c r="B88">
        <v>42</v>
      </c>
      <c r="C88" t="s">
        <v>91</v>
      </c>
      <c r="D88" t="s">
        <v>103</v>
      </c>
      <c r="E88" t="s">
        <v>77</v>
      </c>
      <c r="F88" t="s">
        <v>78</v>
      </c>
      <c r="G88" t="s">
        <v>120</v>
      </c>
      <c r="H88" t="s">
        <v>121</v>
      </c>
      <c r="I88" t="s">
        <v>100</v>
      </c>
      <c r="J88">
        <v>60000</v>
      </c>
      <c r="K88" t="s">
        <v>40</v>
      </c>
      <c r="L88" t="s">
        <v>12</v>
      </c>
      <c r="M88" t="s">
        <v>16</v>
      </c>
      <c r="N88" t="s">
        <v>26</v>
      </c>
      <c r="O88" t="s">
        <v>30</v>
      </c>
      <c r="P88" t="s">
        <v>34</v>
      </c>
      <c r="Q88" t="s">
        <v>46</v>
      </c>
      <c r="R88">
        <v>15000</v>
      </c>
      <c r="S88">
        <v>200000</v>
      </c>
      <c r="T88">
        <v>380000</v>
      </c>
      <c r="U88">
        <v>13.5</v>
      </c>
      <c r="V88">
        <v>12.9</v>
      </c>
      <c r="W88">
        <v>816120.69</v>
      </c>
      <c r="X88" t="s">
        <v>136</v>
      </c>
      <c r="Y88" t="s">
        <v>284</v>
      </c>
    </row>
    <row r="89" spans="1:25" x14ac:dyDescent="0.35">
      <c r="A89" t="s">
        <v>285</v>
      </c>
      <c r="B89">
        <v>29</v>
      </c>
      <c r="C89" t="s">
        <v>115</v>
      </c>
      <c r="D89" t="s">
        <v>76</v>
      </c>
      <c r="E89" t="s">
        <v>77</v>
      </c>
      <c r="F89" t="s">
        <v>99</v>
      </c>
      <c r="G89" t="s">
        <v>116</v>
      </c>
      <c r="H89" t="s">
        <v>117</v>
      </c>
      <c r="I89" t="s">
        <v>87</v>
      </c>
      <c r="J89">
        <v>80000</v>
      </c>
      <c r="K89" t="s">
        <v>40</v>
      </c>
      <c r="L89" t="s">
        <v>14</v>
      </c>
      <c r="M89" t="s">
        <v>17</v>
      </c>
      <c r="N89" t="s">
        <v>26</v>
      </c>
      <c r="O89" t="s">
        <v>31</v>
      </c>
      <c r="P89" t="s">
        <v>33</v>
      </c>
      <c r="Q89" t="s">
        <v>43</v>
      </c>
      <c r="R89">
        <v>1000</v>
      </c>
      <c r="S89">
        <v>100000</v>
      </c>
      <c r="T89">
        <v>112000</v>
      </c>
      <c r="U89">
        <v>7</v>
      </c>
      <c r="V89">
        <v>6.9</v>
      </c>
      <c r="W89">
        <v>194820.4</v>
      </c>
      <c r="X89" t="s">
        <v>96</v>
      </c>
      <c r="Y89" t="s">
        <v>286</v>
      </c>
    </row>
    <row r="90" spans="1:25" x14ac:dyDescent="0.35">
      <c r="A90" t="s">
        <v>287</v>
      </c>
      <c r="B90">
        <v>54</v>
      </c>
      <c r="C90" t="s">
        <v>75</v>
      </c>
      <c r="D90" t="s">
        <v>76</v>
      </c>
      <c r="E90" t="s">
        <v>77</v>
      </c>
      <c r="F90" t="s">
        <v>78</v>
      </c>
      <c r="G90" t="s">
        <v>120</v>
      </c>
      <c r="H90" t="s">
        <v>121</v>
      </c>
      <c r="I90" t="s">
        <v>100</v>
      </c>
      <c r="J90">
        <v>180000</v>
      </c>
      <c r="K90" t="s">
        <v>41</v>
      </c>
      <c r="L90" t="s">
        <v>13</v>
      </c>
      <c r="M90" t="s">
        <v>21</v>
      </c>
      <c r="N90" t="s">
        <v>26</v>
      </c>
      <c r="O90" t="s">
        <v>29</v>
      </c>
      <c r="P90" t="s">
        <v>35</v>
      </c>
      <c r="Q90" t="s">
        <v>44</v>
      </c>
      <c r="R90">
        <v>10000</v>
      </c>
      <c r="S90">
        <v>50000</v>
      </c>
      <c r="T90">
        <v>170000</v>
      </c>
      <c r="U90">
        <v>15.9</v>
      </c>
      <c r="V90">
        <v>14.4</v>
      </c>
      <c r="W90">
        <v>334115.83</v>
      </c>
      <c r="X90" t="s">
        <v>96</v>
      </c>
      <c r="Y90" t="s">
        <v>288</v>
      </c>
    </row>
    <row r="91" spans="1:25" x14ac:dyDescent="0.35">
      <c r="A91" t="s">
        <v>289</v>
      </c>
      <c r="B91">
        <v>52</v>
      </c>
      <c r="C91" t="s">
        <v>75</v>
      </c>
      <c r="D91" t="s">
        <v>76</v>
      </c>
      <c r="E91" t="s">
        <v>92</v>
      </c>
      <c r="F91" t="s">
        <v>93</v>
      </c>
      <c r="G91" t="s">
        <v>141</v>
      </c>
      <c r="H91" t="s">
        <v>142</v>
      </c>
      <c r="I91" t="s">
        <v>100</v>
      </c>
      <c r="J91">
        <v>60000</v>
      </c>
      <c r="K91" t="s">
        <v>41</v>
      </c>
      <c r="L91" t="s">
        <v>10</v>
      </c>
      <c r="M91" t="s">
        <v>19</v>
      </c>
      <c r="N91" t="s">
        <v>23</v>
      </c>
      <c r="O91" t="s">
        <v>29</v>
      </c>
      <c r="P91" t="s">
        <v>33</v>
      </c>
      <c r="Q91" t="s">
        <v>46</v>
      </c>
      <c r="R91">
        <v>3000</v>
      </c>
      <c r="S91">
        <v>200000</v>
      </c>
      <c r="T91">
        <v>236000</v>
      </c>
      <c r="U91">
        <v>6.6</v>
      </c>
      <c r="V91">
        <v>4.9000000000000004</v>
      </c>
      <c r="W91">
        <v>456301.74</v>
      </c>
      <c r="X91" t="s">
        <v>88</v>
      </c>
      <c r="Y91" t="s">
        <v>290</v>
      </c>
    </row>
    <row r="92" spans="1:25" x14ac:dyDescent="0.35">
      <c r="A92" t="s">
        <v>291</v>
      </c>
      <c r="B92">
        <v>30</v>
      </c>
      <c r="C92" t="s">
        <v>111</v>
      </c>
      <c r="D92" t="s">
        <v>76</v>
      </c>
      <c r="E92" t="s">
        <v>92</v>
      </c>
      <c r="F92" t="s">
        <v>93</v>
      </c>
      <c r="G92" t="s">
        <v>184</v>
      </c>
      <c r="H92" t="s">
        <v>86</v>
      </c>
      <c r="I92" t="s">
        <v>87</v>
      </c>
      <c r="J92">
        <v>25000</v>
      </c>
      <c r="K92" t="s">
        <v>39</v>
      </c>
      <c r="L92" t="s">
        <v>10</v>
      </c>
      <c r="M92" t="s">
        <v>17</v>
      </c>
      <c r="N92" t="s">
        <v>24</v>
      </c>
      <c r="O92" t="s">
        <v>30</v>
      </c>
      <c r="P92" t="s">
        <v>33</v>
      </c>
      <c r="Q92" t="s">
        <v>45</v>
      </c>
      <c r="R92">
        <v>2000</v>
      </c>
      <c r="S92">
        <v>0</v>
      </c>
      <c r="T92">
        <v>24000</v>
      </c>
      <c r="U92">
        <v>16.2</v>
      </c>
      <c r="V92">
        <v>15.7</v>
      </c>
      <c r="W92">
        <v>48531.519999999997</v>
      </c>
      <c r="X92" t="s">
        <v>136</v>
      </c>
      <c r="Y92" t="s">
        <v>292</v>
      </c>
    </row>
    <row r="93" spans="1:25" x14ac:dyDescent="0.35">
      <c r="A93" t="s">
        <v>293</v>
      </c>
      <c r="B93">
        <v>53</v>
      </c>
      <c r="C93" t="s">
        <v>75</v>
      </c>
      <c r="D93" t="s">
        <v>103</v>
      </c>
      <c r="E93" t="s">
        <v>77</v>
      </c>
      <c r="F93" t="s">
        <v>93</v>
      </c>
      <c r="G93" t="s">
        <v>141</v>
      </c>
      <c r="H93" t="s">
        <v>142</v>
      </c>
      <c r="I93" t="s">
        <v>87</v>
      </c>
      <c r="J93">
        <v>80000</v>
      </c>
      <c r="K93" t="s">
        <v>41</v>
      </c>
      <c r="L93" t="s">
        <v>14</v>
      </c>
      <c r="M93" t="s">
        <v>16</v>
      </c>
      <c r="N93" t="s">
        <v>23</v>
      </c>
      <c r="O93" t="s">
        <v>28</v>
      </c>
      <c r="P93" t="s">
        <v>35</v>
      </c>
      <c r="Q93" t="s">
        <v>44</v>
      </c>
      <c r="R93">
        <v>3000</v>
      </c>
      <c r="S93">
        <v>100000</v>
      </c>
      <c r="T93">
        <v>136000</v>
      </c>
      <c r="U93">
        <v>15.2</v>
      </c>
      <c r="V93">
        <v>13.2</v>
      </c>
      <c r="W93">
        <v>312387.09999999998</v>
      </c>
      <c r="X93" t="s">
        <v>108</v>
      </c>
      <c r="Y93" t="s">
        <v>294</v>
      </c>
    </row>
    <row r="94" spans="1:25" x14ac:dyDescent="0.35">
      <c r="A94" t="s">
        <v>295</v>
      </c>
      <c r="B94">
        <v>24</v>
      </c>
      <c r="C94" t="s">
        <v>115</v>
      </c>
      <c r="D94" t="s">
        <v>76</v>
      </c>
      <c r="E94" t="s">
        <v>77</v>
      </c>
      <c r="F94" t="s">
        <v>99</v>
      </c>
      <c r="G94" t="s">
        <v>106</v>
      </c>
      <c r="H94" t="s">
        <v>107</v>
      </c>
      <c r="I94" t="s">
        <v>100</v>
      </c>
      <c r="J94">
        <v>60000</v>
      </c>
      <c r="K94" t="s">
        <v>41</v>
      </c>
      <c r="L94" t="s">
        <v>11</v>
      </c>
      <c r="M94" t="s">
        <v>20</v>
      </c>
      <c r="N94" t="s">
        <v>24</v>
      </c>
      <c r="O94" t="s">
        <v>28</v>
      </c>
      <c r="P94" t="s">
        <v>33</v>
      </c>
      <c r="Q94" t="s">
        <v>45</v>
      </c>
      <c r="R94">
        <v>2000</v>
      </c>
      <c r="S94">
        <v>500000</v>
      </c>
      <c r="T94">
        <v>524000</v>
      </c>
      <c r="U94">
        <v>10.4</v>
      </c>
      <c r="V94">
        <v>11.9</v>
      </c>
      <c r="W94">
        <v>1195696.75</v>
      </c>
      <c r="X94" t="s">
        <v>96</v>
      </c>
      <c r="Y94" t="s">
        <v>296</v>
      </c>
    </row>
    <row r="95" spans="1:25" x14ac:dyDescent="0.35">
      <c r="A95" t="s">
        <v>297</v>
      </c>
      <c r="B95">
        <v>38</v>
      </c>
      <c r="C95" t="s">
        <v>111</v>
      </c>
      <c r="D95" t="s">
        <v>76</v>
      </c>
      <c r="E95" t="s">
        <v>77</v>
      </c>
      <c r="F95" t="s">
        <v>99</v>
      </c>
      <c r="G95" t="s">
        <v>184</v>
      </c>
      <c r="H95" t="s">
        <v>86</v>
      </c>
      <c r="I95" t="s">
        <v>87</v>
      </c>
      <c r="J95">
        <v>25000</v>
      </c>
      <c r="K95" t="s">
        <v>39</v>
      </c>
      <c r="L95" t="s">
        <v>10</v>
      </c>
      <c r="M95" t="s">
        <v>18</v>
      </c>
      <c r="N95" t="s">
        <v>24</v>
      </c>
      <c r="O95" t="s">
        <v>29</v>
      </c>
      <c r="P95" t="s">
        <v>33</v>
      </c>
      <c r="Q95" t="s">
        <v>43</v>
      </c>
      <c r="R95">
        <v>1000</v>
      </c>
      <c r="S95">
        <v>200000</v>
      </c>
      <c r="T95">
        <v>212000</v>
      </c>
      <c r="U95">
        <v>16.8</v>
      </c>
      <c r="V95">
        <v>15</v>
      </c>
      <c r="W95">
        <v>306974.14</v>
      </c>
      <c r="X95" t="s">
        <v>108</v>
      </c>
      <c r="Y95" t="s">
        <v>298</v>
      </c>
    </row>
    <row r="96" spans="1:25" x14ac:dyDescent="0.35">
      <c r="A96" t="s">
        <v>299</v>
      </c>
      <c r="B96">
        <v>53</v>
      </c>
      <c r="C96" t="s">
        <v>75</v>
      </c>
      <c r="D96" t="s">
        <v>76</v>
      </c>
      <c r="E96" t="s">
        <v>92</v>
      </c>
      <c r="F96" t="s">
        <v>78</v>
      </c>
      <c r="G96" t="s">
        <v>94</v>
      </c>
      <c r="H96" t="s">
        <v>94</v>
      </c>
      <c r="I96" t="s">
        <v>100</v>
      </c>
      <c r="J96">
        <v>40000</v>
      </c>
      <c r="K96" t="s">
        <v>39</v>
      </c>
      <c r="L96" t="s">
        <v>12</v>
      </c>
      <c r="M96" t="s">
        <v>19</v>
      </c>
      <c r="N96" t="s">
        <v>25</v>
      </c>
      <c r="O96" t="s">
        <v>28</v>
      </c>
      <c r="P96" t="s">
        <v>35</v>
      </c>
      <c r="Q96" t="s">
        <v>46</v>
      </c>
      <c r="R96">
        <v>10000</v>
      </c>
      <c r="S96">
        <v>500000</v>
      </c>
      <c r="T96">
        <v>620000</v>
      </c>
      <c r="U96">
        <v>11.7</v>
      </c>
      <c r="V96">
        <v>10.3</v>
      </c>
      <c r="W96">
        <v>993782.75</v>
      </c>
      <c r="X96" t="s">
        <v>136</v>
      </c>
      <c r="Y96" t="s">
        <v>300</v>
      </c>
    </row>
    <row r="97" spans="1:25" x14ac:dyDescent="0.35">
      <c r="A97" t="s">
        <v>301</v>
      </c>
      <c r="B97">
        <v>57</v>
      </c>
      <c r="C97" t="s">
        <v>75</v>
      </c>
      <c r="D97" t="s">
        <v>103</v>
      </c>
      <c r="E97" t="s">
        <v>92</v>
      </c>
      <c r="F97" t="s">
        <v>93</v>
      </c>
      <c r="G97" t="s">
        <v>141</v>
      </c>
      <c r="H97" t="s">
        <v>142</v>
      </c>
      <c r="I97" t="s">
        <v>87</v>
      </c>
      <c r="J97">
        <v>40000</v>
      </c>
      <c r="K97" t="s">
        <v>40</v>
      </c>
      <c r="L97" t="s">
        <v>9</v>
      </c>
      <c r="M97" t="s">
        <v>18</v>
      </c>
      <c r="N97" t="s">
        <v>26</v>
      </c>
      <c r="O97" t="s">
        <v>31</v>
      </c>
      <c r="P97" t="s">
        <v>36</v>
      </c>
      <c r="Q97" t="s">
        <v>43</v>
      </c>
      <c r="R97">
        <v>5000</v>
      </c>
      <c r="S97">
        <v>50000</v>
      </c>
      <c r="T97">
        <v>110000</v>
      </c>
      <c r="U97">
        <v>13.7</v>
      </c>
      <c r="V97">
        <v>12.2</v>
      </c>
      <c r="W97">
        <v>245803.27</v>
      </c>
      <c r="X97" t="s">
        <v>88</v>
      </c>
      <c r="Y97" t="s">
        <v>302</v>
      </c>
    </row>
    <row r="98" spans="1:25" x14ac:dyDescent="0.35">
      <c r="A98" t="s">
        <v>303</v>
      </c>
      <c r="B98">
        <v>27</v>
      </c>
      <c r="C98" t="s">
        <v>115</v>
      </c>
      <c r="D98" t="s">
        <v>103</v>
      </c>
      <c r="E98" t="s">
        <v>77</v>
      </c>
      <c r="F98" t="s">
        <v>93</v>
      </c>
      <c r="G98" t="s">
        <v>141</v>
      </c>
      <c r="H98" t="s">
        <v>142</v>
      </c>
      <c r="I98" t="s">
        <v>95</v>
      </c>
      <c r="J98">
        <v>60000</v>
      </c>
      <c r="K98" t="s">
        <v>40</v>
      </c>
      <c r="L98" t="s">
        <v>11</v>
      </c>
      <c r="M98" t="s">
        <v>18</v>
      </c>
      <c r="N98" t="s">
        <v>25</v>
      </c>
      <c r="O98" t="s">
        <v>29</v>
      </c>
      <c r="P98" t="s">
        <v>33</v>
      </c>
      <c r="Q98" t="s">
        <v>44</v>
      </c>
      <c r="R98">
        <v>2000</v>
      </c>
      <c r="S98">
        <v>200000</v>
      </c>
      <c r="T98">
        <v>224000</v>
      </c>
      <c r="U98">
        <v>8.4</v>
      </c>
      <c r="V98">
        <v>7.6</v>
      </c>
      <c r="W98">
        <v>544791.31999999995</v>
      </c>
      <c r="X98" t="s">
        <v>96</v>
      </c>
      <c r="Y98" t="s">
        <v>304</v>
      </c>
    </row>
    <row r="99" spans="1:25" x14ac:dyDescent="0.35">
      <c r="A99" t="s">
        <v>305</v>
      </c>
      <c r="B99">
        <v>56</v>
      </c>
      <c r="C99" t="s">
        <v>75</v>
      </c>
      <c r="D99" t="s">
        <v>76</v>
      </c>
      <c r="E99" t="s">
        <v>77</v>
      </c>
      <c r="F99" t="s">
        <v>93</v>
      </c>
      <c r="G99" t="s">
        <v>141</v>
      </c>
      <c r="H99" t="s">
        <v>142</v>
      </c>
      <c r="I99" t="s">
        <v>81</v>
      </c>
      <c r="J99">
        <v>180000</v>
      </c>
      <c r="K99" t="s">
        <v>41</v>
      </c>
      <c r="L99" t="s">
        <v>11</v>
      </c>
      <c r="M99" t="s">
        <v>18</v>
      </c>
      <c r="N99" t="s">
        <v>25</v>
      </c>
      <c r="O99" t="s">
        <v>29</v>
      </c>
      <c r="P99" t="s">
        <v>35</v>
      </c>
      <c r="Q99" t="s">
        <v>43</v>
      </c>
      <c r="R99">
        <v>10000</v>
      </c>
      <c r="S99">
        <v>100000</v>
      </c>
      <c r="T99">
        <v>220000</v>
      </c>
      <c r="U99">
        <v>15.3</v>
      </c>
      <c r="V99">
        <v>15.9</v>
      </c>
      <c r="W99">
        <v>475841.49</v>
      </c>
      <c r="X99" t="s">
        <v>88</v>
      </c>
      <c r="Y99" t="s">
        <v>306</v>
      </c>
    </row>
    <row r="100" spans="1:25" x14ac:dyDescent="0.35">
      <c r="A100" t="s">
        <v>307</v>
      </c>
      <c r="B100">
        <v>52</v>
      </c>
      <c r="C100" t="s">
        <v>75</v>
      </c>
      <c r="D100" t="s">
        <v>76</v>
      </c>
      <c r="E100" t="s">
        <v>77</v>
      </c>
      <c r="F100" t="s">
        <v>99</v>
      </c>
      <c r="G100" t="s">
        <v>134</v>
      </c>
      <c r="H100" t="s">
        <v>135</v>
      </c>
      <c r="I100" t="s">
        <v>81</v>
      </c>
      <c r="J100">
        <v>40000</v>
      </c>
      <c r="K100" t="s">
        <v>40</v>
      </c>
      <c r="L100" t="s">
        <v>11</v>
      </c>
      <c r="M100" t="s">
        <v>17</v>
      </c>
      <c r="N100" t="s">
        <v>24</v>
      </c>
      <c r="O100" t="s">
        <v>29</v>
      </c>
      <c r="P100" t="s">
        <v>36</v>
      </c>
      <c r="Q100" t="s">
        <v>43</v>
      </c>
      <c r="R100">
        <v>2000</v>
      </c>
      <c r="S100">
        <v>50000</v>
      </c>
      <c r="T100">
        <v>74000</v>
      </c>
      <c r="U100">
        <v>10.4</v>
      </c>
      <c r="V100">
        <v>8</v>
      </c>
      <c r="W100">
        <v>95546.97</v>
      </c>
      <c r="X100" t="s">
        <v>96</v>
      </c>
      <c r="Y100" t="s">
        <v>308</v>
      </c>
    </row>
    <row r="101" spans="1:25" x14ac:dyDescent="0.35">
      <c r="A101" t="s">
        <v>309</v>
      </c>
      <c r="B101">
        <v>59</v>
      </c>
      <c r="C101" t="s">
        <v>75</v>
      </c>
      <c r="D101" t="s">
        <v>103</v>
      </c>
      <c r="E101" t="s">
        <v>77</v>
      </c>
      <c r="F101" t="s">
        <v>93</v>
      </c>
      <c r="G101" t="s">
        <v>116</v>
      </c>
      <c r="H101" t="s">
        <v>117</v>
      </c>
      <c r="I101" t="s">
        <v>87</v>
      </c>
      <c r="J101">
        <v>180000</v>
      </c>
      <c r="K101" t="s">
        <v>40</v>
      </c>
      <c r="L101" t="s">
        <v>13</v>
      </c>
      <c r="M101" t="s">
        <v>21</v>
      </c>
      <c r="N101" t="s">
        <v>26</v>
      </c>
      <c r="O101" t="s">
        <v>30</v>
      </c>
      <c r="P101" t="s">
        <v>37</v>
      </c>
      <c r="Q101" t="s">
        <v>43</v>
      </c>
      <c r="R101">
        <v>15000</v>
      </c>
      <c r="S101">
        <v>50000</v>
      </c>
      <c r="T101">
        <v>230000</v>
      </c>
      <c r="U101">
        <v>9.3000000000000007</v>
      </c>
      <c r="V101">
        <v>8.1</v>
      </c>
      <c r="W101">
        <v>506222.74</v>
      </c>
      <c r="X101" t="s">
        <v>82</v>
      </c>
      <c r="Y101" t="s">
        <v>310</v>
      </c>
    </row>
    <row r="102" spans="1:25" x14ac:dyDescent="0.35">
      <c r="A102" t="s">
        <v>311</v>
      </c>
      <c r="B102">
        <v>39</v>
      </c>
      <c r="C102" t="s">
        <v>111</v>
      </c>
      <c r="D102" t="s">
        <v>103</v>
      </c>
      <c r="E102" t="s">
        <v>92</v>
      </c>
      <c r="F102" t="s">
        <v>99</v>
      </c>
      <c r="G102" t="s">
        <v>167</v>
      </c>
      <c r="H102" t="s">
        <v>168</v>
      </c>
      <c r="I102" t="s">
        <v>95</v>
      </c>
      <c r="J102">
        <v>80000</v>
      </c>
      <c r="K102" t="s">
        <v>40</v>
      </c>
      <c r="L102" t="s">
        <v>9</v>
      </c>
      <c r="M102" t="s">
        <v>20</v>
      </c>
      <c r="N102" t="s">
        <v>26</v>
      </c>
      <c r="O102" t="s">
        <v>28</v>
      </c>
      <c r="P102" t="s">
        <v>35</v>
      </c>
      <c r="Q102" t="s">
        <v>47</v>
      </c>
      <c r="R102">
        <v>10000</v>
      </c>
      <c r="S102">
        <v>500000</v>
      </c>
      <c r="T102">
        <v>620000</v>
      </c>
      <c r="U102">
        <v>9.6999999999999993</v>
      </c>
      <c r="V102">
        <v>8.9</v>
      </c>
      <c r="W102">
        <v>1016048.18</v>
      </c>
      <c r="X102" t="s">
        <v>136</v>
      </c>
      <c r="Y102" t="s">
        <v>312</v>
      </c>
    </row>
    <row r="103" spans="1:25" x14ac:dyDescent="0.35">
      <c r="A103" t="s">
        <v>313</v>
      </c>
      <c r="B103">
        <v>63</v>
      </c>
      <c r="C103" t="s">
        <v>75</v>
      </c>
      <c r="D103" t="s">
        <v>103</v>
      </c>
      <c r="E103" t="s">
        <v>92</v>
      </c>
      <c r="F103" t="s">
        <v>99</v>
      </c>
      <c r="G103" t="s">
        <v>120</v>
      </c>
      <c r="H103" t="s">
        <v>121</v>
      </c>
      <c r="I103" t="s">
        <v>81</v>
      </c>
      <c r="J103">
        <v>180000</v>
      </c>
      <c r="K103" t="s">
        <v>39</v>
      </c>
      <c r="L103" t="s">
        <v>11</v>
      </c>
      <c r="M103" t="s">
        <v>18</v>
      </c>
      <c r="N103" t="s">
        <v>25</v>
      </c>
      <c r="O103" t="s">
        <v>28</v>
      </c>
      <c r="P103" t="s">
        <v>34</v>
      </c>
      <c r="Q103" t="s">
        <v>44</v>
      </c>
      <c r="R103">
        <v>1000</v>
      </c>
      <c r="S103">
        <v>50000</v>
      </c>
      <c r="T103">
        <v>62000</v>
      </c>
      <c r="U103">
        <v>12.5</v>
      </c>
      <c r="V103">
        <v>13.2</v>
      </c>
      <c r="W103">
        <v>82045.600000000006</v>
      </c>
      <c r="X103" t="s">
        <v>96</v>
      </c>
      <c r="Y103" t="s">
        <v>314</v>
      </c>
    </row>
    <row r="104" spans="1:25" x14ac:dyDescent="0.35">
      <c r="A104" t="s">
        <v>315</v>
      </c>
      <c r="B104">
        <v>65</v>
      </c>
      <c r="C104" t="s">
        <v>75</v>
      </c>
      <c r="D104" t="s">
        <v>103</v>
      </c>
      <c r="E104" t="s">
        <v>92</v>
      </c>
      <c r="F104" t="s">
        <v>99</v>
      </c>
      <c r="G104" t="s">
        <v>167</v>
      </c>
      <c r="H104" t="s">
        <v>168</v>
      </c>
      <c r="I104" t="s">
        <v>100</v>
      </c>
      <c r="J104">
        <v>60000</v>
      </c>
      <c r="K104" t="s">
        <v>41</v>
      </c>
      <c r="L104" t="s">
        <v>13</v>
      </c>
      <c r="M104" t="s">
        <v>21</v>
      </c>
      <c r="N104" t="s">
        <v>24</v>
      </c>
      <c r="O104" t="s">
        <v>28</v>
      </c>
      <c r="P104" t="s">
        <v>34</v>
      </c>
      <c r="Q104" t="s">
        <v>45</v>
      </c>
      <c r="R104">
        <v>15000</v>
      </c>
      <c r="S104">
        <v>500000</v>
      </c>
      <c r="T104">
        <v>680000</v>
      </c>
      <c r="U104">
        <v>9.3000000000000007</v>
      </c>
      <c r="V104">
        <v>7.3</v>
      </c>
      <c r="W104">
        <v>1348429.1</v>
      </c>
      <c r="X104" t="s">
        <v>136</v>
      </c>
      <c r="Y104" t="s">
        <v>316</v>
      </c>
    </row>
    <row r="105" spans="1:25" x14ac:dyDescent="0.35">
      <c r="A105" t="s">
        <v>317</v>
      </c>
      <c r="B105">
        <v>23</v>
      </c>
      <c r="C105" t="s">
        <v>115</v>
      </c>
      <c r="D105" t="s">
        <v>76</v>
      </c>
      <c r="E105" t="s">
        <v>92</v>
      </c>
      <c r="F105" t="s">
        <v>93</v>
      </c>
      <c r="G105" t="s">
        <v>79</v>
      </c>
      <c r="H105" t="s">
        <v>80</v>
      </c>
      <c r="I105" t="s">
        <v>87</v>
      </c>
      <c r="J105">
        <v>40000</v>
      </c>
      <c r="K105" t="s">
        <v>40</v>
      </c>
      <c r="L105" t="s">
        <v>9</v>
      </c>
      <c r="M105" t="s">
        <v>18</v>
      </c>
      <c r="N105" t="s">
        <v>26</v>
      </c>
      <c r="O105" t="s">
        <v>28</v>
      </c>
      <c r="P105" t="s">
        <v>35</v>
      </c>
      <c r="Q105" t="s">
        <v>43</v>
      </c>
      <c r="R105">
        <v>15000</v>
      </c>
      <c r="S105">
        <v>50000</v>
      </c>
      <c r="T105">
        <v>230000</v>
      </c>
      <c r="U105">
        <v>17.5</v>
      </c>
      <c r="V105">
        <v>19</v>
      </c>
      <c r="W105">
        <v>406992.84</v>
      </c>
      <c r="X105" t="s">
        <v>82</v>
      </c>
      <c r="Y105" t="s">
        <v>318</v>
      </c>
    </row>
    <row r="106" spans="1:25" x14ac:dyDescent="0.35">
      <c r="A106" t="s">
        <v>319</v>
      </c>
      <c r="B106">
        <v>21</v>
      </c>
      <c r="C106" t="s">
        <v>115</v>
      </c>
      <c r="D106" t="s">
        <v>103</v>
      </c>
      <c r="E106" t="s">
        <v>77</v>
      </c>
      <c r="F106" t="s">
        <v>78</v>
      </c>
      <c r="G106" t="s">
        <v>134</v>
      </c>
      <c r="H106" t="s">
        <v>135</v>
      </c>
      <c r="I106" t="s">
        <v>112</v>
      </c>
      <c r="J106">
        <v>60000</v>
      </c>
      <c r="K106" t="s">
        <v>40</v>
      </c>
      <c r="L106" t="s">
        <v>14</v>
      </c>
      <c r="M106" t="s">
        <v>18</v>
      </c>
      <c r="N106" t="s">
        <v>25</v>
      </c>
      <c r="O106" t="s">
        <v>29</v>
      </c>
      <c r="P106" t="s">
        <v>34</v>
      </c>
      <c r="Q106" t="s">
        <v>45</v>
      </c>
      <c r="R106">
        <v>5000</v>
      </c>
      <c r="S106">
        <v>200000</v>
      </c>
      <c r="T106">
        <v>260000</v>
      </c>
      <c r="U106">
        <v>15.8</v>
      </c>
      <c r="V106">
        <v>13</v>
      </c>
      <c r="W106">
        <v>541164.46</v>
      </c>
      <c r="X106" t="s">
        <v>108</v>
      </c>
      <c r="Y106" t="s">
        <v>320</v>
      </c>
    </row>
    <row r="107" spans="1:25" x14ac:dyDescent="0.35">
      <c r="A107" t="s">
        <v>321</v>
      </c>
      <c r="B107">
        <v>25</v>
      </c>
      <c r="C107" t="s">
        <v>115</v>
      </c>
      <c r="D107" t="s">
        <v>76</v>
      </c>
      <c r="E107" t="s">
        <v>92</v>
      </c>
      <c r="F107" t="s">
        <v>99</v>
      </c>
      <c r="G107" t="s">
        <v>116</v>
      </c>
      <c r="H107" t="s">
        <v>117</v>
      </c>
      <c r="I107" t="s">
        <v>81</v>
      </c>
      <c r="J107">
        <v>180000</v>
      </c>
      <c r="K107" t="s">
        <v>40</v>
      </c>
      <c r="L107" t="s">
        <v>12</v>
      </c>
      <c r="M107" t="s">
        <v>19</v>
      </c>
      <c r="N107" t="s">
        <v>23</v>
      </c>
      <c r="O107" t="s">
        <v>28</v>
      </c>
      <c r="P107" t="s">
        <v>34</v>
      </c>
      <c r="Q107" t="s">
        <v>46</v>
      </c>
      <c r="R107">
        <v>1000</v>
      </c>
      <c r="S107">
        <v>100000</v>
      </c>
      <c r="T107">
        <v>112000</v>
      </c>
      <c r="U107">
        <v>10</v>
      </c>
      <c r="V107">
        <v>11.2</v>
      </c>
      <c r="W107">
        <v>175648</v>
      </c>
      <c r="X107" t="s">
        <v>108</v>
      </c>
      <c r="Y107" t="s">
        <v>322</v>
      </c>
    </row>
    <row r="108" spans="1:25" x14ac:dyDescent="0.35">
      <c r="A108" t="s">
        <v>323</v>
      </c>
      <c r="B108">
        <v>57</v>
      </c>
      <c r="C108" t="s">
        <v>75</v>
      </c>
      <c r="D108" t="s">
        <v>76</v>
      </c>
      <c r="E108" t="s">
        <v>77</v>
      </c>
      <c r="F108" t="s">
        <v>78</v>
      </c>
      <c r="G108" t="s">
        <v>141</v>
      </c>
      <c r="H108" t="s">
        <v>142</v>
      </c>
      <c r="I108" t="s">
        <v>87</v>
      </c>
      <c r="J108">
        <v>180000</v>
      </c>
      <c r="K108" t="s">
        <v>39</v>
      </c>
      <c r="L108" t="s">
        <v>10</v>
      </c>
      <c r="M108" t="s">
        <v>16</v>
      </c>
      <c r="N108" t="s">
        <v>24</v>
      </c>
      <c r="O108" t="s">
        <v>31</v>
      </c>
      <c r="P108" t="s">
        <v>37</v>
      </c>
      <c r="Q108" t="s">
        <v>47</v>
      </c>
      <c r="R108">
        <v>15000</v>
      </c>
      <c r="S108">
        <v>50000</v>
      </c>
      <c r="T108">
        <v>230000</v>
      </c>
      <c r="U108">
        <v>8.4</v>
      </c>
      <c r="V108">
        <v>7.6</v>
      </c>
      <c r="W108">
        <v>524607.06999999995</v>
      </c>
      <c r="X108" t="s">
        <v>88</v>
      </c>
      <c r="Y108" t="s">
        <v>324</v>
      </c>
    </row>
    <row r="109" spans="1:25" x14ac:dyDescent="0.35">
      <c r="A109" t="s">
        <v>325</v>
      </c>
      <c r="B109">
        <v>37</v>
      </c>
      <c r="C109" t="s">
        <v>111</v>
      </c>
      <c r="D109" t="s">
        <v>103</v>
      </c>
      <c r="E109" t="s">
        <v>92</v>
      </c>
      <c r="F109" t="s">
        <v>93</v>
      </c>
      <c r="G109" t="s">
        <v>94</v>
      </c>
      <c r="H109" t="s">
        <v>94</v>
      </c>
      <c r="I109" t="s">
        <v>87</v>
      </c>
      <c r="J109">
        <v>25000</v>
      </c>
      <c r="K109" t="s">
        <v>39</v>
      </c>
      <c r="L109" t="s">
        <v>13</v>
      </c>
      <c r="M109" t="s">
        <v>16</v>
      </c>
      <c r="N109" t="s">
        <v>24</v>
      </c>
      <c r="O109" t="s">
        <v>29</v>
      </c>
      <c r="P109" t="s">
        <v>37</v>
      </c>
      <c r="Q109" t="s">
        <v>44</v>
      </c>
      <c r="R109">
        <v>2000</v>
      </c>
      <c r="S109">
        <v>50000</v>
      </c>
      <c r="T109">
        <v>74000</v>
      </c>
      <c r="U109">
        <v>6.7</v>
      </c>
      <c r="V109">
        <v>5.3</v>
      </c>
      <c r="W109">
        <v>101964.84</v>
      </c>
      <c r="X109" t="s">
        <v>82</v>
      </c>
      <c r="Y109" t="s">
        <v>326</v>
      </c>
    </row>
    <row r="110" spans="1:25" x14ac:dyDescent="0.35">
      <c r="A110" t="s">
        <v>327</v>
      </c>
      <c r="B110">
        <v>61</v>
      </c>
      <c r="C110" t="s">
        <v>75</v>
      </c>
      <c r="D110" t="s">
        <v>103</v>
      </c>
      <c r="E110" t="s">
        <v>77</v>
      </c>
      <c r="F110" t="s">
        <v>99</v>
      </c>
      <c r="G110" t="s">
        <v>167</v>
      </c>
      <c r="H110" t="s">
        <v>168</v>
      </c>
      <c r="I110" t="s">
        <v>81</v>
      </c>
      <c r="J110">
        <v>40000</v>
      </c>
      <c r="K110" t="s">
        <v>41</v>
      </c>
      <c r="L110" t="s">
        <v>13</v>
      </c>
      <c r="M110" t="s">
        <v>20</v>
      </c>
      <c r="N110" t="s">
        <v>23</v>
      </c>
      <c r="O110" t="s">
        <v>29</v>
      </c>
      <c r="P110" t="s">
        <v>37</v>
      </c>
      <c r="Q110" t="s">
        <v>45</v>
      </c>
      <c r="R110">
        <v>5000</v>
      </c>
      <c r="S110">
        <v>200000</v>
      </c>
      <c r="T110">
        <v>260000</v>
      </c>
      <c r="U110">
        <v>15.9</v>
      </c>
      <c r="V110">
        <v>16.600000000000001</v>
      </c>
      <c r="W110">
        <v>290345.69</v>
      </c>
      <c r="X110" t="s">
        <v>108</v>
      </c>
      <c r="Y110" t="s">
        <v>328</v>
      </c>
    </row>
    <row r="111" spans="1:25" x14ac:dyDescent="0.35">
      <c r="A111" t="s">
        <v>329</v>
      </c>
      <c r="B111">
        <v>42</v>
      </c>
      <c r="C111" t="s">
        <v>91</v>
      </c>
      <c r="D111" t="s">
        <v>76</v>
      </c>
      <c r="E111" t="s">
        <v>92</v>
      </c>
      <c r="F111" t="s">
        <v>93</v>
      </c>
      <c r="G111" t="s">
        <v>85</v>
      </c>
      <c r="H111" t="s">
        <v>86</v>
      </c>
      <c r="I111" t="s">
        <v>95</v>
      </c>
      <c r="J111">
        <v>120000</v>
      </c>
      <c r="K111" t="s">
        <v>40</v>
      </c>
      <c r="L111" t="s">
        <v>11</v>
      </c>
      <c r="M111" t="s">
        <v>18</v>
      </c>
      <c r="N111" t="s">
        <v>25</v>
      </c>
      <c r="O111" t="s">
        <v>29</v>
      </c>
      <c r="P111" t="s">
        <v>36</v>
      </c>
      <c r="Q111" t="s">
        <v>44</v>
      </c>
      <c r="R111">
        <v>1000</v>
      </c>
      <c r="S111">
        <v>500000</v>
      </c>
      <c r="T111">
        <v>512000</v>
      </c>
      <c r="U111">
        <v>16.100000000000001</v>
      </c>
      <c r="V111">
        <v>16.7</v>
      </c>
      <c r="W111">
        <v>1248071.92</v>
      </c>
      <c r="X111" t="s">
        <v>108</v>
      </c>
      <c r="Y111" t="s">
        <v>330</v>
      </c>
    </row>
    <row r="112" spans="1:25" x14ac:dyDescent="0.35">
      <c r="A112" t="s">
        <v>331</v>
      </c>
      <c r="B112">
        <v>64</v>
      </c>
      <c r="C112" t="s">
        <v>75</v>
      </c>
      <c r="D112" t="s">
        <v>103</v>
      </c>
      <c r="E112" t="s">
        <v>77</v>
      </c>
      <c r="F112" t="s">
        <v>78</v>
      </c>
      <c r="G112" t="s">
        <v>120</v>
      </c>
      <c r="H112" t="s">
        <v>121</v>
      </c>
      <c r="I112" t="s">
        <v>95</v>
      </c>
      <c r="J112">
        <v>60000</v>
      </c>
      <c r="K112" t="s">
        <v>41</v>
      </c>
      <c r="L112" t="s">
        <v>12</v>
      </c>
      <c r="M112" t="s">
        <v>21</v>
      </c>
      <c r="N112" t="s">
        <v>24</v>
      </c>
      <c r="O112" t="s">
        <v>31</v>
      </c>
      <c r="P112" t="s">
        <v>33</v>
      </c>
      <c r="Q112" t="s">
        <v>45</v>
      </c>
      <c r="R112">
        <v>1000</v>
      </c>
      <c r="S112">
        <v>500000</v>
      </c>
      <c r="T112">
        <v>512000</v>
      </c>
      <c r="U112">
        <v>7.8</v>
      </c>
      <c r="V112">
        <v>5.5</v>
      </c>
      <c r="W112">
        <v>589439.03</v>
      </c>
      <c r="X112" t="s">
        <v>136</v>
      </c>
      <c r="Y112" t="s">
        <v>332</v>
      </c>
    </row>
    <row r="113" spans="1:25" x14ac:dyDescent="0.35">
      <c r="A113" t="s">
        <v>333</v>
      </c>
      <c r="B113">
        <v>45</v>
      </c>
      <c r="C113" t="s">
        <v>91</v>
      </c>
      <c r="D113" t="s">
        <v>76</v>
      </c>
      <c r="E113" t="s">
        <v>92</v>
      </c>
      <c r="F113" t="s">
        <v>99</v>
      </c>
      <c r="G113" t="s">
        <v>167</v>
      </c>
      <c r="H113" t="s">
        <v>168</v>
      </c>
      <c r="I113" t="s">
        <v>87</v>
      </c>
      <c r="J113">
        <v>80000</v>
      </c>
      <c r="K113" t="s">
        <v>39</v>
      </c>
      <c r="L113" t="s">
        <v>10</v>
      </c>
      <c r="M113" t="s">
        <v>16</v>
      </c>
      <c r="N113" t="s">
        <v>25</v>
      </c>
      <c r="O113" t="s">
        <v>31</v>
      </c>
      <c r="P113" t="s">
        <v>36</v>
      </c>
      <c r="Q113" t="s">
        <v>43</v>
      </c>
      <c r="R113">
        <v>5000</v>
      </c>
      <c r="S113">
        <v>100000</v>
      </c>
      <c r="T113">
        <v>160000</v>
      </c>
      <c r="U113">
        <v>17.5</v>
      </c>
      <c r="V113">
        <v>18.600000000000001</v>
      </c>
      <c r="W113">
        <v>182742.76</v>
      </c>
      <c r="X113" t="s">
        <v>96</v>
      </c>
      <c r="Y113" t="s">
        <v>334</v>
      </c>
    </row>
    <row r="114" spans="1:25" x14ac:dyDescent="0.35">
      <c r="A114" t="s">
        <v>335</v>
      </c>
      <c r="B114">
        <v>27</v>
      </c>
      <c r="C114" t="s">
        <v>115</v>
      </c>
      <c r="D114" t="s">
        <v>103</v>
      </c>
      <c r="E114" t="s">
        <v>77</v>
      </c>
      <c r="F114" t="s">
        <v>78</v>
      </c>
      <c r="G114" t="s">
        <v>106</v>
      </c>
      <c r="H114" t="s">
        <v>107</v>
      </c>
      <c r="I114" t="s">
        <v>100</v>
      </c>
      <c r="J114">
        <v>180000</v>
      </c>
      <c r="K114" t="s">
        <v>41</v>
      </c>
      <c r="L114" t="s">
        <v>10</v>
      </c>
      <c r="M114" t="s">
        <v>18</v>
      </c>
      <c r="N114" t="s">
        <v>25</v>
      </c>
      <c r="O114" t="s">
        <v>30</v>
      </c>
      <c r="P114" t="s">
        <v>33</v>
      </c>
      <c r="Q114" t="s">
        <v>47</v>
      </c>
      <c r="R114">
        <v>5000</v>
      </c>
      <c r="S114">
        <v>50000</v>
      </c>
      <c r="T114">
        <v>110000</v>
      </c>
      <c r="U114">
        <v>15.7</v>
      </c>
      <c r="V114">
        <v>14.1</v>
      </c>
      <c r="W114">
        <v>180986.41</v>
      </c>
      <c r="X114" t="s">
        <v>96</v>
      </c>
      <c r="Y114" t="s">
        <v>336</v>
      </c>
    </row>
    <row r="115" spans="1:25" x14ac:dyDescent="0.35">
      <c r="A115" t="s">
        <v>337</v>
      </c>
      <c r="B115">
        <v>62</v>
      </c>
      <c r="C115" t="s">
        <v>75</v>
      </c>
      <c r="D115" t="s">
        <v>76</v>
      </c>
      <c r="E115" t="s">
        <v>77</v>
      </c>
      <c r="F115" t="s">
        <v>99</v>
      </c>
      <c r="G115" t="s">
        <v>106</v>
      </c>
      <c r="H115" t="s">
        <v>107</v>
      </c>
      <c r="I115" t="s">
        <v>112</v>
      </c>
      <c r="J115">
        <v>40000</v>
      </c>
      <c r="K115" t="s">
        <v>39</v>
      </c>
      <c r="L115" t="s">
        <v>13</v>
      </c>
      <c r="M115" t="s">
        <v>16</v>
      </c>
      <c r="N115" t="s">
        <v>26</v>
      </c>
      <c r="O115" t="s">
        <v>29</v>
      </c>
      <c r="P115" t="s">
        <v>34</v>
      </c>
      <c r="Q115" t="s">
        <v>47</v>
      </c>
      <c r="R115">
        <v>15000</v>
      </c>
      <c r="S115">
        <v>0</v>
      </c>
      <c r="T115">
        <v>180000</v>
      </c>
      <c r="U115">
        <v>10.7</v>
      </c>
      <c r="V115">
        <v>10.7</v>
      </c>
      <c r="W115">
        <v>189951.19</v>
      </c>
      <c r="X115" t="s">
        <v>108</v>
      </c>
      <c r="Y115" t="s">
        <v>338</v>
      </c>
    </row>
    <row r="116" spans="1:25" x14ac:dyDescent="0.35">
      <c r="A116" t="s">
        <v>339</v>
      </c>
      <c r="B116">
        <v>52</v>
      </c>
      <c r="C116" t="s">
        <v>75</v>
      </c>
      <c r="D116" t="s">
        <v>76</v>
      </c>
      <c r="E116" t="s">
        <v>92</v>
      </c>
      <c r="F116" t="s">
        <v>78</v>
      </c>
      <c r="G116" t="s">
        <v>106</v>
      </c>
      <c r="H116" t="s">
        <v>107</v>
      </c>
      <c r="I116" t="s">
        <v>95</v>
      </c>
      <c r="J116">
        <v>120000</v>
      </c>
      <c r="K116" t="s">
        <v>39</v>
      </c>
      <c r="L116" t="s">
        <v>11</v>
      </c>
      <c r="M116" t="s">
        <v>20</v>
      </c>
      <c r="N116" t="s">
        <v>24</v>
      </c>
      <c r="O116" t="s">
        <v>29</v>
      </c>
      <c r="P116" t="s">
        <v>33</v>
      </c>
      <c r="Q116" t="s">
        <v>45</v>
      </c>
      <c r="R116">
        <v>2000</v>
      </c>
      <c r="S116">
        <v>200000</v>
      </c>
      <c r="T116">
        <v>224000</v>
      </c>
      <c r="U116">
        <v>7.9</v>
      </c>
      <c r="V116">
        <v>8.8000000000000007</v>
      </c>
      <c r="W116">
        <v>377199.54</v>
      </c>
      <c r="X116" t="s">
        <v>108</v>
      </c>
      <c r="Y116" t="s">
        <v>340</v>
      </c>
    </row>
    <row r="117" spans="1:25" x14ac:dyDescent="0.35">
      <c r="A117" t="s">
        <v>341</v>
      </c>
      <c r="B117">
        <v>40</v>
      </c>
      <c r="C117" t="s">
        <v>91</v>
      </c>
      <c r="D117" t="s">
        <v>76</v>
      </c>
      <c r="E117" t="s">
        <v>77</v>
      </c>
      <c r="F117" t="s">
        <v>99</v>
      </c>
      <c r="G117" t="s">
        <v>120</v>
      </c>
      <c r="H117" t="s">
        <v>121</v>
      </c>
      <c r="I117" t="s">
        <v>81</v>
      </c>
      <c r="J117">
        <v>120000</v>
      </c>
      <c r="K117" t="s">
        <v>41</v>
      </c>
      <c r="L117" t="s">
        <v>14</v>
      </c>
      <c r="M117" t="s">
        <v>19</v>
      </c>
      <c r="N117" t="s">
        <v>26</v>
      </c>
      <c r="O117" t="s">
        <v>30</v>
      </c>
      <c r="P117" t="s">
        <v>37</v>
      </c>
      <c r="Q117" t="s">
        <v>45</v>
      </c>
      <c r="R117">
        <v>1000</v>
      </c>
      <c r="S117">
        <v>0</v>
      </c>
      <c r="T117">
        <v>12000</v>
      </c>
      <c r="U117">
        <v>6.7</v>
      </c>
      <c r="V117">
        <v>4.8</v>
      </c>
      <c r="W117">
        <v>25118.46</v>
      </c>
      <c r="X117" t="s">
        <v>136</v>
      </c>
      <c r="Y117" t="s">
        <v>342</v>
      </c>
    </row>
    <row r="118" spans="1:25" x14ac:dyDescent="0.35">
      <c r="A118" t="s">
        <v>343</v>
      </c>
      <c r="B118">
        <v>57</v>
      </c>
      <c r="C118" t="s">
        <v>75</v>
      </c>
      <c r="D118" t="s">
        <v>76</v>
      </c>
      <c r="E118" t="s">
        <v>77</v>
      </c>
      <c r="F118" t="s">
        <v>93</v>
      </c>
      <c r="G118" t="s">
        <v>120</v>
      </c>
      <c r="H118" t="s">
        <v>121</v>
      </c>
      <c r="I118" t="s">
        <v>100</v>
      </c>
      <c r="J118">
        <v>25000</v>
      </c>
      <c r="K118" t="s">
        <v>41</v>
      </c>
      <c r="L118" t="s">
        <v>10</v>
      </c>
      <c r="M118" t="s">
        <v>21</v>
      </c>
      <c r="N118" t="s">
        <v>23</v>
      </c>
      <c r="O118" t="s">
        <v>30</v>
      </c>
      <c r="P118" t="s">
        <v>35</v>
      </c>
      <c r="Q118" t="s">
        <v>46</v>
      </c>
      <c r="R118">
        <v>3000</v>
      </c>
      <c r="S118">
        <v>100000</v>
      </c>
      <c r="T118">
        <v>136000</v>
      </c>
      <c r="U118">
        <v>15.4</v>
      </c>
      <c r="V118">
        <v>16.8</v>
      </c>
      <c r="W118">
        <v>242826.16</v>
      </c>
      <c r="X118" t="s">
        <v>88</v>
      </c>
      <c r="Y118" t="s">
        <v>344</v>
      </c>
    </row>
    <row r="119" spans="1:25" x14ac:dyDescent="0.35">
      <c r="A119" t="s">
        <v>345</v>
      </c>
      <c r="B119">
        <v>64</v>
      </c>
      <c r="C119" t="s">
        <v>75</v>
      </c>
      <c r="D119" t="s">
        <v>103</v>
      </c>
      <c r="E119" t="s">
        <v>77</v>
      </c>
      <c r="F119" t="s">
        <v>78</v>
      </c>
      <c r="G119" t="s">
        <v>120</v>
      </c>
      <c r="H119" t="s">
        <v>121</v>
      </c>
      <c r="I119" t="s">
        <v>87</v>
      </c>
      <c r="J119">
        <v>180000</v>
      </c>
      <c r="K119" t="s">
        <v>39</v>
      </c>
      <c r="L119" t="s">
        <v>14</v>
      </c>
      <c r="M119" t="s">
        <v>16</v>
      </c>
      <c r="N119" t="s">
        <v>24</v>
      </c>
      <c r="O119" t="s">
        <v>29</v>
      </c>
      <c r="P119" t="s">
        <v>37</v>
      </c>
      <c r="Q119" t="s">
        <v>47</v>
      </c>
      <c r="R119">
        <v>1000</v>
      </c>
      <c r="S119">
        <v>500000</v>
      </c>
      <c r="T119">
        <v>512000</v>
      </c>
      <c r="U119">
        <v>11.8</v>
      </c>
      <c r="V119">
        <v>10.8</v>
      </c>
      <c r="W119">
        <v>745334.21</v>
      </c>
      <c r="X119" t="s">
        <v>108</v>
      </c>
      <c r="Y119" t="s">
        <v>346</v>
      </c>
    </row>
    <row r="120" spans="1:25" x14ac:dyDescent="0.35">
      <c r="A120" t="s">
        <v>347</v>
      </c>
      <c r="B120">
        <v>48</v>
      </c>
      <c r="C120" t="s">
        <v>91</v>
      </c>
      <c r="D120" t="s">
        <v>76</v>
      </c>
      <c r="E120" t="s">
        <v>92</v>
      </c>
      <c r="F120" t="s">
        <v>78</v>
      </c>
      <c r="G120" t="s">
        <v>134</v>
      </c>
      <c r="H120" t="s">
        <v>135</v>
      </c>
      <c r="I120" t="s">
        <v>112</v>
      </c>
      <c r="J120">
        <v>80000</v>
      </c>
      <c r="K120" t="s">
        <v>40</v>
      </c>
      <c r="L120" t="s">
        <v>14</v>
      </c>
      <c r="M120" t="s">
        <v>20</v>
      </c>
      <c r="N120" t="s">
        <v>26</v>
      </c>
      <c r="O120" t="s">
        <v>29</v>
      </c>
      <c r="P120" t="s">
        <v>34</v>
      </c>
      <c r="Q120" t="s">
        <v>47</v>
      </c>
      <c r="R120">
        <v>1000</v>
      </c>
      <c r="S120">
        <v>0</v>
      </c>
      <c r="T120">
        <v>12000</v>
      </c>
      <c r="U120">
        <v>14.9</v>
      </c>
      <c r="V120">
        <v>15.7</v>
      </c>
      <c r="W120">
        <v>18759.060000000001</v>
      </c>
      <c r="X120" t="s">
        <v>82</v>
      </c>
      <c r="Y120" t="s">
        <v>348</v>
      </c>
    </row>
    <row r="121" spans="1:25" x14ac:dyDescent="0.35">
      <c r="A121" t="s">
        <v>349</v>
      </c>
      <c r="B121">
        <v>63</v>
      </c>
      <c r="C121" t="s">
        <v>75</v>
      </c>
      <c r="D121" t="s">
        <v>76</v>
      </c>
      <c r="E121" t="s">
        <v>92</v>
      </c>
      <c r="F121" t="s">
        <v>99</v>
      </c>
      <c r="G121" t="s">
        <v>141</v>
      </c>
      <c r="H121" t="s">
        <v>142</v>
      </c>
      <c r="I121" t="s">
        <v>81</v>
      </c>
      <c r="J121">
        <v>25000</v>
      </c>
      <c r="K121" t="s">
        <v>40</v>
      </c>
      <c r="L121" t="s">
        <v>14</v>
      </c>
      <c r="M121" t="s">
        <v>18</v>
      </c>
      <c r="N121" t="s">
        <v>25</v>
      </c>
      <c r="O121" t="s">
        <v>31</v>
      </c>
      <c r="P121" t="s">
        <v>37</v>
      </c>
      <c r="Q121" t="s">
        <v>43</v>
      </c>
      <c r="R121">
        <v>1000</v>
      </c>
      <c r="S121">
        <v>100000</v>
      </c>
      <c r="T121">
        <v>112000</v>
      </c>
      <c r="U121">
        <v>11.1</v>
      </c>
      <c r="V121">
        <v>11.7</v>
      </c>
      <c r="W121">
        <v>211607.6</v>
      </c>
      <c r="X121" t="s">
        <v>96</v>
      </c>
      <c r="Y121" t="s">
        <v>350</v>
      </c>
    </row>
    <row r="122" spans="1:25" x14ac:dyDescent="0.35">
      <c r="A122" t="s">
        <v>351</v>
      </c>
      <c r="B122">
        <v>26</v>
      </c>
      <c r="C122" t="s">
        <v>115</v>
      </c>
      <c r="D122" t="s">
        <v>76</v>
      </c>
      <c r="E122" t="s">
        <v>77</v>
      </c>
      <c r="F122" t="s">
        <v>93</v>
      </c>
      <c r="G122" t="s">
        <v>167</v>
      </c>
      <c r="H122" t="s">
        <v>168</v>
      </c>
      <c r="I122" t="s">
        <v>95</v>
      </c>
      <c r="J122">
        <v>120000</v>
      </c>
      <c r="K122" t="s">
        <v>41</v>
      </c>
      <c r="L122" t="s">
        <v>11</v>
      </c>
      <c r="M122" t="s">
        <v>21</v>
      </c>
      <c r="N122" t="s">
        <v>25</v>
      </c>
      <c r="O122" t="s">
        <v>29</v>
      </c>
      <c r="P122" t="s">
        <v>36</v>
      </c>
      <c r="Q122" t="s">
        <v>43</v>
      </c>
      <c r="R122">
        <v>15000</v>
      </c>
      <c r="S122">
        <v>500000</v>
      </c>
      <c r="T122">
        <v>680000</v>
      </c>
      <c r="U122">
        <v>6.6</v>
      </c>
      <c r="V122">
        <v>6.1</v>
      </c>
      <c r="W122">
        <v>1252361.3600000001</v>
      </c>
      <c r="X122" t="s">
        <v>82</v>
      </c>
      <c r="Y122" t="s">
        <v>352</v>
      </c>
    </row>
    <row r="123" spans="1:25" x14ac:dyDescent="0.35">
      <c r="A123" t="s">
        <v>353</v>
      </c>
      <c r="B123">
        <v>31</v>
      </c>
      <c r="C123" t="s">
        <v>111</v>
      </c>
      <c r="D123" t="s">
        <v>76</v>
      </c>
      <c r="E123" t="s">
        <v>77</v>
      </c>
      <c r="F123" t="s">
        <v>78</v>
      </c>
      <c r="G123" t="s">
        <v>167</v>
      </c>
      <c r="H123" t="s">
        <v>168</v>
      </c>
      <c r="I123" t="s">
        <v>81</v>
      </c>
      <c r="J123">
        <v>180000</v>
      </c>
      <c r="K123" t="s">
        <v>40</v>
      </c>
      <c r="L123" t="s">
        <v>11</v>
      </c>
      <c r="M123" t="s">
        <v>17</v>
      </c>
      <c r="N123" t="s">
        <v>26</v>
      </c>
      <c r="O123" t="s">
        <v>31</v>
      </c>
      <c r="P123" t="s">
        <v>33</v>
      </c>
      <c r="Q123" t="s">
        <v>46</v>
      </c>
      <c r="R123">
        <v>15000</v>
      </c>
      <c r="S123">
        <v>100000</v>
      </c>
      <c r="T123">
        <v>280000</v>
      </c>
      <c r="U123">
        <v>9.4</v>
      </c>
      <c r="V123">
        <v>7.8</v>
      </c>
      <c r="W123">
        <v>482912.07</v>
      </c>
      <c r="X123" t="s">
        <v>82</v>
      </c>
      <c r="Y123" t="s">
        <v>354</v>
      </c>
    </row>
    <row r="124" spans="1:25" x14ac:dyDescent="0.35">
      <c r="A124" t="s">
        <v>355</v>
      </c>
      <c r="B124">
        <v>65</v>
      </c>
      <c r="C124" t="s">
        <v>75</v>
      </c>
      <c r="D124" t="s">
        <v>103</v>
      </c>
      <c r="E124" t="s">
        <v>92</v>
      </c>
      <c r="F124" t="s">
        <v>78</v>
      </c>
      <c r="G124" t="s">
        <v>120</v>
      </c>
      <c r="H124" t="s">
        <v>121</v>
      </c>
      <c r="I124" t="s">
        <v>95</v>
      </c>
      <c r="J124">
        <v>120000</v>
      </c>
      <c r="K124" t="s">
        <v>41</v>
      </c>
      <c r="L124" t="s">
        <v>13</v>
      </c>
      <c r="M124" t="s">
        <v>16</v>
      </c>
      <c r="N124" t="s">
        <v>24</v>
      </c>
      <c r="O124" t="s">
        <v>28</v>
      </c>
      <c r="P124" t="s">
        <v>37</v>
      </c>
      <c r="Q124" t="s">
        <v>47</v>
      </c>
      <c r="R124">
        <v>15000</v>
      </c>
      <c r="S124">
        <v>0</v>
      </c>
      <c r="T124">
        <v>180000</v>
      </c>
      <c r="U124">
        <v>12</v>
      </c>
      <c r="V124">
        <v>13.1</v>
      </c>
      <c r="W124">
        <v>448315.16</v>
      </c>
      <c r="X124" t="s">
        <v>108</v>
      </c>
      <c r="Y124" t="s">
        <v>356</v>
      </c>
    </row>
    <row r="125" spans="1:25" x14ac:dyDescent="0.35">
      <c r="A125" t="s">
        <v>357</v>
      </c>
      <c r="B125">
        <v>58</v>
      </c>
      <c r="C125" t="s">
        <v>75</v>
      </c>
      <c r="D125" t="s">
        <v>103</v>
      </c>
      <c r="E125" t="s">
        <v>92</v>
      </c>
      <c r="F125" t="s">
        <v>93</v>
      </c>
      <c r="G125" t="s">
        <v>85</v>
      </c>
      <c r="H125" t="s">
        <v>86</v>
      </c>
      <c r="I125" t="s">
        <v>100</v>
      </c>
      <c r="J125">
        <v>60000</v>
      </c>
      <c r="K125" t="s">
        <v>40</v>
      </c>
      <c r="L125" t="s">
        <v>12</v>
      </c>
      <c r="M125" t="s">
        <v>20</v>
      </c>
      <c r="N125" t="s">
        <v>25</v>
      </c>
      <c r="O125" t="s">
        <v>30</v>
      </c>
      <c r="P125" t="s">
        <v>37</v>
      </c>
      <c r="Q125" t="s">
        <v>45</v>
      </c>
      <c r="R125">
        <v>5000</v>
      </c>
      <c r="S125">
        <v>200000</v>
      </c>
      <c r="T125">
        <v>260000</v>
      </c>
      <c r="U125">
        <v>12.4</v>
      </c>
      <c r="V125">
        <v>10.3</v>
      </c>
      <c r="W125">
        <v>606997.04</v>
      </c>
      <c r="X125" t="s">
        <v>108</v>
      </c>
      <c r="Y125" t="s">
        <v>358</v>
      </c>
    </row>
    <row r="126" spans="1:25" x14ac:dyDescent="0.35">
      <c r="A126" t="s">
        <v>359</v>
      </c>
      <c r="B126">
        <v>37</v>
      </c>
      <c r="C126" t="s">
        <v>111</v>
      </c>
      <c r="D126" t="s">
        <v>103</v>
      </c>
      <c r="E126" t="s">
        <v>92</v>
      </c>
      <c r="F126" t="s">
        <v>78</v>
      </c>
      <c r="G126" t="s">
        <v>116</v>
      </c>
      <c r="H126" t="s">
        <v>117</v>
      </c>
      <c r="I126" t="s">
        <v>112</v>
      </c>
      <c r="J126">
        <v>180000</v>
      </c>
      <c r="K126" t="s">
        <v>39</v>
      </c>
      <c r="L126" t="s">
        <v>12</v>
      </c>
      <c r="M126" t="s">
        <v>16</v>
      </c>
      <c r="N126" t="s">
        <v>26</v>
      </c>
      <c r="O126" t="s">
        <v>30</v>
      </c>
      <c r="P126" t="s">
        <v>33</v>
      </c>
      <c r="Q126" t="s">
        <v>46</v>
      </c>
      <c r="R126">
        <v>10000</v>
      </c>
      <c r="S126">
        <v>200000</v>
      </c>
      <c r="T126">
        <v>320000</v>
      </c>
      <c r="U126">
        <v>10.7</v>
      </c>
      <c r="V126">
        <v>7.9</v>
      </c>
      <c r="W126">
        <v>459005.64</v>
      </c>
      <c r="X126" t="s">
        <v>96</v>
      </c>
      <c r="Y126" t="s">
        <v>360</v>
      </c>
    </row>
    <row r="127" spans="1:25" x14ac:dyDescent="0.35">
      <c r="A127" t="s">
        <v>361</v>
      </c>
      <c r="B127">
        <v>51</v>
      </c>
      <c r="C127" t="s">
        <v>75</v>
      </c>
      <c r="D127" t="s">
        <v>76</v>
      </c>
      <c r="E127" t="s">
        <v>92</v>
      </c>
      <c r="F127" t="s">
        <v>78</v>
      </c>
      <c r="G127" t="s">
        <v>79</v>
      </c>
      <c r="H127" t="s">
        <v>80</v>
      </c>
      <c r="I127" t="s">
        <v>95</v>
      </c>
      <c r="J127">
        <v>80000</v>
      </c>
      <c r="K127" t="s">
        <v>41</v>
      </c>
      <c r="L127" t="s">
        <v>11</v>
      </c>
      <c r="M127" t="s">
        <v>21</v>
      </c>
      <c r="N127" t="s">
        <v>25</v>
      </c>
      <c r="O127" t="s">
        <v>30</v>
      </c>
      <c r="P127" t="s">
        <v>37</v>
      </c>
      <c r="Q127" t="s">
        <v>45</v>
      </c>
      <c r="R127">
        <v>5000</v>
      </c>
      <c r="S127">
        <v>50000</v>
      </c>
      <c r="T127">
        <v>110000</v>
      </c>
      <c r="U127">
        <v>17.600000000000001</v>
      </c>
      <c r="V127">
        <v>15.1</v>
      </c>
      <c r="W127">
        <v>154469.96</v>
      </c>
      <c r="X127" t="s">
        <v>96</v>
      </c>
      <c r="Y127" t="s">
        <v>362</v>
      </c>
    </row>
    <row r="128" spans="1:25" x14ac:dyDescent="0.35">
      <c r="A128" t="s">
        <v>363</v>
      </c>
      <c r="B128">
        <v>23</v>
      </c>
      <c r="C128" t="s">
        <v>115</v>
      </c>
      <c r="D128" t="s">
        <v>103</v>
      </c>
      <c r="E128" t="s">
        <v>92</v>
      </c>
      <c r="F128" t="s">
        <v>93</v>
      </c>
      <c r="G128" t="s">
        <v>106</v>
      </c>
      <c r="H128" t="s">
        <v>107</v>
      </c>
      <c r="I128" t="s">
        <v>81</v>
      </c>
      <c r="J128">
        <v>25000</v>
      </c>
      <c r="K128" t="s">
        <v>39</v>
      </c>
      <c r="L128" t="s">
        <v>14</v>
      </c>
      <c r="M128" t="s">
        <v>21</v>
      </c>
      <c r="N128" t="s">
        <v>25</v>
      </c>
      <c r="O128" t="s">
        <v>28</v>
      </c>
      <c r="P128" t="s">
        <v>35</v>
      </c>
      <c r="Q128" t="s">
        <v>44</v>
      </c>
      <c r="R128">
        <v>10000</v>
      </c>
      <c r="S128">
        <v>0</v>
      </c>
      <c r="T128">
        <v>120000</v>
      </c>
      <c r="U128">
        <v>9.8000000000000007</v>
      </c>
      <c r="V128">
        <v>7.5</v>
      </c>
      <c r="W128">
        <v>272481.28999999998</v>
      </c>
      <c r="X128" t="s">
        <v>108</v>
      </c>
      <c r="Y128" t="s">
        <v>364</v>
      </c>
    </row>
    <row r="129" spans="1:25" x14ac:dyDescent="0.35">
      <c r="A129" t="s">
        <v>365</v>
      </c>
      <c r="B129">
        <v>59</v>
      </c>
      <c r="C129" t="s">
        <v>75</v>
      </c>
      <c r="D129" t="s">
        <v>76</v>
      </c>
      <c r="E129" t="s">
        <v>92</v>
      </c>
      <c r="F129" t="s">
        <v>78</v>
      </c>
      <c r="G129" t="s">
        <v>167</v>
      </c>
      <c r="H129" t="s">
        <v>168</v>
      </c>
      <c r="I129" t="s">
        <v>100</v>
      </c>
      <c r="J129">
        <v>60000</v>
      </c>
      <c r="K129" t="s">
        <v>39</v>
      </c>
      <c r="L129" t="s">
        <v>13</v>
      </c>
      <c r="M129" t="s">
        <v>17</v>
      </c>
      <c r="N129" t="s">
        <v>24</v>
      </c>
      <c r="O129" t="s">
        <v>29</v>
      </c>
      <c r="P129" t="s">
        <v>34</v>
      </c>
      <c r="Q129" t="s">
        <v>43</v>
      </c>
      <c r="R129">
        <v>15000</v>
      </c>
      <c r="S129">
        <v>0</v>
      </c>
      <c r="T129">
        <v>180000</v>
      </c>
      <c r="U129">
        <v>16.3</v>
      </c>
      <c r="V129">
        <v>17.3</v>
      </c>
      <c r="W129">
        <v>260350.53</v>
      </c>
      <c r="X129" t="s">
        <v>88</v>
      </c>
      <c r="Y129" t="s">
        <v>366</v>
      </c>
    </row>
    <row r="130" spans="1:25" x14ac:dyDescent="0.35">
      <c r="A130" t="s">
        <v>367</v>
      </c>
      <c r="B130">
        <v>43</v>
      </c>
      <c r="C130" t="s">
        <v>91</v>
      </c>
      <c r="D130" t="s">
        <v>76</v>
      </c>
      <c r="E130" t="s">
        <v>92</v>
      </c>
      <c r="F130" t="s">
        <v>78</v>
      </c>
      <c r="G130" t="s">
        <v>120</v>
      </c>
      <c r="H130" t="s">
        <v>121</v>
      </c>
      <c r="I130" t="s">
        <v>100</v>
      </c>
      <c r="J130">
        <v>40000</v>
      </c>
      <c r="K130" t="s">
        <v>39</v>
      </c>
      <c r="L130" t="s">
        <v>13</v>
      </c>
      <c r="M130" t="s">
        <v>21</v>
      </c>
      <c r="N130" t="s">
        <v>26</v>
      </c>
      <c r="O130" t="s">
        <v>30</v>
      </c>
      <c r="P130" t="s">
        <v>33</v>
      </c>
      <c r="Q130" t="s">
        <v>46</v>
      </c>
      <c r="R130">
        <v>5000</v>
      </c>
      <c r="S130">
        <v>50000</v>
      </c>
      <c r="T130">
        <v>110000</v>
      </c>
      <c r="U130">
        <v>10.7</v>
      </c>
      <c r="V130">
        <v>10.6</v>
      </c>
      <c r="W130">
        <v>165075.1</v>
      </c>
      <c r="X130" t="s">
        <v>88</v>
      </c>
      <c r="Y130" t="s">
        <v>368</v>
      </c>
    </row>
    <row r="131" spans="1:25" x14ac:dyDescent="0.35">
      <c r="A131" t="s">
        <v>369</v>
      </c>
      <c r="B131">
        <v>26</v>
      </c>
      <c r="C131" t="s">
        <v>115</v>
      </c>
      <c r="D131" t="s">
        <v>103</v>
      </c>
      <c r="E131" t="s">
        <v>92</v>
      </c>
      <c r="F131" t="s">
        <v>78</v>
      </c>
      <c r="G131" t="s">
        <v>94</v>
      </c>
      <c r="H131" t="s">
        <v>94</v>
      </c>
      <c r="I131" t="s">
        <v>95</v>
      </c>
      <c r="J131">
        <v>40000</v>
      </c>
      <c r="K131" t="s">
        <v>40</v>
      </c>
      <c r="L131" t="s">
        <v>14</v>
      </c>
      <c r="M131" t="s">
        <v>18</v>
      </c>
      <c r="N131" t="s">
        <v>23</v>
      </c>
      <c r="O131" t="s">
        <v>30</v>
      </c>
      <c r="P131" t="s">
        <v>33</v>
      </c>
      <c r="Q131" t="s">
        <v>43</v>
      </c>
      <c r="R131">
        <v>10000</v>
      </c>
      <c r="S131">
        <v>200000</v>
      </c>
      <c r="T131">
        <v>320000</v>
      </c>
      <c r="U131">
        <v>9.5</v>
      </c>
      <c r="V131">
        <v>7.1</v>
      </c>
      <c r="W131">
        <v>354112.08</v>
      </c>
      <c r="X131" t="s">
        <v>88</v>
      </c>
      <c r="Y131" t="s">
        <v>370</v>
      </c>
    </row>
    <row r="132" spans="1:25" x14ac:dyDescent="0.35">
      <c r="A132" t="s">
        <v>371</v>
      </c>
      <c r="B132">
        <v>52</v>
      </c>
      <c r="C132" t="s">
        <v>75</v>
      </c>
      <c r="D132" t="s">
        <v>76</v>
      </c>
      <c r="E132" t="s">
        <v>77</v>
      </c>
      <c r="F132" t="s">
        <v>99</v>
      </c>
      <c r="G132" t="s">
        <v>141</v>
      </c>
      <c r="H132" t="s">
        <v>142</v>
      </c>
      <c r="I132" t="s">
        <v>95</v>
      </c>
      <c r="J132">
        <v>120000</v>
      </c>
      <c r="K132" t="s">
        <v>41</v>
      </c>
      <c r="L132" t="s">
        <v>14</v>
      </c>
      <c r="M132" t="s">
        <v>16</v>
      </c>
      <c r="N132" t="s">
        <v>23</v>
      </c>
      <c r="O132" t="s">
        <v>30</v>
      </c>
      <c r="P132" t="s">
        <v>34</v>
      </c>
      <c r="Q132" t="s">
        <v>44</v>
      </c>
      <c r="R132">
        <v>5000</v>
      </c>
      <c r="S132">
        <v>500000</v>
      </c>
      <c r="T132">
        <v>560000</v>
      </c>
      <c r="U132">
        <v>6.9</v>
      </c>
      <c r="V132">
        <v>5.9</v>
      </c>
      <c r="W132">
        <v>1002262.44</v>
      </c>
      <c r="X132" t="s">
        <v>82</v>
      </c>
      <c r="Y132" t="s">
        <v>372</v>
      </c>
    </row>
    <row r="133" spans="1:25" x14ac:dyDescent="0.35">
      <c r="A133" t="s">
        <v>373</v>
      </c>
      <c r="B133">
        <v>47</v>
      </c>
      <c r="C133" t="s">
        <v>91</v>
      </c>
      <c r="D133" t="s">
        <v>103</v>
      </c>
      <c r="E133" t="s">
        <v>77</v>
      </c>
      <c r="F133" t="s">
        <v>99</v>
      </c>
      <c r="G133" t="s">
        <v>167</v>
      </c>
      <c r="H133" t="s">
        <v>168</v>
      </c>
      <c r="I133" t="s">
        <v>87</v>
      </c>
      <c r="J133">
        <v>40000</v>
      </c>
      <c r="K133" t="s">
        <v>40</v>
      </c>
      <c r="L133" t="s">
        <v>14</v>
      </c>
      <c r="M133" t="s">
        <v>20</v>
      </c>
      <c r="N133" t="s">
        <v>26</v>
      </c>
      <c r="O133" t="s">
        <v>30</v>
      </c>
      <c r="P133" t="s">
        <v>37</v>
      </c>
      <c r="Q133" t="s">
        <v>45</v>
      </c>
      <c r="R133">
        <v>10000</v>
      </c>
      <c r="S133">
        <v>200000</v>
      </c>
      <c r="T133">
        <v>320000</v>
      </c>
      <c r="U133">
        <v>6.3</v>
      </c>
      <c r="V133">
        <v>4.8</v>
      </c>
      <c r="W133">
        <v>396635.39</v>
      </c>
      <c r="X133" t="s">
        <v>82</v>
      </c>
      <c r="Y133" t="s">
        <v>374</v>
      </c>
    </row>
    <row r="134" spans="1:25" x14ac:dyDescent="0.35">
      <c r="A134" t="s">
        <v>375</v>
      </c>
      <c r="B134">
        <v>50</v>
      </c>
      <c r="C134" t="s">
        <v>75</v>
      </c>
      <c r="D134" t="s">
        <v>103</v>
      </c>
      <c r="E134" t="s">
        <v>77</v>
      </c>
      <c r="F134" t="s">
        <v>78</v>
      </c>
      <c r="G134" t="s">
        <v>116</v>
      </c>
      <c r="H134" t="s">
        <v>117</v>
      </c>
      <c r="I134" t="s">
        <v>112</v>
      </c>
      <c r="J134">
        <v>80000</v>
      </c>
      <c r="K134" t="s">
        <v>39</v>
      </c>
      <c r="L134" t="s">
        <v>13</v>
      </c>
      <c r="M134" t="s">
        <v>19</v>
      </c>
      <c r="N134" t="s">
        <v>26</v>
      </c>
      <c r="O134" t="s">
        <v>31</v>
      </c>
      <c r="P134" t="s">
        <v>35</v>
      </c>
      <c r="Q134" t="s">
        <v>45</v>
      </c>
      <c r="R134">
        <v>5000</v>
      </c>
      <c r="S134">
        <v>500000</v>
      </c>
      <c r="T134">
        <v>560000</v>
      </c>
      <c r="U134">
        <v>16.2</v>
      </c>
      <c r="V134">
        <v>15.7</v>
      </c>
      <c r="W134">
        <v>1159964.8400000001</v>
      </c>
      <c r="X134" t="s">
        <v>96</v>
      </c>
      <c r="Y134" t="s">
        <v>376</v>
      </c>
    </row>
    <row r="135" spans="1:25" x14ac:dyDescent="0.35">
      <c r="A135" t="s">
        <v>377</v>
      </c>
      <c r="B135">
        <v>53</v>
      </c>
      <c r="C135" t="s">
        <v>75</v>
      </c>
      <c r="D135" t="s">
        <v>76</v>
      </c>
      <c r="E135" t="s">
        <v>92</v>
      </c>
      <c r="F135" t="s">
        <v>78</v>
      </c>
      <c r="G135" t="s">
        <v>134</v>
      </c>
      <c r="H135" t="s">
        <v>135</v>
      </c>
      <c r="I135" t="s">
        <v>112</v>
      </c>
      <c r="J135">
        <v>120000</v>
      </c>
      <c r="K135" t="s">
        <v>40</v>
      </c>
      <c r="L135" t="s">
        <v>11</v>
      </c>
      <c r="M135" t="s">
        <v>16</v>
      </c>
      <c r="N135" t="s">
        <v>24</v>
      </c>
      <c r="O135" t="s">
        <v>29</v>
      </c>
      <c r="P135" t="s">
        <v>36</v>
      </c>
      <c r="Q135" t="s">
        <v>43</v>
      </c>
      <c r="R135">
        <v>5000</v>
      </c>
      <c r="S135">
        <v>100000</v>
      </c>
      <c r="T135">
        <v>160000</v>
      </c>
      <c r="U135">
        <v>13.5</v>
      </c>
      <c r="V135">
        <v>13.2</v>
      </c>
      <c r="W135">
        <v>383119.01</v>
      </c>
      <c r="X135" t="s">
        <v>82</v>
      </c>
      <c r="Y135" t="s">
        <v>378</v>
      </c>
    </row>
    <row r="136" spans="1:25" x14ac:dyDescent="0.35">
      <c r="A136" t="s">
        <v>379</v>
      </c>
      <c r="B136">
        <v>34</v>
      </c>
      <c r="C136" t="s">
        <v>111</v>
      </c>
      <c r="D136" t="s">
        <v>103</v>
      </c>
      <c r="E136" t="s">
        <v>92</v>
      </c>
      <c r="F136" t="s">
        <v>99</v>
      </c>
      <c r="G136" t="s">
        <v>141</v>
      </c>
      <c r="H136" t="s">
        <v>142</v>
      </c>
      <c r="I136" t="s">
        <v>95</v>
      </c>
      <c r="J136">
        <v>120000</v>
      </c>
      <c r="K136" t="s">
        <v>40</v>
      </c>
      <c r="L136" t="s">
        <v>9</v>
      </c>
      <c r="M136" t="s">
        <v>20</v>
      </c>
      <c r="N136" t="s">
        <v>26</v>
      </c>
      <c r="O136" t="s">
        <v>28</v>
      </c>
      <c r="P136" t="s">
        <v>33</v>
      </c>
      <c r="Q136" t="s">
        <v>47</v>
      </c>
      <c r="R136">
        <v>15000</v>
      </c>
      <c r="S136">
        <v>0</v>
      </c>
      <c r="T136">
        <v>180000</v>
      </c>
      <c r="U136">
        <v>11.1</v>
      </c>
      <c r="V136">
        <v>13</v>
      </c>
      <c r="W136">
        <v>338910.02</v>
      </c>
      <c r="X136" t="s">
        <v>136</v>
      </c>
      <c r="Y136" t="s">
        <v>380</v>
      </c>
    </row>
    <row r="137" spans="1:25" x14ac:dyDescent="0.35">
      <c r="A137" t="s">
        <v>381</v>
      </c>
      <c r="B137">
        <v>22</v>
      </c>
      <c r="C137" t="s">
        <v>115</v>
      </c>
      <c r="D137" t="s">
        <v>76</v>
      </c>
      <c r="E137" t="s">
        <v>77</v>
      </c>
      <c r="F137" t="s">
        <v>99</v>
      </c>
      <c r="G137" t="s">
        <v>94</v>
      </c>
      <c r="H137" t="s">
        <v>94</v>
      </c>
      <c r="I137" t="s">
        <v>87</v>
      </c>
      <c r="J137">
        <v>40000</v>
      </c>
      <c r="K137" t="s">
        <v>39</v>
      </c>
      <c r="L137" t="s">
        <v>12</v>
      </c>
      <c r="M137" t="s">
        <v>18</v>
      </c>
      <c r="N137" t="s">
        <v>25</v>
      </c>
      <c r="O137" t="s">
        <v>28</v>
      </c>
      <c r="P137" t="s">
        <v>37</v>
      </c>
      <c r="Q137" t="s">
        <v>45</v>
      </c>
      <c r="R137">
        <v>2000</v>
      </c>
      <c r="S137">
        <v>50000</v>
      </c>
      <c r="T137">
        <v>74000</v>
      </c>
      <c r="U137">
        <v>16.100000000000001</v>
      </c>
      <c r="V137">
        <v>15.3</v>
      </c>
      <c r="W137">
        <v>173869.52</v>
      </c>
      <c r="X137" t="s">
        <v>88</v>
      </c>
      <c r="Y137" t="s">
        <v>382</v>
      </c>
    </row>
    <row r="138" spans="1:25" x14ac:dyDescent="0.35">
      <c r="A138" t="s">
        <v>383</v>
      </c>
      <c r="B138">
        <v>58</v>
      </c>
      <c r="C138" t="s">
        <v>75</v>
      </c>
      <c r="D138" t="s">
        <v>103</v>
      </c>
      <c r="E138" t="s">
        <v>77</v>
      </c>
      <c r="F138" t="s">
        <v>99</v>
      </c>
      <c r="G138" t="s">
        <v>184</v>
      </c>
      <c r="H138" t="s">
        <v>86</v>
      </c>
      <c r="I138" t="s">
        <v>81</v>
      </c>
      <c r="J138">
        <v>120000</v>
      </c>
      <c r="K138" t="s">
        <v>40</v>
      </c>
      <c r="L138" t="s">
        <v>9</v>
      </c>
      <c r="M138" t="s">
        <v>16</v>
      </c>
      <c r="N138" t="s">
        <v>24</v>
      </c>
      <c r="O138" t="s">
        <v>28</v>
      </c>
      <c r="P138" t="s">
        <v>37</v>
      </c>
      <c r="Q138" t="s">
        <v>46</v>
      </c>
      <c r="R138">
        <v>2000</v>
      </c>
      <c r="S138">
        <v>200000</v>
      </c>
      <c r="T138">
        <v>224000</v>
      </c>
      <c r="U138">
        <v>15.1</v>
      </c>
      <c r="V138">
        <v>16.3</v>
      </c>
      <c r="W138">
        <v>450505.19</v>
      </c>
      <c r="X138" t="s">
        <v>82</v>
      </c>
      <c r="Y138" t="s">
        <v>384</v>
      </c>
    </row>
    <row r="139" spans="1:25" x14ac:dyDescent="0.35">
      <c r="A139" t="s">
        <v>385</v>
      </c>
      <c r="B139">
        <v>31</v>
      </c>
      <c r="C139" t="s">
        <v>111</v>
      </c>
      <c r="D139" t="s">
        <v>103</v>
      </c>
      <c r="E139" t="s">
        <v>77</v>
      </c>
      <c r="F139" t="s">
        <v>78</v>
      </c>
      <c r="G139" t="s">
        <v>79</v>
      </c>
      <c r="H139" t="s">
        <v>80</v>
      </c>
      <c r="I139" t="s">
        <v>95</v>
      </c>
      <c r="J139">
        <v>120000</v>
      </c>
      <c r="K139" t="s">
        <v>39</v>
      </c>
      <c r="L139" t="s">
        <v>14</v>
      </c>
      <c r="M139" t="s">
        <v>19</v>
      </c>
      <c r="N139" t="s">
        <v>23</v>
      </c>
      <c r="O139" t="s">
        <v>28</v>
      </c>
      <c r="P139" t="s">
        <v>34</v>
      </c>
      <c r="Q139" t="s">
        <v>44</v>
      </c>
      <c r="R139">
        <v>15000</v>
      </c>
      <c r="S139">
        <v>200000</v>
      </c>
      <c r="T139">
        <v>380000</v>
      </c>
      <c r="U139">
        <v>17.600000000000001</v>
      </c>
      <c r="V139">
        <v>14.8</v>
      </c>
      <c r="W139">
        <v>737593.18</v>
      </c>
      <c r="X139" t="s">
        <v>136</v>
      </c>
      <c r="Y139" t="s">
        <v>386</v>
      </c>
    </row>
    <row r="140" spans="1:25" x14ac:dyDescent="0.35">
      <c r="A140" t="s">
        <v>387</v>
      </c>
      <c r="B140">
        <v>30</v>
      </c>
      <c r="C140" t="s">
        <v>111</v>
      </c>
      <c r="D140" t="s">
        <v>103</v>
      </c>
      <c r="E140" t="s">
        <v>77</v>
      </c>
      <c r="F140" t="s">
        <v>99</v>
      </c>
      <c r="G140" t="s">
        <v>141</v>
      </c>
      <c r="H140" t="s">
        <v>142</v>
      </c>
      <c r="I140" t="s">
        <v>112</v>
      </c>
      <c r="J140">
        <v>80000</v>
      </c>
      <c r="K140" t="s">
        <v>39</v>
      </c>
      <c r="L140" t="s">
        <v>14</v>
      </c>
      <c r="M140" t="s">
        <v>20</v>
      </c>
      <c r="N140" t="s">
        <v>26</v>
      </c>
      <c r="O140" t="s">
        <v>30</v>
      </c>
      <c r="P140" t="s">
        <v>34</v>
      </c>
      <c r="Q140" t="s">
        <v>46</v>
      </c>
      <c r="R140">
        <v>15000</v>
      </c>
      <c r="S140">
        <v>200000</v>
      </c>
      <c r="T140">
        <v>380000</v>
      </c>
      <c r="U140">
        <v>10.1</v>
      </c>
      <c r="V140">
        <v>11.2</v>
      </c>
      <c r="W140">
        <v>846203.1</v>
      </c>
      <c r="X140" t="s">
        <v>108</v>
      </c>
      <c r="Y140" t="s">
        <v>388</v>
      </c>
    </row>
    <row r="141" spans="1:25" x14ac:dyDescent="0.35">
      <c r="A141" t="s">
        <v>389</v>
      </c>
      <c r="B141">
        <v>28</v>
      </c>
      <c r="C141" t="s">
        <v>115</v>
      </c>
      <c r="D141" t="s">
        <v>103</v>
      </c>
      <c r="E141" t="s">
        <v>92</v>
      </c>
      <c r="F141" t="s">
        <v>93</v>
      </c>
      <c r="G141" t="s">
        <v>79</v>
      </c>
      <c r="H141" t="s">
        <v>80</v>
      </c>
      <c r="I141" t="s">
        <v>95</v>
      </c>
      <c r="J141">
        <v>120000</v>
      </c>
      <c r="K141" t="s">
        <v>39</v>
      </c>
      <c r="L141" t="s">
        <v>9</v>
      </c>
      <c r="M141" t="s">
        <v>19</v>
      </c>
      <c r="N141" t="s">
        <v>23</v>
      </c>
      <c r="O141" t="s">
        <v>29</v>
      </c>
      <c r="P141" t="s">
        <v>33</v>
      </c>
      <c r="Q141" t="s">
        <v>45</v>
      </c>
      <c r="R141">
        <v>1000</v>
      </c>
      <c r="S141">
        <v>200000</v>
      </c>
      <c r="T141">
        <v>212000</v>
      </c>
      <c r="U141">
        <v>14.2</v>
      </c>
      <c r="V141">
        <v>13</v>
      </c>
      <c r="W141">
        <v>336079.71</v>
      </c>
      <c r="X141" t="s">
        <v>82</v>
      </c>
      <c r="Y141" t="s">
        <v>137</v>
      </c>
    </row>
    <row r="142" spans="1:25" x14ac:dyDescent="0.35">
      <c r="A142" t="s">
        <v>390</v>
      </c>
      <c r="B142">
        <v>59</v>
      </c>
      <c r="C142" t="s">
        <v>75</v>
      </c>
      <c r="D142" t="s">
        <v>103</v>
      </c>
      <c r="E142" t="s">
        <v>92</v>
      </c>
      <c r="F142" t="s">
        <v>78</v>
      </c>
      <c r="G142" t="s">
        <v>134</v>
      </c>
      <c r="H142" t="s">
        <v>135</v>
      </c>
      <c r="I142" t="s">
        <v>81</v>
      </c>
      <c r="J142">
        <v>180000</v>
      </c>
      <c r="K142" t="s">
        <v>40</v>
      </c>
      <c r="L142" t="s">
        <v>10</v>
      </c>
      <c r="M142" t="s">
        <v>19</v>
      </c>
      <c r="N142" t="s">
        <v>26</v>
      </c>
      <c r="O142" t="s">
        <v>29</v>
      </c>
      <c r="P142" t="s">
        <v>33</v>
      </c>
      <c r="Q142" t="s">
        <v>44</v>
      </c>
      <c r="R142">
        <v>5000</v>
      </c>
      <c r="S142">
        <v>50000</v>
      </c>
      <c r="T142">
        <v>110000</v>
      </c>
      <c r="U142">
        <v>13.1</v>
      </c>
      <c r="V142">
        <v>10.5</v>
      </c>
      <c r="W142">
        <v>270653.46999999997</v>
      </c>
      <c r="X142" t="s">
        <v>136</v>
      </c>
      <c r="Y142" t="s">
        <v>391</v>
      </c>
    </row>
    <row r="143" spans="1:25" x14ac:dyDescent="0.35">
      <c r="A143" t="s">
        <v>392</v>
      </c>
      <c r="B143">
        <v>61</v>
      </c>
      <c r="C143" t="s">
        <v>75</v>
      </c>
      <c r="D143" t="s">
        <v>103</v>
      </c>
      <c r="E143" t="s">
        <v>92</v>
      </c>
      <c r="F143" t="s">
        <v>99</v>
      </c>
      <c r="G143" t="s">
        <v>184</v>
      </c>
      <c r="H143" t="s">
        <v>86</v>
      </c>
      <c r="I143" t="s">
        <v>100</v>
      </c>
      <c r="J143">
        <v>60000</v>
      </c>
      <c r="K143" t="s">
        <v>39</v>
      </c>
      <c r="L143" t="s">
        <v>13</v>
      </c>
      <c r="M143" t="s">
        <v>16</v>
      </c>
      <c r="N143" t="s">
        <v>24</v>
      </c>
      <c r="O143" t="s">
        <v>31</v>
      </c>
      <c r="P143" t="s">
        <v>36</v>
      </c>
      <c r="Q143" t="s">
        <v>46</v>
      </c>
      <c r="R143">
        <v>2000</v>
      </c>
      <c r="S143">
        <v>100000</v>
      </c>
      <c r="T143">
        <v>124000</v>
      </c>
      <c r="U143">
        <v>15.7</v>
      </c>
      <c r="V143">
        <v>17.7</v>
      </c>
      <c r="W143">
        <v>251096.48</v>
      </c>
      <c r="X143" t="s">
        <v>108</v>
      </c>
      <c r="Y143" t="s">
        <v>393</v>
      </c>
    </row>
    <row r="144" spans="1:25" x14ac:dyDescent="0.35">
      <c r="A144" t="s">
        <v>394</v>
      </c>
      <c r="B144">
        <v>21</v>
      </c>
      <c r="C144" t="s">
        <v>115</v>
      </c>
      <c r="D144" t="s">
        <v>76</v>
      </c>
      <c r="E144" t="s">
        <v>77</v>
      </c>
      <c r="F144" t="s">
        <v>99</v>
      </c>
      <c r="G144" t="s">
        <v>167</v>
      </c>
      <c r="H144" t="s">
        <v>168</v>
      </c>
      <c r="I144" t="s">
        <v>95</v>
      </c>
      <c r="J144">
        <v>60000</v>
      </c>
      <c r="K144" t="s">
        <v>41</v>
      </c>
      <c r="L144" t="s">
        <v>12</v>
      </c>
      <c r="M144" t="s">
        <v>21</v>
      </c>
      <c r="N144" t="s">
        <v>26</v>
      </c>
      <c r="O144" t="s">
        <v>30</v>
      </c>
      <c r="P144" t="s">
        <v>35</v>
      </c>
      <c r="Q144" t="s">
        <v>44</v>
      </c>
      <c r="R144">
        <v>5000</v>
      </c>
      <c r="S144">
        <v>100000</v>
      </c>
      <c r="T144">
        <v>160000</v>
      </c>
      <c r="U144">
        <v>16.2</v>
      </c>
      <c r="V144">
        <v>15.7</v>
      </c>
      <c r="W144">
        <v>383468.21</v>
      </c>
      <c r="X144" t="s">
        <v>136</v>
      </c>
      <c r="Y144" t="s">
        <v>395</v>
      </c>
    </row>
    <row r="145" spans="1:25" x14ac:dyDescent="0.35">
      <c r="A145" t="s">
        <v>396</v>
      </c>
      <c r="B145">
        <v>47</v>
      </c>
      <c r="C145" t="s">
        <v>91</v>
      </c>
      <c r="D145" t="s">
        <v>76</v>
      </c>
      <c r="E145" t="s">
        <v>92</v>
      </c>
      <c r="F145" t="s">
        <v>78</v>
      </c>
      <c r="G145" t="s">
        <v>184</v>
      </c>
      <c r="H145" t="s">
        <v>86</v>
      </c>
      <c r="I145" t="s">
        <v>87</v>
      </c>
      <c r="J145">
        <v>180000</v>
      </c>
      <c r="K145" t="s">
        <v>41</v>
      </c>
      <c r="L145" t="s">
        <v>13</v>
      </c>
      <c r="M145" t="s">
        <v>19</v>
      </c>
      <c r="N145" t="s">
        <v>23</v>
      </c>
      <c r="O145" t="s">
        <v>28</v>
      </c>
      <c r="P145" t="s">
        <v>34</v>
      </c>
      <c r="Q145" t="s">
        <v>44</v>
      </c>
      <c r="R145">
        <v>15000</v>
      </c>
      <c r="S145">
        <v>50000</v>
      </c>
      <c r="T145">
        <v>230000</v>
      </c>
      <c r="U145">
        <v>17.899999999999999</v>
      </c>
      <c r="V145">
        <v>16.5</v>
      </c>
      <c r="W145">
        <v>456005.84</v>
      </c>
      <c r="X145" t="s">
        <v>96</v>
      </c>
      <c r="Y145" t="s">
        <v>397</v>
      </c>
    </row>
    <row r="146" spans="1:25" x14ac:dyDescent="0.35">
      <c r="A146" t="s">
        <v>398</v>
      </c>
      <c r="B146">
        <v>54</v>
      </c>
      <c r="C146" t="s">
        <v>75</v>
      </c>
      <c r="D146" t="s">
        <v>76</v>
      </c>
      <c r="E146" t="s">
        <v>92</v>
      </c>
      <c r="F146" t="s">
        <v>93</v>
      </c>
      <c r="G146" t="s">
        <v>94</v>
      </c>
      <c r="H146" t="s">
        <v>94</v>
      </c>
      <c r="I146" t="s">
        <v>87</v>
      </c>
      <c r="J146">
        <v>25000</v>
      </c>
      <c r="K146" t="s">
        <v>41</v>
      </c>
      <c r="L146" t="s">
        <v>11</v>
      </c>
      <c r="M146" t="s">
        <v>16</v>
      </c>
      <c r="N146" t="s">
        <v>26</v>
      </c>
      <c r="O146" t="s">
        <v>31</v>
      </c>
      <c r="P146" t="s">
        <v>35</v>
      </c>
      <c r="Q146" t="s">
        <v>45</v>
      </c>
      <c r="R146">
        <v>15000</v>
      </c>
      <c r="S146">
        <v>50000</v>
      </c>
      <c r="T146">
        <v>230000</v>
      </c>
      <c r="U146">
        <v>11.1</v>
      </c>
      <c r="V146">
        <v>12.3</v>
      </c>
      <c r="W146">
        <v>296560.15000000002</v>
      </c>
      <c r="X146" t="s">
        <v>108</v>
      </c>
      <c r="Y146" t="s">
        <v>399</v>
      </c>
    </row>
    <row r="147" spans="1:25" x14ac:dyDescent="0.35">
      <c r="A147" t="s">
        <v>400</v>
      </c>
      <c r="B147">
        <v>31</v>
      </c>
      <c r="C147" t="s">
        <v>111</v>
      </c>
      <c r="D147" t="s">
        <v>76</v>
      </c>
      <c r="E147" t="s">
        <v>92</v>
      </c>
      <c r="F147" t="s">
        <v>99</v>
      </c>
      <c r="G147" t="s">
        <v>167</v>
      </c>
      <c r="H147" t="s">
        <v>168</v>
      </c>
      <c r="I147" t="s">
        <v>87</v>
      </c>
      <c r="J147">
        <v>80000</v>
      </c>
      <c r="K147" t="s">
        <v>40</v>
      </c>
      <c r="L147" t="s">
        <v>12</v>
      </c>
      <c r="M147" t="s">
        <v>21</v>
      </c>
      <c r="N147" t="s">
        <v>25</v>
      </c>
      <c r="O147" t="s">
        <v>29</v>
      </c>
      <c r="P147" t="s">
        <v>36</v>
      </c>
      <c r="Q147" t="s">
        <v>45</v>
      </c>
      <c r="R147">
        <v>3000</v>
      </c>
      <c r="S147">
        <v>500000</v>
      </c>
      <c r="T147">
        <v>536000</v>
      </c>
      <c r="U147">
        <v>11.3</v>
      </c>
      <c r="V147">
        <v>10.199999999999999</v>
      </c>
      <c r="W147">
        <v>1209444.9099999999</v>
      </c>
      <c r="X147" t="s">
        <v>82</v>
      </c>
      <c r="Y147" t="s">
        <v>401</v>
      </c>
    </row>
    <row r="148" spans="1:25" x14ac:dyDescent="0.35">
      <c r="A148" t="s">
        <v>402</v>
      </c>
      <c r="B148">
        <v>25</v>
      </c>
      <c r="C148" t="s">
        <v>115</v>
      </c>
      <c r="D148" t="s">
        <v>76</v>
      </c>
      <c r="E148" t="s">
        <v>92</v>
      </c>
      <c r="F148" t="s">
        <v>99</v>
      </c>
      <c r="G148" t="s">
        <v>94</v>
      </c>
      <c r="H148" t="s">
        <v>94</v>
      </c>
      <c r="I148" t="s">
        <v>112</v>
      </c>
      <c r="J148">
        <v>120000</v>
      </c>
      <c r="K148" t="s">
        <v>41</v>
      </c>
      <c r="L148" t="s">
        <v>9</v>
      </c>
      <c r="M148" t="s">
        <v>18</v>
      </c>
      <c r="N148" t="s">
        <v>25</v>
      </c>
      <c r="O148" t="s">
        <v>31</v>
      </c>
      <c r="P148" t="s">
        <v>36</v>
      </c>
      <c r="Q148" t="s">
        <v>46</v>
      </c>
      <c r="R148">
        <v>5000</v>
      </c>
      <c r="S148">
        <v>50000</v>
      </c>
      <c r="T148">
        <v>110000</v>
      </c>
      <c r="U148">
        <v>11.5</v>
      </c>
      <c r="V148">
        <v>9.5</v>
      </c>
      <c r="W148">
        <v>235896.71</v>
      </c>
      <c r="X148" t="s">
        <v>88</v>
      </c>
      <c r="Y148" t="s">
        <v>403</v>
      </c>
    </row>
    <row r="149" spans="1:25" x14ac:dyDescent="0.35">
      <c r="A149" t="s">
        <v>404</v>
      </c>
      <c r="B149">
        <v>65</v>
      </c>
      <c r="C149" t="s">
        <v>75</v>
      </c>
      <c r="D149" t="s">
        <v>76</v>
      </c>
      <c r="E149" t="s">
        <v>92</v>
      </c>
      <c r="F149" t="s">
        <v>78</v>
      </c>
      <c r="G149" t="s">
        <v>79</v>
      </c>
      <c r="H149" t="s">
        <v>80</v>
      </c>
      <c r="I149" t="s">
        <v>95</v>
      </c>
      <c r="J149">
        <v>40000</v>
      </c>
      <c r="K149" t="s">
        <v>40</v>
      </c>
      <c r="L149" t="s">
        <v>14</v>
      </c>
      <c r="M149" t="s">
        <v>19</v>
      </c>
      <c r="N149" t="s">
        <v>26</v>
      </c>
      <c r="O149" t="s">
        <v>30</v>
      </c>
      <c r="P149" t="s">
        <v>34</v>
      </c>
      <c r="Q149" t="s">
        <v>47</v>
      </c>
      <c r="R149">
        <v>2000</v>
      </c>
      <c r="S149">
        <v>0</v>
      </c>
      <c r="T149">
        <v>24000</v>
      </c>
      <c r="U149">
        <v>6.2</v>
      </c>
      <c r="V149">
        <v>6.8</v>
      </c>
      <c r="W149">
        <v>24658.95</v>
      </c>
      <c r="X149" t="s">
        <v>82</v>
      </c>
      <c r="Y149" t="s">
        <v>405</v>
      </c>
    </row>
    <row r="150" spans="1:25" x14ac:dyDescent="0.35">
      <c r="A150" t="s">
        <v>406</v>
      </c>
      <c r="B150">
        <v>55</v>
      </c>
      <c r="C150" t="s">
        <v>75</v>
      </c>
      <c r="D150" t="s">
        <v>103</v>
      </c>
      <c r="E150" t="s">
        <v>92</v>
      </c>
      <c r="F150" t="s">
        <v>93</v>
      </c>
      <c r="G150" t="s">
        <v>79</v>
      </c>
      <c r="H150" t="s">
        <v>80</v>
      </c>
      <c r="I150" t="s">
        <v>100</v>
      </c>
      <c r="J150">
        <v>25000</v>
      </c>
      <c r="K150" t="s">
        <v>40</v>
      </c>
      <c r="L150" t="s">
        <v>10</v>
      </c>
      <c r="M150" t="s">
        <v>20</v>
      </c>
      <c r="N150" t="s">
        <v>25</v>
      </c>
      <c r="O150" t="s">
        <v>29</v>
      </c>
      <c r="P150" t="s">
        <v>33</v>
      </c>
      <c r="Q150" t="s">
        <v>46</v>
      </c>
      <c r="R150">
        <v>3000</v>
      </c>
      <c r="S150">
        <v>0</v>
      </c>
      <c r="T150">
        <v>36000</v>
      </c>
      <c r="U150">
        <v>9.6</v>
      </c>
      <c r="V150">
        <v>11.1</v>
      </c>
      <c r="W150">
        <v>87824.24</v>
      </c>
      <c r="X150" t="s">
        <v>96</v>
      </c>
      <c r="Y150" t="s">
        <v>407</v>
      </c>
    </row>
    <row r="151" spans="1:25" x14ac:dyDescent="0.35">
      <c r="A151" t="s">
        <v>408</v>
      </c>
      <c r="B151">
        <v>54</v>
      </c>
      <c r="C151" t="s">
        <v>75</v>
      </c>
      <c r="D151" t="s">
        <v>103</v>
      </c>
      <c r="E151" t="s">
        <v>77</v>
      </c>
      <c r="F151" t="s">
        <v>78</v>
      </c>
      <c r="G151" t="s">
        <v>167</v>
      </c>
      <c r="H151" t="s">
        <v>168</v>
      </c>
      <c r="I151" t="s">
        <v>112</v>
      </c>
      <c r="J151">
        <v>60000</v>
      </c>
      <c r="K151" t="s">
        <v>39</v>
      </c>
      <c r="L151" t="s">
        <v>12</v>
      </c>
      <c r="M151" t="s">
        <v>21</v>
      </c>
      <c r="N151" t="s">
        <v>25</v>
      </c>
      <c r="O151" t="s">
        <v>30</v>
      </c>
      <c r="P151" t="s">
        <v>33</v>
      </c>
      <c r="Q151" t="s">
        <v>44</v>
      </c>
      <c r="R151">
        <v>10000</v>
      </c>
      <c r="S151">
        <v>500000</v>
      </c>
      <c r="T151">
        <v>620000</v>
      </c>
      <c r="U151">
        <v>17.600000000000001</v>
      </c>
      <c r="V151">
        <v>17.399999999999999</v>
      </c>
      <c r="W151">
        <v>1520455.95</v>
      </c>
      <c r="X151" t="s">
        <v>96</v>
      </c>
      <c r="Y151" t="s">
        <v>409</v>
      </c>
    </row>
    <row r="152" spans="1:25" x14ac:dyDescent="0.35">
      <c r="A152" t="s">
        <v>410</v>
      </c>
      <c r="B152">
        <v>29</v>
      </c>
      <c r="C152" t="s">
        <v>115</v>
      </c>
      <c r="D152" t="s">
        <v>76</v>
      </c>
      <c r="E152" t="s">
        <v>92</v>
      </c>
      <c r="F152" t="s">
        <v>99</v>
      </c>
      <c r="G152" t="s">
        <v>141</v>
      </c>
      <c r="H152" t="s">
        <v>142</v>
      </c>
      <c r="I152" t="s">
        <v>100</v>
      </c>
      <c r="J152">
        <v>25000</v>
      </c>
      <c r="K152" t="s">
        <v>41</v>
      </c>
      <c r="L152" t="s">
        <v>9</v>
      </c>
      <c r="M152" t="s">
        <v>20</v>
      </c>
      <c r="N152" t="s">
        <v>26</v>
      </c>
      <c r="O152" t="s">
        <v>31</v>
      </c>
      <c r="P152" t="s">
        <v>34</v>
      </c>
      <c r="Q152" t="s">
        <v>45</v>
      </c>
      <c r="R152">
        <v>10000</v>
      </c>
      <c r="S152">
        <v>50000</v>
      </c>
      <c r="T152">
        <v>170000</v>
      </c>
      <c r="U152">
        <v>11.9</v>
      </c>
      <c r="V152">
        <v>13</v>
      </c>
      <c r="W152">
        <v>292349.75</v>
      </c>
      <c r="X152" t="s">
        <v>82</v>
      </c>
      <c r="Y152" t="s">
        <v>411</v>
      </c>
    </row>
    <row r="153" spans="1:25" x14ac:dyDescent="0.35">
      <c r="A153" t="s">
        <v>412</v>
      </c>
      <c r="B153">
        <v>63</v>
      </c>
      <c r="C153" t="s">
        <v>75</v>
      </c>
      <c r="D153" t="s">
        <v>103</v>
      </c>
      <c r="E153" t="s">
        <v>77</v>
      </c>
      <c r="F153" t="s">
        <v>93</v>
      </c>
      <c r="G153" t="s">
        <v>85</v>
      </c>
      <c r="H153" t="s">
        <v>86</v>
      </c>
      <c r="I153" t="s">
        <v>112</v>
      </c>
      <c r="J153">
        <v>180000</v>
      </c>
      <c r="K153" t="s">
        <v>41</v>
      </c>
      <c r="L153" t="s">
        <v>10</v>
      </c>
      <c r="M153" t="s">
        <v>20</v>
      </c>
      <c r="N153" t="s">
        <v>23</v>
      </c>
      <c r="O153" t="s">
        <v>30</v>
      </c>
      <c r="P153" t="s">
        <v>34</v>
      </c>
      <c r="Q153" t="s">
        <v>46</v>
      </c>
      <c r="R153">
        <v>3000</v>
      </c>
      <c r="S153">
        <v>0</v>
      </c>
      <c r="T153">
        <v>36000</v>
      </c>
      <c r="U153">
        <v>8</v>
      </c>
      <c r="V153">
        <v>10</v>
      </c>
      <c r="W153">
        <v>60146.97</v>
      </c>
      <c r="X153" t="s">
        <v>96</v>
      </c>
      <c r="Y153" t="s">
        <v>413</v>
      </c>
    </row>
    <row r="154" spans="1:25" x14ac:dyDescent="0.35">
      <c r="A154" t="s">
        <v>414</v>
      </c>
      <c r="B154">
        <v>23</v>
      </c>
      <c r="C154" t="s">
        <v>115</v>
      </c>
      <c r="D154" t="s">
        <v>76</v>
      </c>
      <c r="E154" t="s">
        <v>77</v>
      </c>
      <c r="F154" t="s">
        <v>99</v>
      </c>
      <c r="G154" t="s">
        <v>116</v>
      </c>
      <c r="H154" t="s">
        <v>117</v>
      </c>
      <c r="I154" t="s">
        <v>112</v>
      </c>
      <c r="J154">
        <v>40000</v>
      </c>
      <c r="K154" t="s">
        <v>39</v>
      </c>
      <c r="L154" t="s">
        <v>9</v>
      </c>
      <c r="M154" t="s">
        <v>18</v>
      </c>
      <c r="N154" t="s">
        <v>25</v>
      </c>
      <c r="O154" t="s">
        <v>28</v>
      </c>
      <c r="P154" t="s">
        <v>33</v>
      </c>
      <c r="Q154" t="s">
        <v>46</v>
      </c>
      <c r="R154">
        <v>1000</v>
      </c>
      <c r="S154">
        <v>50000</v>
      </c>
      <c r="T154">
        <v>62000</v>
      </c>
      <c r="U154">
        <v>10.8</v>
      </c>
      <c r="V154">
        <v>10.6</v>
      </c>
      <c r="W154">
        <v>152595.37</v>
      </c>
      <c r="X154" t="s">
        <v>108</v>
      </c>
      <c r="Y154" t="s">
        <v>113</v>
      </c>
    </row>
    <row r="155" spans="1:25" x14ac:dyDescent="0.35">
      <c r="A155" t="s">
        <v>415</v>
      </c>
      <c r="B155">
        <v>62</v>
      </c>
      <c r="C155" t="s">
        <v>75</v>
      </c>
      <c r="D155" t="s">
        <v>103</v>
      </c>
      <c r="E155" t="s">
        <v>92</v>
      </c>
      <c r="F155" t="s">
        <v>99</v>
      </c>
      <c r="G155" t="s">
        <v>167</v>
      </c>
      <c r="H155" t="s">
        <v>168</v>
      </c>
      <c r="I155" t="s">
        <v>87</v>
      </c>
      <c r="J155">
        <v>180000</v>
      </c>
      <c r="K155" t="s">
        <v>41</v>
      </c>
      <c r="L155" t="s">
        <v>13</v>
      </c>
      <c r="M155" t="s">
        <v>20</v>
      </c>
      <c r="N155" t="s">
        <v>23</v>
      </c>
      <c r="O155" t="s">
        <v>31</v>
      </c>
      <c r="P155" t="s">
        <v>33</v>
      </c>
      <c r="Q155" t="s">
        <v>45</v>
      </c>
      <c r="R155">
        <v>2000</v>
      </c>
      <c r="S155">
        <v>0</v>
      </c>
      <c r="T155">
        <v>24000</v>
      </c>
      <c r="U155">
        <v>8.5</v>
      </c>
      <c r="V155">
        <v>10.199999999999999</v>
      </c>
      <c r="W155">
        <v>51633.06</v>
      </c>
      <c r="X155" t="s">
        <v>82</v>
      </c>
      <c r="Y155" t="s">
        <v>416</v>
      </c>
    </row>
    <row r="156" spans="1:25" x14ac:dyDescent="0.35">
      <c r="A156" t="s">
        <v>417</v>
      </c>
      <c r="B156">
        <v>23</v>
      </c>
      <c r="C156" t="s">
        <v>115</v>
      </c>
      <c r="D156" t="s">
        <v>76</v>
      </c>
      <c r="E156" t="s">
        <v>92</v>
      </c>
      <c r="F156" t="s">
        <v>78</v>
      </c>
      <c r="G156" t="s">
        <v>79</v>
      </c>
      <c r="H156" t="s">
        <v>80</v>
      </c>
      <c r="I156" t="s">
        <v>81</v>
      </c>
      <c r="J156">
        <v>180000</v>
      </c>
      <c r="K156" t="s">
        <v>41</v>
      </c>
      <c r="L156" t="s">
        <v>10</v>
      </c>
      <c r="M156" t="s">
        <v>18</v>
      </c>
      <c r="N156" t="s">
        <v>23</v>
      </c>
      <c r="O156" t="s">
        <v>28</v>
      </c>
      <c r="P156" t="s">
        <v>34</v>
      </c>
      <c r="Q156" t="s">
        <v>45</v>
      </c>
      <c r="R156">
        <v>5000</v>
      </c>
      <c r="S156">
        <v>100000</v>
      </c>
      <c r="T156">
        <v>160000</v>
      </c>
      <c r="U156">
        <v>15.1</v>
      </c>
      <c r="V156">
        <v>12.7</v>
      </c>
      <c r="W156">
        <v>161999.22</v>
      </c>
      <c r="X156" t="s">
        <v>82</v>
      </c>
      <c r="Y156" t="s">
        <v>418</v>
      </c>
    </row>
    <row r="157" spans="1:25" x14ac:dyDescent="0.35">
      <c r="A157" t="s">
        <v>419</v>
      </c>
      <c r="B157">
        <v>35</v>
      </c>
      <c r="C157" t="s">
        <v>111</v>
      </c>
      <c r="D157" t="s">
        <v>76</v>
      </c>
      <c r="E157" t="s">
        <v>77</v>
      </c>
      <c r="F157" t="s">
        <v>78</v>
      </c>
      <c r="G157" t="s">
        <v>85</v>
      </c>
      <c r="H157" t="s">
        <v>86</v>
      </c>
      <c r="I157" t="s">
        <v>81</v>
      </c>
      <c r="J157">
        <v>25000</v>
      </c>
      <c r="K157" t="s">
        <v>40</v>
      </c>
      <c r="L157" t="s">
        <v>11</v>
      </c>
      <c r="M157" t="s">
        <v>17</v>
      </c>
      <c r="N157" t="s">
        <v>26</v>
      </c>
      <c r="O157" t="s">
        <v>29</v>
      </c>
      <c r="P157" t="s">
        <v>33</v>
      </c>
      <c r="Q157" t="s">
        <v>47</v>
      </c>
      <c r="R157">
        <v>3000</v>
      </c>
      <c r="S157">
        <v>0</v>
      </c>
      <c r="T157">
        <v>36000</v>
      </c>
      <c r="U157">
        <v>15.5</v>
      </c>
      <c r="V157">
        <v>14.5</v>
      </c>
      <c r="W157">
        <v>85745.72</v>
      </c>
      <c r="X157" t="s">
        <v>82</v>
      </c>
      <c r="Y157" t="s">
        <v>420</v>
      </c>
    </row>
    <row r="158" spans="1:25" x14ac:dyDescent="0.35">
      <c r="A158" t="s">
        <v>421</v>
      </c>
      <c r="B158">
        <v>62</v>
      </c>
      <c r="C158" t="s">
        <v>75</v>
      </c>
      <c r="D158" t="s">
        <v>103</v>
      </c>
      <c r="E158" t="s">
        <v>92</v>
      </c>
      <c r="F158" t="s">
        <v>93</v>
      </c>
      <c r="G158" t="s">
        <v>79</v>
      </c>
      <c r="H158" t="s">
        <v>80</v>
      </c>
      <c r="I158" t="s">
        <v>100</v>
      </c>
      <c r="J158">
        <v>25000</v>
      </c>
      <c r="K158" t="s">
        <v>40</v>
      </c>
      <c r="L158" t="s">
        <v>14</v>
      </c>
      <c r="M158" t="s">
        <v>16</v>
      </c>
      <c r="N158" t="s">
        <v>23</v>
      </c>
      <c r="O158" t="s">
        <v>28</v>
      </c>
      <c r="P158" t="s">
        <v>36</v>
      </c>
      <c r="Q158" t="s">
        <v>46</v>
      </c>
      <c r="R158">
        <v>1000</v>
      </c>
      <c r="S158">
        <v>200000</v>
      </c>
      <c r="T158">
        <v>212000</v>
      </c>
      <c r="U158">
        <v>7.5</v>
      </c>
      <c r="V158">
        <v>6.6</v>
      </c>
      <c r="W158">
        <v>386293.67</v>
      </c>
      <c r="X158" t="s">
        <v>88</v>
      </c>
      <c r="Y158" t="s">
        <v>422</v>
      </c>
    </row>
    <row r="159" spans="1:25" x14ac:dyDescent="0.35">
      <c r="A159" t="s">
        <v>423</v>
      </c>
      <c r="B159">
        <v>45</v>
      </c>
      <c r="C159" t="s">
        <v>91</v>
      </c>
      <c r="D159" t="s">
        <v>76</v>
      </c>
      <c r="E159" t="s">
        <v>92</v>
      </c>
      <c r="F159" t="s">
        <v>99</v>
      </c>
      <c r="G159" t="s">
        <v>85</v>
      </c>
      <c r="H159" t="s">
        <v>86</v>
      </c>
      <c r="I159" t="s">
        <v>100</v>
      </c>
      <c r="J159">
        <v>40000</v>
      </c>
      <c r="K159" t="s">
        <v>39</v>
      </c>
      <c r="L159" t="s">
        <v>14</v>
      </c>
      <c r="M159" t="s">
        <v>17</v>
      </c>
      <c r="N159" t="s">
        <v>25</v>
      </c>
      <c r="O159" t="s">
        <v>30</v>
      </c>
      <c r="P159" t="s">
        <v>37</v>
      </c>
      <c r="Q159" t="s">
        <v>46</v>
      </c>
      <c r="R159">
        <v>5000</v>
      </c>
      <c r="S159">
        <v>200000</v>
      </c>
      <c r="T159">
        <v>260000</v>
      </c>
      <c r="U159">
        <v>10.3</v>
      </c>
      <c r="V159">
        <v>10.8</v>
      </c>
      <c r="W159">
        <v>468166</v>
      </c>
      <c r="X159" t="s">
        <v>136</v>
      </c>
      <c r="Y159" t="s">
        <v>416</v>
      </c>
    </row>
    <row r="160" spans="1:25" x14ac:dyDescent="0.35">
      <c r="A160" t="s">
        <v>424</v>
      </c>
      <c r="B160">
        <v>22</v>
      </c>
      <c r="C160" t="s">
        <v>115</v>
      </c>
      <c r="D160" t="s">
        <v>103</v>
      </c>
      <c r="E160" t="s">
        <v>77</v>
      </c>
      <c r="F160" t="s">
        <v>99</v>
      </c>
      <c r="G160" t="s">
        <v>94</v>
      </c>
      <c r="H160" t="s">
        <v>94</v>
      </c>
      <c r="I160" t="s">
        <v>95</v>
      </c>
      <c r="J160">
        <v>120000</v>
      </c>
      <c r="K160" t="s">
        <v>39</v>
      </c>
      <c r="L160" t="s">
        <v>14</v>
      </c>
      <c r="M160" t="s">
        <v>17</v>
      </c>
      <c r="N160" t="s">
        <v>23</v>
      </c>
      <c r="O160" t="s">
        <v>29</v>
      </c>
      <c r="P160" t="s">
        <v>33</v>
      </c>
      <c r="Q160" t="s">
        <v>45</v>
      </c>
      <c r="R160">
        <v>5000</v>
      </c>
      <c r="S160">
        <v>0</v>
      </c>
      <c r="T160">
        <v>60000</v>
      </c>
      <c r="U160">
        <v>7</v>
      </c>
      <c r="V160">
        <v>4.5999999999999996</v>
      </c>
      <c r="W160">
        <v>123758.16</v>
      </c>
      <c r="X160" t="s">
        <v>88</v>
      </c>
      <c r="Y160" t="s">
        <v>425</v>
      </c>
    </row>
    <row r="161" spans="1:25" x14ac:dyDescent="0.35">
      <c r="A161" t="s">
        <v>426</v>
      </c>
      <c r="B161">
        <v>50</v>
      </c>
      <c r="C161" t="s">
        <v>75</v>
      </c>
      <c r="D161" t="s">
        <v>76</v>
      </c>
      <c r="E161" t="s">
        <v>92</v>
      </c>
      <c r="F161" t="s">
        <v>99</v>
      </c>
      <c r="G161" t="s">
        <v>184</v>
      </c>
      <c r="H161" t="s">
        <v>86</v>
      </c>
      <c r="I161" t="s">
        <v>95</v>
      </c>
      <c r="J161">
        <v>180000</v>
      </c>
      <c r="K161" t="s">
        <v>40</v>
      </c>
      <c r="L161" t="s">
        <v>11</v>
      </c>
      <c r="M161" t="s">
        <v>17</v>
      </c>
      <c r="N161" t="s">
        <v>25</v>
      </c>
      <c r="O161" t="s">
        <v>28</v>
      </c>
      <c r="P161" t="s">
        <v>37</v>
      </c>
      <c r="Q161" t="s">
        <v>44</v>
      </c>
      <c r="R161">
        <v>5000</v>
      </c>
      <c r="S161">
        <v>500000</v>
      </c>
      <c r="T161">
        <v>560000</v>
      </c>
      <c r="U161">
        <v>15.9</v>
      </c>
      <c r="V161">
        <v>13.1</v>
      </c>
      <c r="W161">
        <v>682466.12</v>
      </c>
      <c r="X161" t="s">
        <v>108</v>
      </c>
      <c r="Y161" t="s">
        <v>427</v>
      </c>
    </row>
    <row r="162" spans="1:25" x14ac:dyDescent="0.35">
      <c r="A162" t="s">
        <v>428</v>
      </c>
      <c r="B162">
        <v>52</v>
      </c>
      <c r="C162" t="s">
        <v>75</v>
      </c>
      <c r="D162" t="s">
        <v>76</v>
      </c>
      <c r="E162" t="s">
        <v>92</v>
      </c>
      <c r="F162" t="s">
        <v>99</v>
      </c>
      <c r="G162" t="s">
        <v>79</v>
      </c>
      <c r="H162" t="s">
        <v>80</v>
      </c>
      <c r="I162" t="s">
        <v>95</v>
      </c>
      <c r="J162">
        <v>120000</v>
      </c>
      <c r="K162" t="s">
        <v>39</v>
      </c>
      <c r="L162" t="s">
        <v>10</v>
      </c>
      <c r="M162" t="s">
        <v>19</v>
      </c>
      <c r="N162" t="s">
        <v>26</v>
      </c>
      <c r="O162" t="s">
        <v>29</v>
      </c>
      <c r="P162" t="s">
        <v>37</v>
      </c>
      <c r="Q162" t="s">
        <v>44</v>
      </c>
      <c r="R162">
        <v>3000</v>
      </c>
      <c r="S162">
        <v>500000</v>
      </c>
      <c r="T162">
        <v>536000</v>
      </c>
      <c r="U162">
        <v>17.8</v>
      </c>
      <c r="V162">
        <v>15.1</v>
      </c>
      <c r="W162">
        <v>1260748.28</v>
      </c>
      <c r="X162" t="s">
        <v>136</v>
      </c>
      <c r="Y162" t="s">
        <v>429</v>
      </c>
    </row>
    <row r="163" spans="1:25" x14ac:dyDescent="0.35">
      <c r="A163" t="s">
        <v>430</v>
      </c>
      <c r="B163">
        <v>25</v>
      </c>
      <c r="C163" t="s">
        <v>115</v>
      </c>
      <c r="D163" t="s">
        <v>76</v>
      </c>
      <c r="E163" t="s">
        <v>92</v>
      </c>
      <c r="F163" t="s">
        <v>93</v>
      </c>
      <c r="G163" t="s">
        <v>79</v>
      </c>
      <c r="H163" t="s">
        <v>80</v>
      </c>
      <c r="I163" t="s">
        <v>87</v>
      </c>
      <c r="J163">
        <v>60000</v>
      </c>
      <c r="K163" t="s">
        <v>41</v>
      </c>
      <c r="L163" t="s">
        <v>9</v>
      </c>
      <c r="M163" t="s">
        <v>20</v>
      </c>
      <c r="N163" t="s">
        <v>23</v>
      </c>
      <c r="O163" t="s">
        <v>31</v>
      </c>
      <c r="P163" t="s">
        <v>35</v>
      </c>
      <c r="Q163" t="s">
        <v>43</v>
      </c>
      <c r="R163">
        <v>15000</v>
      </c>
      <c r="S163">
        <v>200000</v>
      </c>
      <c r="T163">
        <v>380000</v>
      </c>
      <c r="U163">
        <v>7</v>
      </c>
      <c r="V163">
        <v>5.2</v>
      </c>
      <c r="W163">
        <v>659498.69999999995</v>
      </c>
      <c r="X163" t="s">
        <v>108</v>
      </c>
      <c r="Y163" t="s">
        <v>431</v>
      </c>
    </row>
    <row r="164" spans="1:25" x14ac:dyDescent="0.35">
      <c r="A164" t="s">
        <v>432</v>
      </c>
      <c r="B164">
        <v>23</v>
      </c>
      <c r="C164" t="s">
        <v>115</v>
      </c>
      <c r="D164" t="s">
        <v>76</v>
      </c>
      <c r="E164" t="s">
        <v>92</v>
      </c>
      <c r="F164" t="s">
        <v>99</v>
      </c>
      <c r="G164" t="s">
        <v>94</v>
      </c>
      <c r="H164" t="s">
        <v>94</v>
      </c>
      <c r="I164" t="s">
        <v>87</v>
      </c>
      <c r="J164">
        <v>80000</v>
      </c>
      <c r="K164" t="s">
        <v>40</v>
      </c>
      <c r="L164" t="s">
        <v>13</v>
      </c>
      <c r="M164" t="s">
        <v>16</v>
      </c>
      <c r="N164" t="s">
        <v>23</v>
      </c>
      <c r="O164" t="s">
        <v>29</v>
      </c>
      <c r="P164" t="s">
        <v>33</v>
      </c>
      <c r="Q164" t="s">
        <v>46</v>
      </c>
      <c r="R164">
        <v>10000</v>
      </c>
      <c r="S164">
        <v>200000</v>
      </c>
      <c r="T164">
        <v>320000</v>
      </c>
      <c r="U164">
        <v>11.9</v>
      </c>
      <c r="V164">
        <v>10.199999999999999</v>
      </c>
      <c r="W164">
        <v>633671.54</v>
      </c>
      <c r="X164" t="s">
        <v>136</v>
      </c>
      <c r="Y164" t="s">
        <v>433</v>
      </c>
    </row>
    <row r="165" spans="1:25" x14ac:dyDescent="0.35">
      <c r="A165" t="s">
        <v>434</v>
      </c>
      <c r="B165">
        <v>59</v>
      </c>
      <c r="C165" t="s">
        <v>75</v>
      </c>
      <c r="D165" t="s">
        <v>76</v>
      </c>
      <c r="E165" t="s">
        <v>77</v>
      </c>
      <c r="F165" t="s">
        <v>99</v>
      </c>
      <c r="G165" t="s">
        <v>120</v>
      </c>
      <c r="H165" t="s">
        <v>121</v>
      </c>
      <c r="I165" t="s">
        <v>112</v>
      </c>
      <c r="J165">
        <v>180000</v>
      </c>
      <c r="K165" t="s">
        <v>39</v>
      </c>
      <c r="L165" t="s">
        <v>11</v>
      </c>
      <c r="M165" t="s">
        <v>16</v>
      </c>
      <c r="N165" t="s">
        <v>24</v>
      </c>
      <c r="O165" t="s">
        <v>29</v>
      </c>
      <c r="P165" t="s">
        <v>33</v>
      </c>
      <c r="Q165" t="s">
        <v>45</v>
      </c>
      <c r="R165">
        <v>1000</v>
      </c>
      <c r="S165">
        <v>100000</v>
      </c>
      <c r="T165">
        <v>112000</v>
      </c>
      <c r="U165">
        <v>17.600000000000001</v>
      </c>
      <c r="V165">
        <v>15.4</v>
      </c>
      <c r="W165">
        <v>118051.28</v>
      </c>
      <c r="X165" t="s">
        <v>96</v>
      </c>
      <c r="Y165" t="s">
        <v>435</v>
      </c>
    </row>
    <row r="166" spans="1:25" x14ac:dyDescent="0.35">
      <c r="A166" t="s">
        <v>436</v>
      </c>
      <c r="B166">
        <v>62</v>
      </c>
      <c r="C166" t="s">
        <v>75</v>
      </c>
      <c r="D166" t="s">
        <v>103</v>
      </c>
      <c r="E166" t="s">
        <v>77</v>
      </c>
      <c r="F166" t="s">
        <v>93</v>
      </c>
      <c r="G166" t="s">
        <v>141</v>
      </c>
      <c r="H166" t="s">
        <v>142</v>
      </c>
      <c r="I166" t="s">
        <v>81</v>
      </c>
      <c r="J166">
        <v>60000</v>
      </c>
      <c r="K166" t="s">
        <v>39</v>
      </c>
      <c r="L166" t="s">
        <v>9</v>
      </c>
      <c r="M166" t="s">
        <v>19</v>
      </c>
      <c r="N166" t="s">
        <v>26</v>
      </c>
      <c r="O166" t="s">
        <v>31</v>
      </c>
      <c r="P166" t="s">
        <v>35</v>
      </c>
      <c r="Q166" t="s">
        <v>46</v>
      </c>
      <c r="R166">
        <v>1000</v>
      </c>
      <c r="S166">
        <v>500000</v>
      </c>
      <c r="T166">
        <v>512000</v>
      </c>
      <c r="U166">
        <v>16.399999999999999</v>
      </c>
      <c r="V166">
        <v>15.7</v>
      </c>
      <c r="W166">
        <v>885995.29</v>
      </c>
      <c r="X166" t="s">
        <v>136</v>
      </c>
      <c r="Y166" t="s">
        <v>215</v>
      </c>
    </row>
    <row r="167" spans="1:25" x14ac:dyDescent="0.35">
      <c r="A167" t="s">
        <v>437</v>
      </c>
      <c r="B167">
        <v>63</v>
      </c>
      <c r="C167" t="s">
        <v>75</v>
      </c>
      <c r="D167" t="s">
        <v>76</v>
      </c>
      <c r="E167" t="s">
        <v>92</v>
      </c>
      <c r="F167" t="s">
        <v>78</v>
      </c>
      <c r="G167" t="s">
        <v>167</v>
      </c>
      <c r="H167" t="s">
        <v>168</v>
      </c>
      <c r="I167" t="s">
        <v>100</v>
      </c>
      <c r="J167">
        <v>25000</v>
      </c>
      <c r="K167" t="s">
        <v>40</v>
      </c>
      <c r="L167" t="s">
        <v>14</v>
      </c>
      <c r="M167" t="s">
        <v>16</v>
      </c>
      <c r="N167" t="s">
        <v>25</v>
      </c>
      <c r="O167" t="s">
        <v>31</v>
      </c>
      <c r="P167" t="s">
        <v>37</v>
      </c>
      <c r="Q167" t="s">
        <v>47</v>
      </c>
      <c r="R167">
        <v>3000</v>
      </c>
      <c r="S167">
        <v>200000</v>
      </c>
      <c r="T167">
        <v>236000</v>
      </c>
      <c r="U167">
        <v>7.7</v>
      </c>
      <c r="V167">
        <v>8.4</v>
      </c>
      <c r="W167">
        <v>570163.23</v>
      </c>
      <c r="X167" t="s">
        <v>108</v>
      </c>
      <c r="Y167" t="s">
        <v>438</v>
      </c>
    </row>
    <row r="168" spans="1:25" x14ac:dyDescent="0.35">
      <c r="A168" t="s">
        <v>439</v>
      </c>
      <c r="B168">
        <v>39</v>
      </c>
      <c r="C168" t="s">
        <v>111</v>
      </c>
      <c r="D168" t="s">
        <v>76</v>
      </c>
      <c r="E168" t="s">
        <v>92</v>
      </c>
      <c r="F168" t="s">
        <v>78</v>
      </c>
      <c r="G168" t="s">
        <v>141</v>
      </c>
      <c r="H168" t="s">
        <v>142</v>
      </c>
      <c r="I168" t="s">
        <v>87</v>
      </c>
      <c r="J168">
        <v>40000</v>
      </c>
      <c r="K168" t="s">
        <v>41</v>
      </c>
      <c r="L168" t="s">
        <v>14</v>
      </c>
      <c r="M168" t="s">
        <v>19</v>
      </c>
      <c r="N168" t="s">
        <v>23</v>
      </c>
      <c r="O168" t="s">
        <v>28</v>
      </c>
      <c r="P168" t="s">
        <v>33</v>
      </c>
      <c r="Q168" t="s">
        <v>46</v>
      </c>
      <c r="R168">
        <v>15000</v>
      </c>
      <c r="S168">
        <v>500000</v>
      </c>
      <c r="T168">
        <v>680000</v>
      </c>
      <c r="U168">
        <v>10.9</v>
      </c>
      <c r="V168">
        <v>10</v>
      </c>
      <c r="W168">
        <v>1332873.8700000001</v>
      </c>
      <c r="X168" t="s">
        <v>82</v>
      </c>
      <c r="Y168" t="s">
        <v>440</v>
      </c>
    </row>
    <row r="169" spans="1:25" x14ac:dyDescent="0.35">
      <c r="A169" t="s">
        <v>441</v>
      </c>
      <c r="B169">
        <v>38</v>
      </c>
      <c r="C169" t="s">
        <v>111</v>
      </c>
      <c r="D169" t="s">
        <v>76</v>
      </c>
      <c r="E169" t="s">
        <v>92</v>
      </c>
      <c r="F169" t="s">
        <v>99</v>
      </c>
      <c r="G169" t="s">
        <v>79</v>
      </c>
      <c r="H169" t="s">
        <v>80</v>
      </c>
      <c r="I169" t="s">
        <v>100</v>
      </c>
      <c r="J169">
        <v>120000</v>
      </c>
      <c r="K169" t="s">
        <v>40</v>
      </c>
      <c r="L169" t="s">
        <v>10</v>
      </c>
      <c r="M169" t="s">
        <v>19</v>
      </c>
      <c r="N169" t="s">
        <v>23</v>
      </c>
      <c r="O169" t="s">
        <v>31</v>
      </c>
      <c r="P169" t="s">
        <v>34</v>
      </c>
      <c r="Q169" t="s">
        <v>45</v>
      </c>
      <c r="R169">
        <v>5000</v>
      </c>
      <c r="S169">
        <v>500000</v>
      </c>
      <c r="T169">
        <v>560000</v>
      </c>
      <c r="U169">
        <v>11.2</v>
      </c>
      <c r="V169">
        <v>8.6</v>
      </c>
      <c r="W169">
        <v>1250016.3999999999</v>
      </c>
      <c r="X169" t="s">
        <v>96</v>
      </c>
      <c r="Y169" t="s">
        <v>442</v>
      </c>
    </row>
    <row r="170" spans="1:25" x14ac:dyDescent="0.35">
      <c r="A170" t="s">
        <v>443</v>
      </c>
      <c r="B170">
        <v>28</v>
      </c>
      <c r="C170" t="s">
        <v>115</v>
      </c>
      <c r="D170" t="s">
        <v>76</v>
      </c>
      <c r="E170" t="s">
        <v>77</v>
      </c>
      <c r="F170" t="s">
        <v>99</v>
      </c>
      <c r="G170" t="s">
        <v>116</v>
      </c>
      <c r="H170" t="s">
        <v>117</v>
      </c>
      <c r="I170" t="s">
        <v>87</v>
      </c>
      <c r="J170">
        <v>25000</v>
      </c>
      <c r="K170" t="s">
        <v>40</v>
      </c>
      <c r="L170" t="s">
        <v>12</v>
      </c>
      <c r="M170" t="s">
        <v>19</v>
      </c>
      <c r="N170" t="s">
        <v>25</v>
      </c>
      <c r="O170" t="s">
        <v>30</v>
      </c>
      <c r="P170" t="s">
        <v>35</v>
      </c>
      <c r="Q170" t="s">
        <v>45</v>
      </c>
      <c r="R170">
        <v>15000</v>
      </c>
      <c r="S170">
        <v>200000</v>
      </c>
      <c r="T170">
        <v>380000</v>
      </c>
      <c r="U170">
        <v>17.600000000000001</v>
      </c>
      <c r="V170">
        <v>15.6</v>
      </c>
      <c r="W170">
        <v>602356.47</v>
      </c>
      <c r="X170" t="s">
        <v>108</v>
      </c>
      <c r="Y170" t="s">
        <v>444</v>
      </c>
    </row>
    <row r="171" spans="1:25" x14ac:dyDescent="0.35">
      <c r="A171" t="s">
        <v>445</v>
      </c>
      <c r="B171">
        <v>38</v>
      </c>
      <c r="C171" t="s">
        <v>111</v>
      </c>
      <c r="D171" t="s">
        <v>76</v>
      </c>
      <c r="E171" t="s">
        <v>77</v>
      </c>
      <c r="F171" t="s">
        <v>78</v>
      </c>
      <c r="G171" t="s">
        <v>94</v>
      </c>
      <c r="H171" t="s">
        <v>94</v>
      </c>
      <c r="I171" t="s">
        <v>95</v>
      </c>
      <c r="J171">
        <v>80000</v>
      </c>
      <c r="K171" t="s">
        <v>41</v>
      </c>
      <c r="L171" t="s">
        <v>11</v>
      </c>
      <c r="M171" t="s">
        <v>19</v>
      </c>
      <c r="N171" t="s">
        <v>23</v>
      </c>
      <c r="O171" t="s">
        <v>28</v>
      </c>
      <c r="P171" t="s">
        <v>34</v>
      </c>
      <c r="Q171" t="s">
        <v>47</v>
      </c>
      <c r="R171">
        <v>2000</v>
      </c>
      <c r="S171">
        <v>100000</v>
      </c>
      <c r="T171">
        <v>124000</v>
      </c>
      <c r="U171">
        <v>8.8000000000000007</v>
      </c>
      <c r="V171">
        <v>5.8</v>
      </c>
      <c r="W171">
        <v>254247.54</v>
      </c>
      <c r="X171" t="s">
        <v>96</v>
      </c>
      <c r="Y171" t="s">
        <v>446</v>
      </c>
    </row>
    <row r="172" spans="1:25" x14ac:dyDescent="0.35">
      <c r="A172" t="s">
        <v>447</v>
      </c>
      <c r="B172">
        <v>36</v>
      </c>
      <c r="C172" t="s">
        <v>111</v>
      </c>
      <c r="D172" t="s">
        <v>76</v>
      </c>
      <c r="E172" t="s">
        <v>92</v>
      </c>
      <c r="F172" t="s">
        <v>99</v>
      </c>
      <c r="G172" t="s">
        <v>184</v>
      </c>
      <c r="H172" t="s">
        <v>86</v>
      </c>
      <c r="I172" t="s">
        <v>100</v>
      </c>
      <c r="J172">
        <v>80000</v>
      </c>
      <c r="K172" t="s">
        <v>39</v>
      </c>
      <c r="L172" t="s">
        <v>10</v>
      </c>
      <c r="M172" t="s">
        <v>20</v>
      </c>
      <c r="N172" t="s">
        <v>24</v>
      </c>
      <c r="O172" t="s">
        <v>29</v>
      </c>
      <c r="P172" t="s">
        <v>35</v>
      </c>
      <c r="Q172" t="s">
        <v>45</v>
      </c>
      <c r="R172">
        <v>3000</v>
      </c>
      <c r="S172">
        <v>500000</v>
      </c>
      <c r="T172">
        <v>536000</v>
      </c>
      <c r="U172">
        <v>6.4</v>
      </c>
      <c r="V172">
        <v>3.6</v>
      </c>
      <c r="W172">
        <v>1182521.8400000001</v>
      </c>
      <c r="X172" t="s">
        <v>108</v>
      </c>
      <c r="Y172" t="s">
        <v>448</v>
      </c>
    </row>
    <row r="173" spans="1:25" x14ac:dyDescent="0.35">
      <c r="A173" t="s">
        <v>449</v>
      </c>
      <c r="B173">
        <v>65</v>
      </c>
      <c r="C173" t="s">
        <v>75</v>
      </c>
      <c r="D173" t="s">
        <v>76</v>
      </c>
      <c r="E173" t="s">
        <v>92</v>
      </c>
      <c r="F173" t="s">
        <v>93</v>
      </c>
      <c r="G173" t="s">
        <v>141</v>
      </c>
      <c r="H173" t="s">
        <v>142</v>
      </c>
      <c r="I173" t="s">
        <v>81</v>
      </c>
      <c r="J173">
        <v>80000</v>
      </c>
      <c r="K173" t="s">
        <v>39</v>
      </c>
      <c r="L173" t="s">
        <v>10</v>
      </c>
      <c r="M173" t="s">
        <v>20</v>
      </c>
      <c r="N173" t="s">
        <v>25</v>
      </c>
      <c r="O173" t="s">
        <v>31</v>
      </c>
      <c r="P173" t="s">
        <v>36</v>
      </c>
      <c r="Q173" t="s">
        <v>47</v>
      </c>
      <c r="R173">
        <v>3000</v>
      </c>
      <c r="S173">
        <v>0</v>
      </c>
      <c r="T173">
        <v>36000</v>
      </c>
      <c r="U173">
        <v>17.8</v>
      </c>
      <c r="V173">
        <v>15.7</v>
      </c>
      <c r="W173">
        <v>61860.42</v>
      </c>
      <c r="X173" t="s">
        <v>108</v>
      </c>
      <c r="Y173" t="s">
        <v>450</v>
      </c>
    </row>
    <row r="174" spans="1:25" x14ac:dyDescent="0.35">
      <c r="A174" t="s">
        <v>451</v>
      </c>
      <c r="B174">
        <v>60</v>
      </c>
      <c r="C174" t="s">
        <v>75</v>
      </c>
      <c r="D174" t="s">
        <v>76</v>
      </c>
      <c r="E174" t="s">
        <v>92</v>
      </c>
      <c r="F174" t="s">
        <v>99</v>
      </c>
      <c r="G174" t="s">
        <v>134</v>
      </c>
      <c r="H174" t="s">
        <v>135</v>
      </c>
      <c r="I174" t="s">
        <v>95</v>
      </c>
      <c r="J174">
        <v>25000</v>
      </c>
      <c r="K174" t="s">
        <v>41</v>
      </c>
      <c r="L174" t="s">
        <v>10</v>
      </c>
      <c r="M174" t="s">
        <v>20</v>
      </c>
      <c r="N174" t="s">
        <v>25</v>
      </c>
      <c r="O174" t="s">
        <v>29</v>
      </c>
      <c r="P174" t="s">
        <v>36</v>
      </c>
      <c r="Q174" t="s">
        <v>47</v>
      </c>
      <c r="R174">
        <v>5000</v>
      </c>
      <c r="S174">
        <v>0</v>
      </c>
      <c r="T174">
        <v>60000</v>
      </c>
      <c r="U174">
        <v>17.2</v>
      </c>
      <c r="V174">
        <v>17.3</v>
      </c>
      <c r="W174">
        <v>99394.95</v>
      </c>
      <c r="X174" t="s">
        <v>136</v>
      </c>
      <c r="Y174" t="s">
        <v>452</v>
      </c>
    </row>
    <row r="175" spans="1:25" x14ac:dyDescent="0.35">
      <c r="A175" t="s">
        <v>453</v>
      </c>
      <c r="B175">
        <v>43</v>
      </c>
      <c r="C175" t="s">
        <v>91</v>
      </c>
      <c r="D175" t="s">
        <v>76</v>
      </c>
      <c r="E175" t="s">
        <v>77</v>
      </c>
      <c r="F175" t="s">
        <v>78</v>
      </c>
      <c r="G175" t="s">
        <v>134</v>
      </c>
      <c r="H175" t="s">
        <v>135</v>
      </c>
      <c r="I175" t="s">
        <v>87</v>
      </c>
      <c r="J175">
        <v>80000</v>
      </c>
      <c r="K175" t="s">
        <v>40</v>
      </c>
      <c r="L175" t="s">
        <v>13</v>
      </c>
      <c r="M175" t="s">
        <v>20</v>
      </c>
      <c r="N175" t="s">
        <v>25</v>
      </c>
      <c r="O175" t="s">
        <v>28</v>
      </c>
      <c r="P175" t="s">
        <v>34</v>
      </c>
      <c r="Q175" t="s">
        <v>43</v>
      </c>
      <c r="R175">
        <v>1000</v>
      </c>
      <c r="S175">
        <v>50000</v>
      </c>
      <c r="T175">
        <v>62000</v>
      </c>
      <c r="U175">
        <v>7.7</v>
      </c>
      <c r="V175">
        <v>6.9</v>
      </c>
      <c r="W175">
        <v>74642.31</v>
      </c>
      <c r="X175" t="s">
        <v>136</v>
      </c>
      <c r="Y175" t="s">
        <v>454</v>
      </c>
    </row>
    <row r="176" spans="1:25" x14ac:dyDescent="0.35">
      <c r="A176" t="s">
        <v>455</v>
      </c>
      <c r="B176">
        <v>44</v>
      </c>
      <c r="C176" t="s">
        <v>91</v>
      </c>
      <c r="D176" t="s">
        <v>76</v>
      </c>
      <c r="E176" t="s">
        <v>92</v>
      </c>
      <c r="F176" t="s">
        <v>93</v>
      </c>
      <c r="G176" t="s">
        <v>94</v>
      </c>
      <c r="H176" t="s">
        <v>94</v>
      </c>
      <c r="I176" t="s">
        <v>112</v>
      </c>
      <c r="J176">
        <v>80000</v>
      </c>
      <c r="K176" t="s">
        <v>40</v>
      </c>
      <c r="L176" t="s">
        <v>11</v>
      </c>
      <c r="M176" t="s">
        <v>19</v>
      </c>
      <c r="N176" t="s">
        <v>25</v>
      </c>
      <c r="O176" t="s">
        <v>28</v>
      </c>
      <c r="P176" t="s">
        <v>36</v>
      </c>
      <c r="Q176" t="s">
        <v>47</v>
      </c>
      <c r="R176">
        <v>5000</v>
      </c>
      <c r="S176">
        <v>0</v>
      </c>
      <c r="T176">
        <v>60000</v>
      </c>
      <c r="U176">
        <v>15.7</v>
      </c>
      <c r="V176">
        <v>16.7</v>
      </c>
      <c r="W176">
        <v>144948.73000000001</v>
      </c>
      <c r="X176" t="s">
        <v>108</v>
      </c>
      <c r="Y176" t="s">
        <v>456</v>
      </c>
    </row>
    <row r="177" spans="1:25" x14ac:dyDescent="0.35">
      <c r="A177" t="s">
        <v>457</v>
      </c>
      <c r="B177">
        <v>40</v>
      </c>
      <c r="C177" t="s">
        <v>91</v>
      </c>
      <c r="D177" t="s">
        <v>76</v>
      </c>
      <c r="E177" t="s">
        <v>92</v>
      </c>
      <c r="F177" t="s">
        <v>78</v>
      </c>
      <c r="G177" t="s">
        <v>116</v>
      </c>
      <c r="H177" t="s">
        <v>117</v>
      </c>
      <c r="I177" t="s">
        <v>95</v>
      </c>
      <c r="J177">
        <v>25000</v>
      </c>
      <c r="K177" t="s">
        <v>41</v>
      </c>
      <c r="L177" t="s">
        <v>10</v>
      </c>
      <c r="M177" t="s">
        <v>17</v>
      </c>
      <c r="N177" t="s">
        <v>25</v>
      </c>
      <c r="O177" t="s">
        <v>31</v>
      </c>
      <c r="P177" t="s">
        <v>34</v>
      </c>
      <c r="Q177" t="s">
        <v>46</v>
      </c>
      <c r="R177">
        <v>5000</v>
      </c>
      <c r="S177">
        <v>500000</v>
      </c>
      <c r="T177">
        <v>560000</v>
      </c>
      <c r="U177">
        <v>9</v>
      </c>
      <c r="V177">
        <v>9.8000000000000007</v>
      </c>
      <c r="W177">
        <v>803404.6</v>
      </c>
      <c r="X177" t="s">
        <v>96</v>
      </c>
      <c r="Y177" t="s">
        <v>458</v>
      </c>
    </row>
    <row r="178" spans="1:25" x14ac:dyDescent="0.35">
      <c r="A178" t="s">
        <v>459</v>
      </c>
      <c r="B178">
        <v>38</v>
      </c>
      <c r="C178" t="s">
        <v>111</v>
      </c>
      <c r="D178" t="s">
        <v>103</v>
      </c>
      <c r="E178" t="s">
        <v>77</v>
      </c>
      <c r="F178" t="s">
        <v>99</v>
      </c>
      <c r="G178" t="s">
        <v>94</v>
      </c>
      <c r="H178" t="s">
        <v>94</v>
      </c>
      <c r="I178" t="s">
        <v>112</v>
      </c>
      <c r="J178">
        <v>80000</v>
      </c>
      <c r="K178" t="s">
        <v>40</v>
      </c>
      <c r="L178" t="s">
        <v>11</v>
      </c>
      <c r="M178" t="s">
        <v>19</v>
      </c>
      <c r="N178" t="s">
        <v>24</v>
      </c>
      <c r="O178" t="s">
        <v>31</v>
      </c>
      <c r="P178" t="s">
        <v>33</v>
      </c>
      <c r="Q178" t="s">
        <v>45</v>
      </c>
      <c r="R178">
        <v>3000</v>
      </c>
      <c r="S178">
        <v>100000</v>
      </c>
      <c r="T178">
        <v>136000</v>
      </c>
      <c r="U178">
        <v>6.5</v>
      </c>
      <c r="V178">
        <v>5.5</v>
      </c>
      <c r="W178">
        <v>234261.15</v>
      </c>
      <c r="X178" t="s">
        <v>88</v>
      </c>
      <c r="Y178" t="s">
        <v>460</v>
      </c>
    </row>
    <row r="179" spans="1:25" x14ac:dyDescent="0.35">
      <c r="A179" t="s">
        <v>461</v>
      </c>
      <c r="B179">
        <v>57</v>
      </c>
      <c r="C179" t="s">
        <v>75</v>
      </c>
      <c r="D179" t="s">
        <v>76</v>
      </c>
      <c r="E179" t="s">
        <v>92</v>
      </c>
      <c r="F179" t="s">
        <v>78</v>
      </c>
      <c r="G179" t="s">
        <v>120</v>
      </c>
      <c r="H179" t="s">
        <v>121</v>
      </c>
      <c r="I179" t="s">
        <v>112</v>
      </c>
      <c r="J179">
        <v>60000</v>
      </c>
      <c r="K179" t="s">
        <v>39</v>
      </c>
      <c r="L179" t="s">
        <v>12</v>
      </c>
      <c r="M179" t="s">
        <v>17</v>
      </c>
      <c r="N179" t="s">
        <v>23</v>
      </c>
      <c r="O179" t="s">
        <v>31</v>
      </c>
      <c r="P179" t="s">
        <v>34</v>
      </c>
      <c r="Q179" t="s">
        <v>46</v>
      </c>
      <c r="R179">
        <v>5000</v>
      </c>
      <c r="S179">
        <v>500000</v>
      </c>
      <c r="T179">
        <v>560000</v>
      </c>
      <c r="U179">
        <v>14.8</v>
      </c>
      <c r="V179">
        <v>11.9</v>
      </c>
      <c r="W179">
        <v>1232235.94</v>
      </c>
      <c r="X179" t="s">
        <v>88</v>
      </c>
      <c r="Y179" t="s">
        <v>462</v>
      </c>
    </row>
    <row r="180" spans="1:25" x14ac:dyDescent="0.35">
      <c r="A180" t="s">
        <v>463</v>
      </c>
      <c r="B180">
        <v>32</v>
      </c>
      <c r="C180" t="s">
        <v>111</v>
      </c>
      <c r="D180" t="s">
        <v>76</v>
      </c>
      <c r="E180" t="s">
        <v>92</v>
      </c>
      <c r="F180" t="s">
        <v>93</v>
      </c>
      <c r="G180" t="s">
        <v>85</v>
      </c>
      <c r="H180" t="s">
        <v>86</v>
      </c>
      <c r="I180" t="s">
        <v>95</v>
      </c>
      <c r="J180">
        <v>180000</v>
      </c>
      <c r="K180" t="s">
        <v>40</v>
      </c>
      <c r="L180" t="s">
        <v>13</v>
      </c>
      <c r="M180" t="s">
        <v>18</v>
      </c>
      <c r="N180" t="s">
        <v>24</v>
      </c>
      <c r="O180" t="s">
        <v>28</v>
      </c>
      <c r="P180" t="s">
        <v>34</v>
      </c>
      <c r="Q180" t="s">
        <v>43</v>
      </c>
      <c r="R180">
        <v>1000</v>
      </c>
      <c r="S180">
        <v>500000</v>
      </c>
      <c r="T180">
        <v>512000</v>
      </c>
      <c r="U180">
        <v>15.6</v>
      </c>
      <c r="V180">
        <v>16.2</v>
      </c>
      <c r="W180">
        <v>896285.72</v>
      </c>
      <c r="X180" t="s">
        <v>82</v>
      </c>
      <c r="Y180" t="s">
        <v>464</v>
      </c>
    </row>
    <row r="181" spans="1:25" x14ac:dyDescent="0.35">
      <c r="A181" t="s">
        <v>465</v>
      </c>
      <c r="B181">
        <v>51</v>
      </c>
      <c r="C181" t="s">
        <v>75</v>
      </c>
      <c r="D181" t="s">
        <v>103</v>
      </c>
      <c r="E181" t="s">
        <v>77</v>
      </c>
      <c r="F181" t="s">
        <v>93</v>
      </c>
      <c r="G181" t="s">
        <v>85</v>
      </c>
      <c r="H181" t="s">
        <v>86</v>
      </c>
      <c r="I181" t="s">
        <v>87</v>
      </c>
      <c r="J181">
        <v>120000</v>
      </c>
      <c r="K181" t="s">
        <v>41</v>
      </c>
      <c r="L181" t="s">
        <v>12</v>
      </c>
      <c r="M181" t="s">
        <v>18</v>
      </c>
      <c r="N181" t="s">
        <v>23</v>
      </c>
      <c r="O181" t="s">
        <v>29</v>
      </c>
      <c r="P181" t="s">
        <v>36</v>
      </c>
      <c r="Q181" t="s">
        <v>44</v>
      </c>
      <c r="R181">
        <v>2000</v>
      </c>
      <c r="S181">
        <v>50000</v>
      </c>
      <c r="T181">
        <v>74000</v>
      </c>
      <c r="U181">
        <v>16.600000000000001</v>
      </c>
      <c r="V181">
        <v>16.8</v>
      </c>
      <c r="W181">
        <v>171284.1</v>
      </c>
      <c r="X181" t="s">
        <v>108</v>
      </c>
      <c r="Y181" t="s">
        <v>466</v>
      </c>
    </row>
    <row r="182" spans="1:25" x14ac:dyDescent="0.35">
      <c r="A182" t="s">
        <v>467</v>
      </c>
      <c r="B182">
        <v>43</v>
      </c>
      <c r="C182" t="s">
        <v>91</v>
      </c>
      <c r="D182" t="s">
        <v>103</v>
      </c>
      <c r="E182" t="s">
        <v>77</v>
      </c>
      <c r="F182" t="s">
        <v>93</v>
      </c>
      <c r="G182" t="s">
        <v>85</v>
      </c>
      <c r="H182" t="s">
        <v>86</v>
      </c>
      <c r="I182" t="s">
        <v>100</v>
      </c>
      <c r="J182">
        <v>60000</v>
      </c>
      <c r="K182" t="s">
        <v>40</v>
      </c>
      <c r="L182" t="s">
        <v>11</v>
      </c>
      <c r="M182" t="s">
        <v>16</v>
      </c>
      <c r="N182" t="s">
        <v>26</v>
      </c>
      <c r="O182" t="s">
        <v>31</v>
      </c>
      <c r="P182" t="s">
        <v>34</v>
      </c>
      <c r="Q182" t="s">
        <v>43</v>
      </c>
      <c r="R182">
        <v>15000</v>
      </c>
      <c r="S182">
        <v>50000</v>
      </c>
      <c r="T182">
        <v>230000</v>
      </c>
      <c r="U182">
        <v>11.5</v>
      </c>
      <c r="V182">
        <v>12.5</v>
      </c>
      <c r="W182">
        <v>466628.9</v>
      </c>
      <c r="X182" t="s">
        <v>136</v>
      </c>
      <c r="Y182" t="s">
        <v>468</v>
      </c>
    </row>
    <row r="183" spans="1:25" x14ac:dyDescent="0.35">
      <c r="A183" t="s">
        <v>469</v>
      </c>
      <c r="B183">
        <v>62</v>
      </c>
      <c r="C183" t="s">
        <v>75</v>
      </c>
      <c r="D183" t="s">
        <v>103</v>
      </c>
      <c r="E183" t="s">
        <v>92</v>
      </c>
      <c r="F183" t="s">
        <v>99</v>
      </c>
      <c r="G183" t="s">
        <v>167</v>
      </c>
      <c r="H183" t="s">
        <v>168</v>
      </c>
      <c r="I183" t="s">
        <v>81</v>
      </c>
      <c r="J183">
        <v>80000</v>
      </c>
      <c r="K183" t="s">
        <v>41</v>
      </c>
      <c r="L183" t="s">
        <v>10</v>
      </c>
      <c r="M183" t="s">
        <v>20</v>
      </c>
      <c r="N183" t="s">
        <v>26</v>
      </c>
      <c r="O183" t="s">
        <v>29</v>
      </c>
      <c r="P183" t="s">
        <v>34</v>
      </c>
      <c r="Q183" t="s">
        <v>46</v>
      </c>
      <c r="R183">
        <v>3000</v>
      </c>
      <c r="S183">
        <v>0</v>
      </c>
      <c r="T183">
        <v>36000</v>
      </c>
      <c r="U183">
        <v>11.1</v>
      </c>
      <c r="V183">
        <v>12.4</v>
      </c>
      <c r="W183">
        <v>70242.67</v>
      </c>
      <c r="X183" t="s">
        <v>108</v>
      </c>
      <c r="Y183" t="s">
        <v>470</v>
      </c>
    </row>
    <row r="184" spans="1:25" x14ac:dyDescent="0.35">
      <c r="A184" t="s">
        <v>471</v>
      </c>
      <c r="B184">
        <v>47</v>
      </c>
      <c r="C184" t="s">
        <v>91</v>
      </c>
      <c r="D184" t="s">
        <v>103</v>
      </c>
      <c r="E184" t="s">
        <v>92</v>
      </c>
      <c r="F184" t="s">
        <v>99</v>
      </c>
      <c r="G184" t="s">
        <v>141</v>
      </c>
      <c r="H184" t="s">
        <v>142</v>
      </c>
      <c r="I184" t="s">
        <v>112</v>
      </c>
      <c r="J184">
        <v>60000</v>
      </c>
      <c r="K184" t="s">
        <v>41</v>
      </c>
      <c r="L184" t="s">
        <v>14</v>
      </c>
      <c r="M184" t="s">
        <v>16</v>
      </c>
      <c r="N184" t="s">
        <v>23</v>
      </c>
      <c r="O184" t="s">
        <v>28</v>
      </c>
      <c r="P184" t="s">
        <v>33</v>
      </c>
      <c r="Q184" t="s">
        <v>45</v>
      </c>
      <c r="R184">
        <v>5000</v>
      </c>
      <c r="S184">
        <v>200000</v>
      </c>
      <c r="T184">
        <v>260000</v>
      </c>
      <c r="U184">
        <v>6.7</v>
      </c>
      <c r="V184">
        <v>7.6</v>
      </c>
      <c r="W184">
        <v>539708.91</v>
      </c>
      <c r="X184" t="s">
        <v>88</v>
      </c>
      <c r="Y184" t="s">
        <v>472</v>
      </c>
    </row>
    <row r="185" spans="1:25" x14ac:dyDescent="0.35">
      <c r="A185" t="s">
        <v>473</v>
      </c>
      <c r="B185">
        <v>40</v>
      </c>
      <c r="C185" t="s">
        <v>91</v>
      </c>
      <c r="D185" t="s">
        <v>76</v>
      </c>
      <c r="E185" t="s">
        <v>92</v>
      </c>
      <c r="F185" t="s">
        <v>99</v>
      </c>
      <c r="G185" t="s">
        <v>116</v>
      </c>
      <c r="H185" t="s">
        <v>117</v>
      </c>
      <c r="I185" t="s">
        <v>95</v>
      </c>
      <c r="J185">
        <v>40000</v>
      </c>
      <c r="K185" t="s">
        <v>40</v>
      </c>
      <c r="L185" t="s">
        <v>9</v>
      </c>
      <c r="M185" t="s">
        <v>17</v>
      </c>
      <c r="N185" t="s">
        <v>26</v>
      </c>
      <c r="O185" t="s">
        <v>31</v>
      </c>
      <c r="P185" t="s">
        <v>36</v>
      </c>
      <c r="Q185" t="s">
        <v>46</v>
      </c>
      <c r="R185">
        <v>15000</v>
      </c>
      <c r="S185">
        <v>100000</v>
      </c>
      <c r="T185">
        <v>280000</v>
      </c>
      <c r="U185">
        <v>8</v>
      </c>
      <c r="V185">
        <v>5.8</v>
      </c>
      <c r="W185">
        <v>609547.38</v>
      </c>
      <c r="X185" t="s">
        <v>88</v>
      </c>
      <c r="Y185" t="s">
        <v>474</v>
      </c>
    </row>
    <row r="186" spans="1:25" x14ac:dyDescent="0.35">
      <c r="A186" t="s">
        <v>475</v>
      </c>
      <c r="B186">
        <v>32</v>
      </c>
      <c r="C186" t="s">
        <v>111</v>
      </c>
      <c r="D186" t="s">
        <v>76</v>
      </c>
      <c r="E186" t="s">
        <v>92</v>
      </c>
      <c r="F186" t="s">
        <v>99</v>
      </c>
      <c r="G186" t="s">
        <v>79</v>
      </c>
      <c r="H186" t="s">
        <v>80</v>
      </c>
      <c r="I186" t="s">
        <v>81</v>
      </c>
      <c r="J186">
        <v>80000</v>
      </c>
      <c r="K186" t="s">
        <v>40</v>
      </c>
      <c r="L186" t="s">
        <v>9</v>
      </c>
      <c r="M186" t="s">
        <v>20</v>
      </c>
      <c r="N186" t="s">
        <v>25</v>
      </c>
      <c r="O186" t="s">
        <v>28</v>
      </c>
      <c r="P186" t="s">
        <v>34</v>
      </c>
      <c r="Q186" t="s">
        <v>43</v>
      </c>
      <c r="R186">
        <v>10000</v>
      </c>
      <c r="S186">
        <v>200000</v>
      </c>
      <c r="T186">
        <v>320000</v>
      </c>
      <c r="U186">
        <v>9.1</v>
      </c>
      <c r="V186">
        <v>7.4</v>
      </c>
      <c r="W186">
        <v>450521.34</v>
      </c>
      <c r="X186" t="s">
        <v>82</v>
      </c>
      <c r="Y186" t="s">
        <v>476</v>
      </c>
    </row>
    <row r="187" spans="1:25" x14ac:dyDescent="0.35">
      <c r="A187" t="s">
        <v>477</v>
      </c>
      <c r="B187">
        <v>39</v>
      </c>
      <c r="C187" t="s">
        <v>111</v>
      </c>
      <c r="D187" t="s">
        <v>76</v>
      </c>
      <c r="E187" t="s">
        <v>92</v>
      </c>
      <c r="F187" t="s">
        <v>78</v>
      </c>
      <c r="G187" t="s">
        <v>106</v>
      </c>
      <c r="H187" t="s">
        <v>107</v>
      </c>
      <c r="I187" t="s">
        <v>100</v>
      </c>
      <c r="J187">
        <v>120000</v>
      </c>
      <c r="K187" t="s">
        <v>39</v>
      </c>
      <c r="L187" t="s">
        <v>12</v>
      </c>
      <c r="M187" t="s">
        <v>21</v>
      </c>
      <c r="N187" t="s">
        <v>26</v>
      </c>
      <c r="O187" t="s">
        <v>30</v>
      </c>
      <c r="P187" t="s">
        <v>35</v>
      </c>
      <c r="Q187" t="s">
        <v>44</v>
      </c>
      <c r="R187">
        <v>1000</v>
      </c>
      <c r="S187">
        <v>50000</v>
      </c>
      <c r="T187">
        <v>62000</v>
      </c>
      <c r="U187">
        <v>9.6999999999999993</v>
      </c>
      <c r="V187">
        <v>10.3</v>
      </c>
      <c r="W187">
        <v>68760.639999999999</v>
      </c>
      <c r="X187" t="s">
        <v>136</v>
      </c>
      <c r="Y187" t="s">
        <v>478</v>
      </c>
    </row>
    <row r="188" spans="1:25" x14ac:dyDescent="0.35">
      <c r="A188" t="s">
        <v>479</v>
      </c>
      <c r="B188">
        <v>53</v>
      </c>
      <c r="C188" t="s">
        <v>75</v>
      </c>
      <c r="D188" t="s">
        <v>103</v>
      </c>
      <c r="E188" t="s">
        <v>92</v>
      </c>
      <c r="F188" t="s">
        <v>93</v>
      </c>
      <c r="G188" t="s">
        <v>141</v>
      </c>
      <c r="H188" t="s">
        <v>142</v>
      </c>
      <c r="I188" t="s">
        <v>112</v>
      </c>
      <c r="J188">
        <v>80000</v>
      </c>
      <c r="K188" t="s">
        <v>39</v>
      </c>
      <c r="L188" t="s">
        <v>11</v>
      </c>
      <c r="M188" t="s">
        <v>19</v>
      </c>
      <c r="N188" t="s">
        <v>23</v>
      </c>
      <c r="O188" t="s">
        <v>30</v>
      </c>
      <c r="P188" t="s">
        <v>33</v>
      </c>
      <c r="Q188" t="s">
        <v>46</v>
      </c>
      <c r="R188">
        <v>10000</v>
      </c>
      <c r="S188">
        <v>500000</v>
      </c>
      <c r="T188">
        <v>620000</v>
      </c>
      <c r="U188">
        <v>9.3000000000000007</v>
      </c>
      <c r="V188">
        <v>7</v>
      </c>
      <c r="W188">
        <v>1299941.77</v>
      </c>
      <c r="X188" t="s">
        <v>88</v>
      </c>
      <c r="Y188" t="s">
        <v>480</v>
      </c>
    </row>
    <row r="189" spans="1:25" x14ac:dyDescent="0.35">
      <c r="A189" t="s">
        <v>481</v>
      </c>
      <c r="B189">
        <v>39</v>
      </c>
      <c r="C189" t="s">
        <v>111</v>
      </c>
      <c r="D189" t="s">
        <v>103</v>
      </c>
      <c r="E189" t="s">
        <v>92</v>
      </c>
      <c r="F189" t="s">
        <v>78</v>
      </c>
      <c r="G189" t="s">
        <v>79</v>
      </c>
      <c r="H189" t="s">
        <v>80</v>
      </c>
      <c r="I189" t="s">
        <v>95</v>
      </c>
      <c r="J189">
        <v>180000</v>
      </c>
      <c r="K189" t="s">
        <v>39</v>
      </c>
      <c r="L189" t="s">
        <v>14</v>
      </c>
      <c r="M189" t="s">
        <v>16</v>
      </c>
      <c r="N189" t="s">
        <v>24</v>
      </c>
      <c r="O189" t="s">
        <v>31</v>
      </c>
      <c r="P189" t="s">
        <v>36</v>
      </c>
      <c r="Q189" t="s">
        <v>43</v>
      </c>
      <c r="R189">
        <v>15000</v>
      </c>
      <c r="S189">
        <v>50000</v>
      </c>
      <c r="T189">
        <v>230000</v>
      </c>
      <c r="U189">
        <v>9.6</v>
      </c>
      <c r="V189">
        <v>10</v>
      </c>
      <c r="W189">
        <v>310151.5</v>
      </c>
      <c r="X189" t="s">
        <v>88</v>
      </c>
      <c r="Y189" t="s">
        <v>482</v>
      </c>
    </row>
    <row r="190" spans="1:25" x14ac:dyDescent="0.35">
      <c r="A190" t="s">
        <v>483</v>
      </c>
      <c r="B190">
        <v>60</v>
      </c>
      <c r="C190" t="s">
        <v>75</v>
      </c>
      <c r="D190" t="s">
        <v>76</v>
      </c>
      <c r="E190" t="s">
        <v>92</v>
      </c>
      <c r="F190" t="s">
        <v>78</v>
      </c>
      <c r="G190" t="s">
        <v>167</v>
      </c>
      <c r="H190" t="s">
        <v>168</v>
      </c>
      <c r="I190" t="s">
        <v>100</v>
      </c>
      <c r="J190">
        <v>80000</v>
      </c>
      <c r="K190" t="s">
        <v>41</v>
      </c>
      <c r="L190" t="s">
        <v>11</v>
      </c>
      <c r="M190" t="s">
        <v>19</v>
      </c>
      <c r="N190" t="s">
        <v>23</v>
      </c>
      <c r="O190" t="s">
        <v>29</v>
      </c>
      <c r="P190" t="s">
        <v>34</v>
      </c>
      <c r="Q190" t="s">
        <v>46</v>
      </c>
      <c r="R190">
        <v>5000</v>
      </c>
      <c r="S190">
        <v>200000</v>
      </c>
      <c r="T190">
        <v>260000</v>
      </c>
      <c r="U190">
        <v>12.5</v>
      </c>
      <c r="V190">
        <v>14</v>
      </c>
      <c r="W190">
        <v>470151.49</v>
      </c>
      <c r="X190" t="s">
        <v>108</v>
      </c>
      <c r="Y190" t="s">
        <v>484</v>
      </c>
    </row>
    <row r="191" spans="1:25" x14ac:dyDescent="0.35">
      <c r="A191" t="s">
        <v>485</v>
      </c>
      <c r="B191">
        <v>25</v>
      </c>
      <c r="C191" t="s">
        <v>115</v>
      </c>
      <c r="D191" t="s">
        <v>103</v>
      </c>
      <c r="E191" t="s">
        <v>77</v>
      </c>
      <c r="F191" t="s">
        <v>93</v>
      </c>
      <c r="G191" t="s">
        <v>141</v>
      </c>
      <c r="H191" t="s">
        <v>142</v>
      </c>
      <c r="I191" t="s">
        <v>112</v>
      </c>
      <c r="J191">
        <v>180000</v>
      </c>
      <c r="K191" t="s">
        <v>40</v>
      </c>
      <c r="L191" t="s">
        <v>11</v>
      </c>
      <c r="M191" t="s">
        <v>17</v>
      </c>
      <c r="N191" t="s">
        <v>26</v>
      </c>
      <c r="O191" t="s">
        <v>30</v>
      </c>
      <c r="P191" t="s">
        <v>35</v>
      </c>
      <c r="Q191" t="s">
        <v>45</v>
      </c>
      <c r="R191">
        <v>5000</v>
      </c>
      <c r="S191">
        <v>200000</v>
      </c>
      <c r="T191">
        <v>260000</v>
      </c>
      <c r="U191">
        <v>12.2</v>
      </c>
      <c r="V191">
        <v>10.3</v>
      </c>
      <c r="W191">
        <v>635998.62</v>
      </c>
      <c r="X191" t="s">
        <v>82</v>
      </c>
      <c r="Y191" t="s">
        <v>486</v>
      </c>
    </row>
    <row r="192" spans="1:25" x14ac:dyDescent="0.35">
      <c r="A192" t="s">
        <v>487</v>
      </c>
      <c r="B192">
        <v>29</v>
      </c>
      <c r="C192" t="s">
        <v>115</v>
      </c>
      <c r="D192" t="s">
        <v>103</v>
      </c>
      <c r="E192" t="s">
        <v>77</v>
      </c>
      <c r="F192" t="s">
        <v>99</v>
      </c>
      <c r="G192" t="s">
        <v>134</v>
      </c>
      <c r="H192" t="s">
        <v>135</v>
      </c>
      <c r="I192" t="s">
        <v>87</v>
      </c>
      <c r="J192">
        <v>120000</v>
      </c>
      <c r="K192" t="s">
        <v>40</v>
      </c>
      <c r="L192" t="s">
        <v>11</v>
      </c>
      <c r="M192" t="s">
        <v>20</v>
      </c>
      <c r="N192" t="s">
        <v>25</v>
      </c>
      <c r="O192" t="s">
        <v>31</v>
      </c>
      <c r="P192" t="s">
        <v>33</v>
      </c>
      <c r="Q192" t="s">
        <v>45</v>
      </c>
      <c r="R192">
        <v>15000</v>
      </c>
      <c r="S192">
        <v>200000</v>
      </c>
      <c r="T192">
        <v>380000</v>
      </c>
      <c r="U192">
        <v>16.399999999999999</v>
      </c>
      <c r="V192">
        <v>14.2</v>
      </c>
      <c r="W192">
        <v>730394.86</v>
      </c>
      <c r="X192" t="s">
        <v>136</v>
      </c>
      <c r="Y192" t="s">
        <v>488</v>
      </c>
    </row>
    <row r="193" spans="1:25" x14ac:dyDescent="0.35">
      <c r="A193" t="s">
        <v>489</v>
      </c>
      <c r="B193">
        <v>31</v>
      </c>
      <c r="C193" t="s">
        <v>111</v>
      </c>
      <c r="D193" t="s">
        <v>76</v>
      </c>
      <c r="E193" t="s">
        <v>92</v>
      </c>
      <c r="F193" t="s">
        <v>99</v>
      </c>
      <c r="G193" t="s">
        <v>120</v>
      </c>
      <c r="H193" t="s">
        <v>121</v>
      </c>
      <c r="I193" t="s">
        <v>95</v>
      </c>
      <c r="J193">
        <v>60000</v>
      </c>
      <c r="K193" t="s">
        <v>40</v>
      </c>
      <c r="L193" t="s">
        <v>10</v>
      </c>
      <c r="M193" t="s">
        <v>18</v>
      </c>
      <c r="N193" t="s">
        <v>24</v>
      </c>
      <c r="O193" t="s">
        <v>30</v>
      </c>
      <c r="P193" t="s">
        <v>37</v>
      </c>
      <c r="Q193" t="s">
        <v>47</v>
      </c>
      <c r="R193">
        <v>10000</v>
      </c>
      <c r="S193">
        <v>50000</v>
      </c>
      <c r="T193">
        <v>170000</v>
      </c>
      <c r="U193">
        <v>13.5</v>
      </c>
      <c r="V193">
        <v>11.5</v>
      </c>
      <c r="W193">
        <v>255873.97</v>
      </c>
      <c r="X193" t="s">
        <v>96</v>
      </c>
      <c r="Y193" t="s">
        <v>490</v>
      </c>
    </row>
    <row r="194" spans="1:25" x14ac:dyDescent="0.35">
      <c r="A194" t="s">
        <v>491</v>
      </c>
      <c r="B194">
        <v>21</v>
      </c>
      <c r="C194" t="s">
        <v>115</v>
      </c>
      <c r="D194" t="s">
        <v>76</v>
      </c>
      <c r="E194" t="s">
        <v>77</v>
      </c>
      <c r="F194" t="s">
        <v>93</v>
      </c>
      <c r="G194" t="s">
        <v>116</v>
      </c>
      <c r="H194" t="s">
        <v>117</v>
      </c>
      <c r="I194" t="s">
        <v>81</v>
      </c>
      <c r="J194">
        <v>120000</v>
      </c>
      <c r="K194" t="s">
        <v>40</v>
      </c>
      <c r="L194" t="s">
        <v>9</v>
      </c>
      <c r="M194" t="s">
        <v>18</v>
      </c>
      <c r="N194" t="s">
        <v>24</v>
      </c>
      <c r="O194" t="s">
        <v>29</v>
      </c>
      <c r="P194" t="s">
        <v>37</v>
      </c>
      <c r="Q194" t="s">
        <v>47</v>
      </c>
      <c r="R194">
        <v>10000</v>
      </c>
      <c r="S194">
        <v>200000</v>
      </c>
      <c r="T194">
        <v>320000</v>
      </c>
      <c r="U194">
        <v>13.6</v>
      </c>
      <c r="V194">
        <v>13.2</v>
      </c>
      <c r="W194">
        <v>324823.94</v>
      </c>
      <c r="X194" t="s">
        <v>88</v>
      </c>
      <c r="Y194" t="s">
        <v>492</v>
      </c>
    </row>
    <row r="195" spans="1:25" x14ac:dyDescent="0.35">
      <c r="A195" t="s">
        <v>493</v>
      </c>
      <c r="B195">
        <v>35</v>
      </c>
      <c r="C195" t="s">
        <v>111</v>
      </c>
      <c r="D195" t="s">
        <v>76</v>
      </c>
      <c r="E195" t="s">
        <v>92</v>
      </c>
      <c r="F195" t="s">
        <v>78</v>
      </c>
      <c r="G195" t="s">
        <v>167</v>
      </c>
      <c r="H195" t="s">
        <v>168</v>
      </c>
      <c r="I195" t="s">
        <v>95</v>
      </c>
      <c r="J195">
        <v>120000</v>
      </c>
      <c r="K195" t="s">
        <v>41</v>
      </c>
      <c r="L195" t="s">
        <v>14</v>
      </c>
      <c r="M195" t="s">
        <v>17</v>
      </c>
      <c r="N195" t="s">
        <v>23</v>
      </c>
      <c r="O195" t="s">
        <v>29</v>
      </c>
      <c r="P195" t="s">
        <v>35</v>
      </c>
      <c r="Q195" t="s">
        <v>46</v>
      </c>
      <c r="R195">
        <v>1000</v>
      </c>
      <c r="S195">
        <v>100000</v>
      </c>
      <c r="T195">
        <v>112000</v>
      </c>
      <c r="U195">
        <v>7.9</v>
      </c>
      <c r="V195">
        <v>6.6</v>
      </c>
      <c r="W195">
        <v>256842.77</v>
      </c>
      <c r="X195" t="s">
        <v>88</v>
      </c>
      <c r="Y195" t="s">
        <v>494</v>
      </c>
    </row>
    <row r="196" spans="1:25" x14ac:dyDescent="0.35">
      <c r="A196" t="s">
        <v>495</v>
      </c>
      <c r="B196">
        <v>55</v>
      </c>
      <c r="C196" t="s">
        <v>75</v>
      </c>
      <c r="D196" t="s">
        <v>103</v>
      </c>
      <c r="E196" t="s">
        <v>77</v>
      </c>
      <c r="F196" t="s">
        <v>78</v>
      </c>
      <c r="G196" t="s">
        <v>141</v>
      </c>
      <c r="H196" t="s">
        <v>142</v>
      </c>
      <c r="I196" t="s">
        <v>95</v>
      </c>
      <c r="J196">
        <v>180000</v>
      </c>
      <c r="K196" t="s">
        <v>39</v>
      </c>
      <c r="L196" t="s">
        <v>12</v>
      </c>
      <c r="M196" t="s">
        <v>17</v>
      </c>
      <c r="N196" t="s">
        <v>23</v>
      </c>
      <c r="O196" t="s">
        <v>31</v>
      </c>
      <c r="P196" t="s">
        <v>33</v>
      </c>
      <c r="Q196" t="s">
        <v>44</v>
      </c>
      <c r="R196">
        <v>15000</v>
      </c>
      <c r="S196">
        <v>0</v>
      </c>
      <c r="T196">
        <v>180000</v>
      </c>
      <c r="U196">
        <v>8.5</v>
      </c>
      <c r="V196">
        <v>7.6</v>
      </c>
      <c r="W196">
        <v>405834.37</v>
      </c>
      <c r="X196" t="s">
        <v>108</v>
      </c>
      <c r="Y196" t="s">
        <v>496</v>
      </c>
    </row>
    <row r="197" spans="1:25" x14ac:dyDescent="0.35">
      <c r="A197" t="s">
        <v>497</v>
      </c>
      <c r="B197">
        <v>42</v>
      </c>
      <c r="C197" t="s">
        <v>91</v>
      </c>
      <c r="D197" t="s">
        <v>76</v>
      </c>
      <c r="E197" t="s">
        <v>92</v>
      </c>
      <c r="F197" t="s">
        <v>99</v>
      </c>
      <c r="G197" t="s">
        <v>120</v>
      </c>
      <c r="H197" t="s">
        <v>121</v>
      </c>
      <c r="I197" t="s">
        <v>95</v>
      </c>
      <c r="J197">
        <v>180000</v>
      </c>
      <c r="K197" t="s">
        <v>40</v>
      </c>
      <c r="L197" t="s">
        <v>14</v>
      </c>
      <c r="M197" t="s">
        <v>18</v>
      </c>
      <c r="N197" t="s">
        <v>26</v>
      </c>
      <c r="O197" t="s">
        <v>28</v>
      </c>
      <c r="P197" t="s">
        <v>34</v>
      </c>
      <c r="Q197" t="s">
        <v>47</v>
      </c>
      <c r="R197">
        <v>3000</v>
      </c>
      <c r="S197">
        <v>200000</v>
      </c>
      <c r="T197">
        <v>236000</v>
      </c>
      <c r="U197">
        <v>8.4</v>
      </c>
      <c r="V197">
        <v>6.4</v>
      </c>
      <c r="W197">
        <v>369577.33</v>
      </c>
      <c r="X197" t="s">
        <v>96</v>
      </c>
      <c r="Y197" t="s">
        <v>498</v>
      </c>
    </row>
    <row r="198" spans="1:25" x14ac:dyDescent="0.35">
      <c r="A198" t="s">
        <v>499</v>
      </c>
      <c r="B198">
        <v>63</v>
      </c>
      <c r="C198" t="s">
        <v>75</v>
      </c>
      <c r="D198" t="s">
        <v>103</v>
      </c>
      <c r="E198" t="s">
        <v>77</v>
      </c>
      <c r="F198" t="s">
        <v>78</v>
      </c>
      <c r="G198" t="s">
        <v>134</v>
      </c>
      <c r="H198" t="s">
        <v>135</v>
      </c>
      <c r="I198" t="s">
        <v>95</v>
      </c>
      <c r="J198">
        <v>60000</v>
      </c>
      <c r="K198" t="s">
        <v>41</v>
      </c>
      <c r="L198" t="s">
        <v>14</v>
      </c>
      <c r="M198" t="s">
        <v>19</v>
      </c>
      <c r="N198" t="s">
        <v>24</v>
      </c>
      <c r="O198" t="s">
        <v>29</v>
      </c>
      <c r="P198" t="s">
        <v>37</v>
      </c>
      <c r="Q198" t="s">
        <v>46</v>
      </c>
      <c r="R198">
        <v>15000</v>
      </c>
      <c r="S198">
        <v>200000</v>
      </c>
      <c r="T198">
        <v>380000</v>
      </c>
      <c r="U198">
        <v>10.6</v>
      </c>
      <c r="V198">
        <v>12.1</v>
      </c>
      <c r="W198">
        <v>675343.19</v>
      </c>
      <c r="X198" t="s">
        <v>96</v>
      </c>
      <c r="Y198" t="s">
        <v>500</v>
      </c>
    </row>
    <row r="199" spans="1:25" x14ac:dyDescent="0.35">
      <c r="A199" t="s">
        <v>501</v>
      </c>
      <c r="B199">
        <v>43</v>
      </c>
      <c r="C199" t="s">
        <v>91</v>
      </c>
      <c r="D199" t="s">
        <v>103</v>
      </c>
      <c r="E199" t="s">
        <v>77</v>
      </c>
      <c r="F199" t="s">
        <v>99</v>
      </c>
      <c r="G199" t="s">
        <v>116</v>
      </c>
      <c r="H199" t="s">
        <v>117</v>
      </c>
      <c r="I199" t="s">
        <v>95</v>
      </c>
      <c r="J199">
        <v>25000</v>
      </c>
      <c r="K199" t="s">
        <v>41</v>
      </c>
      <c r="L199" t="s">
        <v>12</v>
      </c>
      <c r="M199" t="s">
        <v>21</v>
      </c>
      <c r="N199" t="s">
        <v>24</v>
      </c>
      <c r="O199" t="s">
        <v>31</v>
      </c>
      <c r="P199" t="s">
        <v>34</v>
      </c>
      <c r="Q199" t="s">
        <v>45</v>
      </c>
      <c r="R199">
        <v>15000</v>
      </c>
      <c r="S199">
        <v>500000</v>
      </c>
      <c r="T199">
        <v>680000</v>
      </c>
      <c r="U199">
        <v>17.3</v>
      </c>
      <c r="V199">
        <v>15.2</v>
      </c>
      <c r="W199">
        <v>1266482.49</v>
      </c>
      <c r="X199" t="s">
        <v>136</v>
      </c>
      <c r="Y199" t="s">
        <v>502</v>
      </c>
    </row>
    <row r="200" spans="1:25" x14ac:dyDescent="0.35">
      <c r="A200" t="s">
        <v>503</v>
      </c>
      <c r="B200">
        <v>64</v>
      </c>
      <c r="C200" t="s">
        <v>75</v>
      </c>
      <c r="D200" t="s">
        <v>76</v>
      </c>
      <c r="E200" t="s">
        <v>77</v>
      </c>
      <c r="F200" t="s">
        <v>99</v>
      </c>
      <c r="G200" t="s">
        <v>134</v>
      </c>
      <c r="H200" t="s">
        <v>135</v>
      </c>
      <c r="I200" t="s">
        <v>81</v>
      </c>
      <c r="J200">
        <v>25000</v>
      </c>
      <c r="K200" t="s">
        <v>39</v>
      </c>
      <c r="L200" t="s">
        <v>10</v>
      </c>
      <c r="M200" t="s">
        <v>17</v>
      </c>
      <c r="N200" t="s">
        <v>23</v>
      </c>
      <c r="O200" t="s">
        <v>31</v>
      </c>
      <c r="P200" t="s">
        <v>37</v>
      </c>
      <c r="Q200" t="s">
        <v>43</v>
      </c>
      <c r="R200">
        <v>5000</v>
      </c>
      <c r="S200">
        <v>500000</v>
      </c>
      <c r="T200">
        <v>560000</v>
      </c>
      <c r="U200">
        <v>8.4</v>
      </c>
      <c r="V200">
        <v>8.6999999999999993</v>
      </c>
      <c r="W200">
        <v>1156715.79</v>
      </c>
      <c r="X200" t="s">
        <v>108</v>
      </c>
      <c r="Y200" t="s">
        <v>504</v>
      </c>
    </row>
    <row r="201" spans="1:25" x14ac:dyDescent="0.35">
      <c r="A201" t="s">
        <v>505</v>
      </c>
      <c r="B201">
        <v>61</v>
      </c>
      <c r="C201" t="s">
        <v>75</v>
      </c>
      <c r="D201" t="s">
        <v>76</v>
      </c>
      <c r="E201" t="s">
        <v>77</v>
      </c>
      <c r="F201" t="s">
        <v>78</v>
      </c>
      <c r="G201" t="s">
        <v>141</v>
      </c>
      <c r="H201" t="s">
        <v>142</v>
      </c>
      <c r="I201" t="s">
        <v>100</v>
      </c>
      <c r="J201">
        <v>120000</v>
      </c>
      <c r="K201" t="s">
        <v>40</v>
      </c>
      <c r="L201" t="s">
        <v>9</v>
      </c>
      <c r="M201" t="s">
        <v>21</v>
      </c>
      <c r="N201" t="s">
        <v>24</v>
      </c>
      <c r="O201" t="s">
        <v>31</v>
      </c>
      <c r="P201" t="s">
        <v>35</v>
      </c>
      <c r="Q201" t="s">
        <v>46</v>
      </c>
      <c r="R201">
        <v>5000</v>
      </c>
      <c r="S201">
        <v>200000</v>
      </c>
      <c r="T201">
        <v>260000</v>
      </c>
      <c r="U201">
        <v>14</v>
      </c>
      <c r="V201">
        <v>13.7</v>
      </c>
      <c r="W201">
        <v>628979.59</v>
      </c>
      <c r="X201" t="s">
        <v>136</v>
      </c>
      <c r="Y201" t="s">
        <v>506</v>
      </c>
    </row>
    <row r="202" spans="1:25" x14ac:dyDescent="0.35">
      <c r="A202" t="s">
        <v>507</v>
      </c>
      <c r="B202">
        <v>46</v>
      </c>
      <c r="C202" t="s">
        <v>91</v>
      </c>
      <c r="D202" t="s">
        <v>103</v>
      </c>
      <c r="E202" t="s">
        <v>77</v>
      </c>
      <c r="F202" t="s">
        <v>78</v>
      </c>
      <c r="G202" t="s">
        <v>167</v>
      </c>
      <c r="H202" t="s">
        <v>168</v>
      </c>
      <c r="I202" t="s">
        <v>87</v>
      </c>
      <c r="J202">
        <v>120000</v>
      </c>
      <c r="K202" t="s">
        <v>40</v>
      </c>
      <c r="L202" t="s">
        <v>9</v>
      </c>
      <c r="M202" t="s">
        <v>20</v>
      </c>
      <c r="N202" t="s">
        <v>26</v>
      </c>
      <c r="O202" t="s">
        <v>28</v>
      </c>
      <c r="P202" t="s">
        <v>34</v>
      </c>
      <c r="Q202" t="s">
        <v>43</v>
      </c>
      <c r="R202">
        <v>15000</v>
      </c>
      <c r="S202">
        <v>50000</v>
      </c>
      <c r="T202">
        <v>230000</v>
      </c>
      <c r="U202">
        <v>13.7</v>
      </c>
      <c r="V202">
        <v>15.7</v>
      </c>
      <c r="W202">
        <v>499380.63</v>
      </c>
      <c r="X202" t="s">
        <v>82</v>
      </c>
      <c r="Y202" t="s">
        <v>508</v>
      </c>
    </row>
    <row r="203" spans="1:25" x14ac:dyDescent="0.35">
      <c r="A203" t="s">
        <v>509</v>
      </c>
      <c r="B203">
        <v>33</v>
      </c>
      <c r="C203" t="s">
        <v>111</v>
      </c>
      <c r="D203" t="s">
        <v>76</v>
      </c>
      <c r="E203" t="s">
        <v>77</v>
      </c>
      <c r="F203" t="s">
        <v>93</v>
      </c>
      <c r="G203" t="s">
        <v>94</v>
      </c>
      <c r="H203" t="s">
        <v>94</v>
      </c>
      <c r="I203" t="s">
        <v>81</v>
      </c>
      <c r="J203">
        <v>80000</v>
      </c>
      <c r="K203" t="s">
        <v>40</v>
      </c>
      <c r="L203" t="s">
        <v>9</v>
      </c>
      <c r="M203" t="s">
        <v>19</v>
      </c>
      <c r="N203" t="s">
        <v>26</v>
      </c>
      <c r="O203" t="s">
        <v>31</v>
      </c>
      <c r="P203" t="s">
        <v>34</v>
      </c>
      <c r="Q203" t="s">
        <v>44</v>
      </c>
      <c r="R203">
        <v>1000</v>
      </c>
      <c r="S203">
        <v>50000</v>
      </c>
      <c r="T203">
        <v>62000</v>
      </c>
      <c r="U203">
        <v>13</v>
      </c>
      <c r="V203">
        <v>12.5</v>
      </c>
      <c r="W203">
        <v>140652.70000000001</v>
      </c>
      <c r="X203" t="s">
        <v>136</v>
      </c>
      <c r="Y203" t="s">
        <v>510</v>
      </c>
    </row>
    <row r="204" spans="1:25" x14ac:dyDescent="0.35">
      <c r="A204" t="s">
        <v>511</v>
      </c>
      <c r="B204">
        <v>62</v>
      </c>
      <c r="C204" t="s">
        <v>75</v>
      </c>
      <c r="D204" t="s">
        <v>76</v>
      </c>
      <c r="E204" t="s">
        <v>77</v>
      </c>
      <c r="F204" t="s">
        <v>78</v>
      </c>
      <c r="G204" t="s">
        <v>94</v>
      </c>
      <c r="H204" t="s">
        <v>94</v>
      </c>
      <c r="I204" t="s">
        <v>100</v>
      </c>
      <c r="J204">
        <v>80000</v>
      </c>
      <c r="K204" t="s">
        <v>41</v>
      </c>
      <c r="L204" t="s">
        <v>10</v>
      </c>
      <c r="M204" t="s">
        <v>20</v>
      </c>
      <c r="N204" t="s">
        <v>24</v>
      </c>
      <c r="O204" t="s">
        <v>31</v>
      </c>
      <c r="P204" t="s">
        <v>37</v>
      </c>
      <c r="Q204" t="s">
        <v>43</v>
      </c>
      <c r="R204">
        <v>5000</v>
      </c>
      <c r="S204">
        <v>0</v>
      </c>
      <c r="T204">
        <v>60000</v>
      </c>
      <c r="U204">
        <v>7.1</v>
      </c>
      <c r="V204">
        <v>7.5</v>
      </c>
      <c r="W204">
        <v>85268.15</v>
      </c>
      <c r="X204" t="s">
        <v>82</v>
      </c>
      <c r="Y204" t="s">
        <v>512</v>
      </c>
    </row>
    <row r="205" spans="1:25" x14ac:dyDescent="0.35">
      <c r="A205" t="s">
        <v>513</v>
      </c>
      <c r="B205">
        <v>30</v>
      </c>
      <c r="C205" t="s">
        <v>111</v>
      </c>
      <c r="D205" t="s">
        <v>103</v>
      </c>
      <c r="E205" t="s">
        <v>77</v>
      </c>
      <c r="F205" t="s">
        <v>78</v>
      </c>
      <c r="G205" t="s">
        <v>79</v>
      </c>
      <c r="H205" t="s">
        <v>80</v>
      </c>
      <c r="I205" t="s">
        <v>100</v>
      </c>
      <c r="J205">
        <v>80000</v>
      </c>
      <c r="K205" t="s">
        <v>39</v>
      </c>
      <c r="L205" t="s">
        <v>12</v>
      </c>
      <c r="M205" t="s">
        <v>18</v>
      </c>
      <c r="N205" t="s">
        <v>24</v>
      </c>
      <c r="O205" t="s">
        <v>30</v>
      </c>
      <c r="P205" t="s">
        <v>36</v>
      </c>
      <c r="Q205" t="s">
        <v>43</v>
      </c>
      <c r="R205">
        <v>5000</v>
      </c>
      <c r="S205">
        <v>0</v>
      </c>
      <c r="T205">
        <v>60000</v>
      </c>
      <c r="U205">
        <v>14.2</v>
      </c>
      <c r="V205">
        <v>14.1</v>
      </c>
      <c r="W205">
        <v>127110.1</v>
      </c>
      <c r="X205" t="s">
        <v>136</v>
      </c>
      <c r="Y205" t="s">
        <v>514</v>
      </c>
    </row>
    <row r="206" spans="1:25" x14ac:dyDescent="0.35">
      <c r="A206" t="s">
        <v>515</v>
      </c>
      <c r="B206">
        <v>29</v>
      </c>
      <c r="C206" t="s">
        <v>115</v>
      </c>
      <c r="D206" t="s">
        <v>103</v>
      </c>
      <c r="E206" t="s">
        <v>92</v>
      </c>
      <c r="F206" t="s">
        <v>93</v>
      </c>
      <c r="G206" t="s">
        <v>134</v>
      </c>
      <c r="H206" t="s">
        <v>135</v>
      </c>
      <c r="I206" t="s">
        <v>112</v>
      </c>
      <c r="J206">
        <v>80000</v>
      </c>
      <c r="K206" t="s">
        <v>41</v>
      </c>
      <c r="L206" t="s">
        <v>11</v>
      </c>
      <c r="M206" t="s">
        <v>18</v>
      </c>
      <c r="N206" t="s">
        <v>24</v>
      </c>
      <c r="O206" t="s">
        <v>29</v>
      </c>
      <c r="P206" t="s">
        <v>33</v>
      </c>
      <c r="Q206" t="s">
        <v>47</v>
      </c>
      <c r="R206">
        <v>10000</v>
      </c>
      <c r="S206">
        <v>500000</v>
      </c>
      <c r="T206">
        <v>620000</v>
      </c>
      <c r="U206">
        <v>16.7</v>
      </c>
      <c r="V206">
        <v>14.3</v>
      </c>
      <c r="W206">
        <v>796302</v>
      </c>
      <c r="X206" t="s">
        <v>136</v>
      </c>
      <c r="Y206" t="s">
        <v>516</v>
      </c>
    </row>
    <row r="207" spans="1:25" x14ac:dyDescent="0.35">
      <c r="A207" t="s">
        <v>517</v>
      </c>
      <c r="B207">
        <v>28</v>
      </c>
      <c r="C207" t="s">
        <v>115</v>
      </c>
      <c r="D207" t="s">
        <v>76</v>
      </c>
      <c r="E207" t="s">
        <v>92</v>
      </c>
      <c r="F207" t="s">
        <v>99</v>
      </c>
      <c r="G207" t="s">
        <v>141</v>
      </c>
      <c r="H207" t="s">
        <v>142</v>
      </c>
      <c r="I207" t="s">
        <v>100</v>
      </c>
      <c r="J207">
        <v>60000</v>
      </c>
      <c r="K207" t="s">
        <v>40</v>
      </c>
      <c r="L207" t="s">
        <v>13</v>
      </c>
      <c r="M207" t="s">
        <v>21</v>
      </c>
      <c r="N207" t="s">
        <v>25</v>
      </c>
      <c r="O207" t="s">
        <v>30</v>
      </c>
      <c r="P207" t="s">
        <v>35</v>
      </c>
      <c r="Q207" t="s">
        <v>45</v>
      </c>
      <c r="R207">
        <v>3000</v>
      </c>
      <c r="S207">
        <v>200000</v>
      </c>
      <c r="T207">
        <v>236000</v>
      </c>
      <c r="U207">
        <v>9.5</v>
      </c>
      <c r="V207">
        <v>10.3</v>
      </c>
      <c r="W207">
        <v>505611.6</v>
      </c>
      <c r="X207" t="s">
        <v>96</v>
      </c>
      <c r="Y207" t="s">
        <v>518</v>
      </c>
    </row>
    <row r="208" spans="1:25" x14ac:dyDescent="0.35">
      <c r="A208" t="s">
        <v>519</v>
      </c>
      <c r="B208">
        <v>40</v>
      </c>
      <c r="C208" t="s">
        <v>91</v>
      </c>
      <c r="D208" t="s">
        <v>103</v>
      </c>
      <c r="E208" t="s">
        <v>77</v>
      </c>
      <c r="F208" t="s">
        <v>99</v>
      </c>
      <c r="G208" t="s">
        <v>106</v>
      </c>
      <c r="H208" t="s">
        <v>107</v>
      </c>
      <c r="I208" t="s">
        <v>100</v>
      </c>
      <c r="J208">
        <v>120000</v>
      </c>
      <c r="K208" t="s">
        <v>41</v>
      </c>
      <c r="L208" t="s">
        <v>12</v>
      </c>
      <c r="M208" t="s">
        <v>17</v>
      </c>
      <c r="N208" t="s">
        <v>24</v>
      </c>
      <c r="O208" t="s">
        <v>31</v>
      </c>
      <c r="P208" t="s">
        <v>36</v>
      </c>
      <c r="Q208" t="s">
        <v>46</v>
      </c>
      <c r="R208">
        <v>3000</v>
      </c>
      <c r="S208">
        <v>500000</v>
      </c>
      <c r="T208">
        <v>536000</v>
      </c>
      <c r="U208">
        <v>9.1999999999999993</v>
      </c>
      <c r="V208">
        <v>10</v>
      </c>
      <c r="W208">
        <v>1237719.03</v>
      </c>
      <c r="X208" t="s">
        <v>82</v>
      </c>
      <c r="Y208" t="s">
        <v>520</v>
      </c>
    </row>
    <row r="209" spans="1:25" x14ac:dyDescent="0.35">
      <c r="A209" t="s">
        <v>521</v>
      </c>
      <c r="B209">
        <v>22</v>
      </c>
      <c r="C209" t="s">
        <v>115</v>
      </c>
      <c r="D209" t="s">
        <v>103</v>
      </c>
      <c r="E209" t="s">
        <v>92</v>
      </c>
      <c r="F209" t="s">
        <v>99</v>
      </c>
      <c r="G209" t="s">
        <v>116</v>
      </c>
      <c r="H209" t="s">
        <v>117</v>
      </c>
      <c r="I209" t="s">
        <v>87</v>
      </c>
      <c r="J209">
        <v>80000</v>
      </c>
      <c r="K209" t="s">
        <v>41</v>
      </c>
      <c r="L209" t="s">
        <v>11</v>
      </c>
      <c r="M209" t="s">
        <v>18</v>
      </c>
      <c r="N209" t="s">
        <v>25</v>
      </c>
      <c r="O209" t="s">
        <v>31</v>
      </c>
      <c r="P209" t="s">
        <v>36</v>
      </c>
      <c r="Q209" t="s">
        <v>44</v>
      </c>
      <c r="R209">
        <v>5000</v>
      </c>
      <c r="S209">
        <v>50000</v>
      </c>
      <c r="T209">
        <v>110000</v>
      </c>
      <c r="U209">
        <v>15.9</v>
      </c>
      <c r="V209">
        <v>14.9</v>
      </c>
      <c r="W209">
        <v>118070.11</v>
      </c>
      <c r="X209" t="s">
        <v>96</v>
      </c>
      <c r="Y209" t="s">
        <v>522</v>
      </c>
    </row>
    <row r="210" spans="1:25" x14ac:dyDescent="0.35">
      <c r="A210" t="s">
        <v>523</v>
      </c>
      <c r="B210">
        <v>53</v>
      </c>
      <c r="C210" t="s">
        <v>75</v>
      </c>
      <c r="D210" t="s">
        <v>76</v>
      </c>
      <c r="E210" t="s">
        <v>77</v>
      </c>
      <c r="F210" t="s">
        <v>93</v>
      </c>
      <c r="G210" t="s">
        <v>167</v>
      </c>
      <c r="H210" t="s">
        <v>168</v>
      </c>
      <c r="I210" t="s">
        <v>95</v>
      </c>
      <c r="J210">
        <v>180000</v>
      </c>
      <c r="K210" t="s">
        <v>39</v>
      </c>
      <c r="L210" t="s">
        <v>10</v>
      </c>
      <c r="M210" t="s">
        <v>21</v>
      </c>
      <c r="N210" t="s">
        <v>24</v>
      </c>
      <c r="O210" t="s">
        <v>30</v>
      </c>
      <c r="P210" t="s">
        <v>34</v>
      </c>
      <c r="Q210" t="s">
        <v>43</v>
      </c>
      <c r="R210">
        <v>15000</v>
      </c>
      <c r="S210">
        <v>200000</v>
      </c>
      <c r="T210">
        <v>380000</v>
      </c>
      <c r="U210">
        <v>11.8</v>
      </c>
      <c r="V210">
        <v>11.4</v>
      </c>
      <c r="W210">
        <v>457339.09</v>
      </c>
      <c r="X210" t="s">
        <v>88</v>
      </c>
      <c r="Y210" t="s">
        <v>524</v>
      </c>
    </row>
    <row r="211" spans="1:25" x14ac:dyDescent="0.35">
      <c r="A211" t="s">
        <v>525</v>
      </c>
      <c r="B211">
        <v>46</v>
      </c>
      <c r="C211" t="s">
        <v>91</v>
      </c>
      <c r="D211" t="s">
        <v>76</v>
      </c>
      <c r="E211" t="s">
        <v>92</v>
      </c>
      <c r="F211" t="s">
        <v>78</v>
      </c>
      <c r="G211" t="s">
        <v>94</v>
      </c>
      <c r="H211" t="s">
        <v>94</v>
      </c>
      <c r="I211" t="s">
        <v>112</v>
      </c>
      <c r="J211">
        <v>80000</v>
      </c>
      <c r="K211" t="s">
        <v>39</v>
      </c>
      <c r="L211" t="s">
        <v>9</v>
      </c>
      <c r="M211" t="s">
        <v>19</v>
      </c>
      <c r="N211" t="s">
        <v>23</v>
      </c>
      <c r="O211" t="s">
        <v>29</v>
      </c>
      <c r="P211" t="s">
        <v>35</v>
      </c>
      <c r="Q211" t="s">
        <v>45</v>
      </c>
      <c r="R211">
        <v>10000</v>
      </c>
      <c r="S211">
        <v>500000</v>
      </c>
      <c r="T211">
        <v>620000</v>
      </c>
      <c r="U211">
        <v>15.5</v>
      </c>
      <c r="V211">
        <v>16.7</v>
      </c>
      <c r="W211">
        <v>1455968.27</v>
      </c>
      <c r="X211" t="s">
        <v>82</v>
      </c>
      <c r="Y211" t="s">
        <v>526</v>
      </c>
    </row>
    <row r="212" spans="1:25" x14ac:dyDescent="0.35">
      <c r="A212" t="s">
        <v>527</v>
      </c>
      <c r="B212">
        <v>54</v>
      </c>
      <c r="C212" t="s">
        <v>75</v>
      </c>
      <c r="D212" t="s">
        <v>103</v>
      </c>
      <c r="E212" t="s">
        <v>77</v>
      </c>
      <c r="F212" t="s">
        <v>99</v>
      </c>
      <c r="G212" t="s">
        <v>85</v>
      </c>
      <c r="H212" t="s">
        <v>86</v>
      </c>
      <c r="I212" t="s">
        <v>112</v>
      </c>
      <c r="J212">
        <v>40000</v>
      </c>
      <c r="K212" t="s">
        <v>41</v>
      </c>
      <c r="L212" t="s">
        <v>11</v>
      </c>
      <c r="M212" t="s">
        <v>18</v>
      </c>
      <c r="N212" t="s">
        <v>26</v>
      </c>
      <c r="O212" t="s">
        <v>30</v>
      </c>
      <c r="P212" t="s">
        <v>35</v>
      </c>
      <c r="Q212" t="s">
        <v>47</v>
      </c>
      <c r="R212">
        <v>2000</v>
      </c>
      <c r="S212">
        <v>200000</v>
      </c>
      <c r="T212">
        <v>224000</v>
      </c>
      <c r="U212">
        <v>16.399999999999999</v>
      </c>
      <c r="V212">
        <v>17.3</v>
      </c>
      <c r="W212">
        <v>352827.33</v>
      </c>
      <c r="X212" t="s">
        <v>136</v>
      </c>
      <c r="Y212" t="s">
        <v>528</v>
      </c>
    </row>
    <row r="213" spans="1:25" x14ac:dyDescent="0.35">
      <c r="A213" t="s">
        <v>529</v>
      </c>
      <c r="B213">
        <v>62</v>
      </c>
      <c r="C213" t="s">
        <v>75</v>
      </c>
      <c r="D213" t="s">
        <v>103</v>
      </c>
      <c r="E213" t="s">
        <v>92</v>
      </c>
      <c r="F213" t="s">
        <v>78</v>
      </c>
      <c r="G213" t="s">
        <v>184</v>
      </c>
      <c r="H213" t="s">
        <v>86</v>
      </c>
      <c r="I213" t="s">
        <v>112</v>
      </c>
      <c r="J213">
        <v>180000</v>
      </c>
      <c r="K213" t="s">
        <v>41</v>
      </c>
      <c r="L213" t="s">
        <v>11</v>
      </c>
      <c r="M213" t="s">
        <v>19</v>
      </c>
      <c r="N213" t="s">
        <v>23</v>
      </c>
      <c r="O213" t="s">
        <v>28</v>
      </c>
      <c r="P213" t="s">
        <v>37</v>
      </c>
      <c r="Q213" t="s">
        <v>47</v>
      </c>
      <c r="R213">
        <v>2000</v>
      </c>
      <c r="S213">
        <v>500000</v>
      </c>
      <c r="T213">
        <v>524000</v>
      </c>
      <c r="U213">
        <v>12.6</v>
      </c>
      <c r="V213">
        <v>12.7</v>
      </c>
      <c r="W213">
        <v>821032.95</v>
      </c>
      <c r="X213" t="s">
        <v>108</v>
      </c>
      <c r="Y213" t="s">
        <v>530</v>
      </c>
    </row>
    <row r="214" spans="1:25" x14ac:dyDescent="0.35">
      <c r="A214" t="s">
        <v>531</v>
      </c>
      <c r="B214">
        <v>51</v>
      </c>
      <c r="C214" t="s">
        <v>75</v>
      </c>
      <c r="D214" t="s">
        <v>103</v>
      </c>
      <c r="E214" t="s">
        <v>77</v>
      </c>
      <c r="F214" t="s">
        <v>99</v>
      </c>
      <c r="G214" t="s">
        <v>120</v>
      </c>
      <c r="H214" t="s">
        <v>121</v>
      </c>
      <c r="I214" t="s">
        <v>87</v>
      </c>
      <c r="J214">
        <v>25000</v>
      </c>
      <c r="K214" t="s">
        <v>40</v>
      </c>
      <c r="L214" t="s">
        <v>9</v>
      </c>
      <c r="M214" t="s">
        <v>17</v>
      </c>
      <c r="N214" t="s">
        <v>25</v>
      </c>
      <c r="O214" t="s">
        <v>28</v>
      </c>
      <c r="P214" t="s">
        <v>34</v>
      </c>
      <c r="Q214" t="s">
        <v>44</v>
      </c>
      <c r="R214">
        <v>3000</v>
      </c>
      <c r="S214">
        <v>50000</v>
      </c>
      <c r="T214">
        <v>86000</v>
      </c>
      <c r="U214">
        <v>15</v>
      </c>
      <c r="V214">
        <v>15.8</v>
      </c>
      <c r="W214">
        <v>141813.64000000001</v>
      </c>
      <c r="X214" t="s">
        <v>136</v>
      </c>
      <c r="Y214" t="s">
        <v>532</v>
      </c>
    </row>
    <row r="215" spans="1:25" x14ac:dyDescent="0.35">
      <c r="A215" t="s">
        <v>533</v>
      </c>
      <c r="B215">
        <v>26</v>
      </c>
      <c r="C215" t="s">
        <v>115</v>
      </c>
      <c r="D215" t="s">
        <v>76</v>
      </c>
      <c r="E215" t="s">
        <v>92</v>
      </c>
      <c r="F215" t="s">
        <v>78</v>
      </c>
      <c r="G215" t="s">
        <v>79</v>
      </c>
      <c r="H215" t="s">
        <v>80</v>
      </c>
      <c r="I215" t="s">
        <v>112</v>
      </c>
      <c r="J215">
        <v>60000</v>
      </c>
      <c r="K215" t="s">
        <v>39</v>
      </c>
      <c r="L215" t="s">
        <v>11</v>
      </c>
      <c r="M215" t="s">
        <v>19</v>
      </c>
      <c r="N215" t="s">
        <v>23</v>
      </c>
      <c r="O215" t="s">
        <v>31</v>
      </c>
      <c r="P215" t="s">
        <v>37</v>
      </c>
      <c r="Q215" t="s">
        <v>47</v>
      </c>
      <c r="R215">
        <v>15000</v>
      </c>
      <c r="S215">
        <v>200000</v>
      </c>
      <c r="T215">
        <v>380000</v>
      </c>
      <c r="U215">
        <v>18</v>
      </c>
      <c r="V215">
        <v>18.3</v>
      </c>
      <c r="W215">
        <v>547582.81999999995</v>
      </c>
      <c r="X215" t="s">
        <v>108</v>
      </c>
      <c r="Y215" t="s">
        <v>163</v>
      </c>
    </row>
    <row r="216" spans="1:25" x14ac:dyDescent="0.35">
      <c r="A216" t="s">
        <v>534</v>
      </c>
      <c r="B216">
        <v>23</v>
      </c>
      <c r="C216" t="s">
        <v>115</v>
      </c>
      <c r="D216" t="s">
        <v>76</v>
      </c>
      <c r="E216" t="s">
        <v>92</v>
      </c>
      <c r="F216" t="s">
        <v>93</v>
      </c>
      <c r="G216" t="s">
        <v>141</v>
      </c>
      <c r="H216" t="s">
        <v>142</v>
      </c>
      <c r="I216" t="s">
        <v>95</v>
      </c>
      <c r="J216">
        <v>120000</v>
      </c>
      <c r="K216" t="s">
        <v>39</v>
      </c>
      <c r="L216" t="s">
        <v>13</v>
      </c>
      <c r="M216" t="s">
        <v>21</v>
      </c>
      <c r="N216" t="s">
        <v>24</v>
      </c>
      <c r="O216" t="s">
        <v>31</v>
      </c>
      <c r="P216" t="s">
        <v>36</v>
      </c>
      <c r="Q216" t="s">
        <v>43</v>
      </c>
      <c r="R216">
        <v>2000</v>
      </c>
      <c r="S216">
        <v>50000</v>
      </c>
      <c r="T216">
        <v>74000</v>
      </c>
      <c r="U216">
        <v>11.1</v>
      </c>
      <c r="V216">
        <v>10.8</v>
      </c>
      <c r="W216">
        <v>158365.68</v>
      </c>
      <c r="X216" t="s">
        <v>96</v>
      </c>
      <c r="Y216" t="s">
        <v>535</v>
      </c>
    </row>
    <row r="217" spans="1:25" x14ac:dyDescent="0.35">
      <c r="A217" t="s">
        <v>536</v>
      </c>
      <c r="B217">
        <v>43</v>
      </c>
      <c r="C217" t="s">
        <v>91</v>
      </c>
      <c r="D217" t="s">
        <v>103</v>
      </c>
      <c r="E217" t="s">
        <v>77</v>
      </c>
      <c r="F217" t="s">
        <v>93</v>
      </c>
      <c r="G217" t="s">
        <v>94</v>
      </c>
      <c r="H217" t="s">
        <v>94</v>
      </c>
      <c r="I217" t="s">
        <v>95</v>
      </c>
      <c r="J217">
        <v>25000</v>
      </c>
      <c r="K217" t="s">
        <v>39</v>
      </c>
      <c r="L217" t="s">
        <v>10</v>
      </c>
      <c r="M217" t="s">
        <v>18</v>
      </c>
      <c r="N217" t="s">
        <v>23</v>
      </c>
      <c r="O217" t="s">
        <v>29</v>
      </c>
      <c r="P217" t="s">
        <v>35</v>
      </c>
      <c r="Q217" t="s">
        <v>47</v>
      </c>
      <c r="R217">
        <v>3000</v>
      </c>
      <c r="S217">
        <v>200000</v>
      </c>
      <c r="T217">
        <v>236000</v>
      </c>
      <c r="U217">
        <v>7.5</v>
      </c>
      <c r="V217">
        <v>5.9</v>
      </c>
      <c r="W217">
        <v>359621.37</v>
      </c>
      <c r="X217" t="s">
        <v>82</v>
      </c>
      <c r="Y217" t="s">
        <v>537</v>
      </c>
    </row>
    <row r="218" spans="1:25" x14ac:dyDescent="0.35">
      <c r="A218" t="s">
        <v>538</v>
      </c>
      <c r="B218">
        <v>37</v>
      </c>
      <c r="C218" t="s">
        <v>111</v>
      </c>
      <c r="D218" t="s">
        <v>103</v>
      </c>
      <c r="E218" t="s">
        <v>77</v>
      </c>
      <c r="F218" t="s">
        <v>93</v>
      </c>
      <c r="G218" t="s">
        <v>79</v>
      </c>
      <c r="H218" t="s">
        <v>80</v>
      </c>
      <c r="I218" t="s">
        <v>112</v>
      </c>
      <c r="J218">
        <v>25000</v>
      </c>
      <c r="K218" t="s">
        <v>41</v>
      </c>
      <c r="L218" t="s">
        <v>13</v>
      </c>
      <c r="M218" t="s">
        <v>17</v>
      </c>
      <c r="N218" t="s">
        <v>25</v>
      </c>
      <c r="O218" t="s">
        <v>29</v>
      </c>
      <c r="P218" t="s">
        <v>37</v>
      </c>
      <c r="Q218" t="s">
        <v>44</v>
      </c>
      <c r="R218">
        <v>3000</v>
      </c>
      <c r="S218">
        <v>200000</v>
      </c>
      <c r="T218">
        <v>236000</v>
      </c>
      <c r="U218">
        <v>15.1</v>
      </c>
      <c r="V218">
        <v>17</v>
      </c>
      <c r="W218">
        <v>266779.62</v>
      </c>
      <c r="X218" t="s">
        <v>108</v>
      </c>
      <c r="Y218" t="s">
        <v>539</v>
      </c>
    </row>
    <row r="219" spans="1:25" x14ac:dyDescent="0.35">
      <c r="A219" t="s">
        <v>540</v>
      </c>
      <c r="B219">
        <v>36</v>
      </c>
      <c r="C219" t="s">
        <v>111</v>
      </c>
      <c r="D219" t="s">
        <v>103</v>
      </c>
      <c r="E219" t="s">
        <v>77</v>
      </c>
      <c r="F219" t="s">
        <v>93</v>
      </c>
      <c r="G219" t="s">
        <v>141</v>
      </c>
      <c r="H219" t="s">
        <v>142</v>
      </c>
      <c r="I219" t="s">
        <v>100</v>
      </c>
      <c r="J219">
        <v>120000</v>
      </c>
      <c r="K219" t="s">
        <v>39</v>
      </c>
      <c r="L219" t="s">
        <v>12</v>
      </c>
      <c r="M219" t="s">
        <v>17</v>
      </c>
      <c r="N219" t="s">
        <v>26</v>
      </c>
      <c r="O219" t="s">
        <v>28</v>
      </c>
      <c r="P219" t="s">
        <v>36</v>
      </c>
      <c r="Q219" t="s">
        <v>46</v>
      </c>
      <c r="R219">
        <v>2000</v>
      </c>
      <c r="S219">
        <v>0</v>
      </c>
      <c r="T219">
        <v>24000</v>
      </c>
      <c r="U219">
        <v>16.399999999999999</v>
      </c>
      <c r="V219">
        <v>17.8</v>
      </c>
      <c r="W219">
        <v>28394.78</v>
      </c>
      <c r="X219" t="s">
        <v>108</v>
      </c>
      <c r="Y219" t="s">
        <v>541</v>
      </c>
    </row>
    <row r="220" spans="1:25" x14ac:dyDescent="0.35">
      <c r="A220" t="s">
        <v>542</v>
      </c>
      <c r="B220">
        <v>38</v>
      </c>
      <c r="C220" t="s">
        <v>111</v>
      </c>
      <c r="D220" t="s">
        <v>76</v>
      </c>
      <c r="E220" t="s">
        <v>77</v>
      </c>
      <c r="F220" t="s">
        <v>78</v>
      </c>
      <c r="G220" t="s">
        <v>167</v>
      </c>
      <c r="H220" t="s">
        <v>168</v>
      </c>
      <c r="I220" t="s">
        <v>112</v>
      </c>
      <c r="J220">
        <v>120000</v>
      </c>
      <c r="K220" t="s">
        <v>41</v>
      </c>
      <c r="L220" t="s">
        <v>10</v>
      </c>
      <c r="M220" t="s">
        <v>18</v>
      </c>
      <c r="N220" t="s">
        <v>25</v>
      </c>
      <c r="O220" t="s">
        <v>31</v>
      </c>
      <c r="P220" t="s">
        <v>33</v>
      </c>
      <c r="Q220" t="s">
        <v>46</v>
      </c>
      <c r="R220">
        <v>2000</v>
      </c>
      <c r="S220">
        <v>200000</v>
      </c>
      <c r="T220">
        <v>224000</v>
      </c>
      <c r="U220">
        <v>10.5</v>
      </c>
      <c r="V220">
        <v>10.5</v>
      </c>
      <c r="W220">
        <v>322847.03999999998</v>
      </c>
      <c r="X220" t="s">
        <v>88</v>
      </c>
      <c r="Y220" t="s">
        <v>543</v>
      </c>
    </row>
    <row r="221" spans="1:25" x14ac:dyDescent="0.35">
      <c r="A221" t="s">
        <v>544</v>
      </c>
      <c r="B221">
        <v>61</v>
      </c>
      <c r="C221" t="s">
        <v>75</v>
      </c>
      <c r="D221" t="s">
        <v>103</v>
      </c>
      <c r="E221" t="s">
        <v>92</v>
      </c>
      <c r="F221" t="s">
        <v>78</v>
      </c>
      <c r="G221" t="s">
        <v>85</v>
      </c>
      <c r="H221" t="s">
        <v>86</v>
      </c>
      <c r="I221" t="s">
        <v>100</v>
      </c>
      <c r="J221">
        <v>80000</v>
      </c>
      <c r="K221" t="s">
        <v>41</v>
      </c>
      <c r="L221" t="s">
        <v>12</v>
      </c>
      <c r="M221" t="s">
        <v>21</v>
      </c>
      <c r="N221" t="s">
        <v>24</v>
      </c>
      <c r="O221" t="s">
        <v>28</v>
      </c>
      <c r="P221" t="s">
        <v>35</v>
      </c>
      <c r="Q221" t="s">
        <v>47</v>
      </c>
      <c r="R221">
        <v>10000</v>
      </c>
      <c r="S221">
        <v>50000</v>
      </c>
      <c r="T221">
        <v>170000</v>
      </c>
      <c r="U221">
        <v>12.6</v>
      </c>
      <c r="V221">
        <v>10.199999999999999</v>
      </c>
      <c r="W221">
        <v>402834.85</v>
      </c>
      <c r="X221" t="s">
        <v>136</v>
      </c>
      <c r="Y221" t="s">
        <v>545</v>
      </c>
    </row>
    <row r="222" spans="1:25" x14ac:dyDescent="0.35">
      <c r="A222" t="s">
        <v>546</v>
      </c>
      <c r="B222">
        <v>38</v>
      </c>
      <c r="C222" t="s">
        <v>111</v>
      </c>
      <c r="D222" t="s">
        <v>76</v>
      </c>
      <c r="E222" t="s">
        <v>77</v>
      </c>
      <c r="F222" t="s">
        <v>78</v>
      </c>
      <c r="G222" t="s">
        <v>141</v>
      </c>
      <c r="H222" t="s">
        <v>142</v>
      </c>
      <c r="I222" t="s">
        <v>95</v>
      </c>
      <c r="J222">
        <v>80000</v>
      </c>
      <c r="K222" t="s">
        <v>39</v>
      </c>
      <c r="L222" t="s">
        <v>9</v>
      </c>
      <c r="M222" t="s">
        <v>21</v>
      </c>
      <c r="N222" t="s">
        <v>23</v>
      </c>
      <c r="O222" t="s">
        <v>31</v>
      </c>
      <c r="P222" t="s">
        <v>35</v>
      </c>
      <c r="Q222" t="s">
        <v>43</v>
      </c>
      <c r="R222">
        <v>1000</v>
      </c>
      <c r="S222">
        <v>100000</v>
      </c>
      <c r="T222">
        <v>112000</v>
      </c>
      <c r="U222">
        <v>11.3</v>
      </c>
      <c r="V222">
        <v>12.9</v>
      </c>
      <c r="W222">
        <v>171209.65</v>
      </c>
      <c r="X222" t="s">
        <v>82</v>
      </c>
      <c r="Y222" t="s">
        <v>180</v>
      </c>
    </row>
    <row r="223" spans="1:25" x14ac:dyDescent="0.35">
      <c r="A223" t="s">
        <v>547</v>
      </c>
      <c r="B223">
        <v>38</v>
      </c>
      <c r="C223" t="s">
        <v>111</v>
      </c>
      <c r="D223" t="s">
        <v>76</v>
      </c>
      <c r="E223" t="s">
        <v>92</v>
      </c>
      <c r="F223" t="s">
        <v>93</v>
      </c>
      <c r="G223" t="s">
        <v>85</v>
      </c>
      <c r="H223" t="s">
        <v>86</v>
      </c>
      <c r="I223" t="s">
        <v>87</v>
      </c>
      <c r="J223">
        <v>60000</v>
      </c>
      <c r="K223" t="s">
        <v>39</v>
      </c>
      <c r="L223" t="s">
        <v>10</v>
      </c>
      <c r="M223" t="s">
        <v>20</v>
      </c>
      <c r="N223" t="s">
        <v>26</v>
      </c>
      <c r="O223" t="s">
        <v>30</v>
      </c>
      <c r="P223" t="s">
        <v>33</v>
      </c>
      <c r="Q223" t="s">
        <v>44</v>
      </c>
      <c r="R223">
        <v>15000</v>
      </c>
      <c r="S223">
        <v>500000</v>
      </c>
      <c r="T223">
        <v>680000</v>
      </c>
      <c r="U223">
        <v>17.3</v>
      </c>
      <c r="V223">
        <v>16.100000000000001</v>
      </c>
      <c r="W223">
        <v>854129.48</v>
      </c>
      <c r="X223" t="s">
        <v>82</v>
      </c>
      <c r="Y223" t="s">
        <v>548</v>
      </c>
    </row>
    <row r="224" spans="1:25" x14ac:dyDescent="0.35">
      <c r="A224" t="s">
        <v>549</v>
      </c>
      <c r="B224">
        <v>52</v>
      </c>
      <c r="C224" t="s">
        <v>75</v>
      </c>
      <c r="D224" t="s">
        <v>76</v>
      </c>
      <c r="E224" t="s">
        <v>92</v>
      </c>
      <c r="F224" t="s">
        <v>78</v>
      </c>
      <c r="G224" t="s">
        <v>116</v>
      </c>
      <c r="H224" t="s">
        <v>117</v>
      </c>
      <c r="I224" t="s">
        <v>112</v>
      </c>
      <c r="J224">
        <v>80000</v>
      </c>
      <c r="K224" t="s">
        <v>41</v>
      </c>
      <c r="L224" t="s">
        <v>13</v>
      </c>
      <c r="M224" t="s">
        <v>20</v>
      </c>
      <c r="N224" t="s">
        <v>25</v>
      </c>
      <c r="O224" t="s">
        <v>31</v>
      </c>
      <c r="P224" t="s">
        <v>34</v>
      </c>
      <c r="Q224" t="s">
        <v>45</v>
      </c>
      <c r="R224">
        <v>1000</v>
      </c>
      <c r="S224">
        <v>0</v>
      </c>
      <c r="T224">
        <v>12000</v>
      </c>
      <c r="U224">
        <v>9.6999999999999993</v>
      </c>
      <c r="V224">
        <v>9.3000000000000007</v>
      </c>
      <c r="W224">
        <v>22614.91</v>
      </c>
      <c r="X224" t="s">
        <v>82</v>
      </c>
      <c r="Y224" t="s">
        <v>550</v>
      </c>
    </row>
    <row r="225" spans="1:25" x14ac:dyDescent="0.35">
      <c r="A225" t="s">
        <v>551</v>
      </c>
      <c r="B225">
        <v>55</v>
      </c>
      <c r="C225" t="s">
        <v>75</v>
      </c>
      <c r="D225" t="s">
        <v>103</v>
      </c>
      <c r="E225" t="s">
        <v>77</v>
      </c>
      <c r="F225" t="s">
        <v>99</v>
      </c>
      <c r="G225" t="s">
        <v>141</v>
      </c>
      <c r="H225" t="s">
        <v>142</v>
      </c>
      <c r="I225" t="s">
        <v>95</v>
      </c>
      <c r="J225">
        <v>80000</v>
      </c>
      <c r="K225" t="s">
        <v>39</v>
      </c>
      <c r="L225" t="s">
        <v>9</v>
      </c>
      <c r="M225" t="s">
        <v>20</v>
      </c>
      <c r="N225" t="s">
        <v>23</v>
      </c>
      <c r="O225" t="s">
        <v>30</v>
      </c>
      <c r="P225" t="s">
        <v>35</v>
      </c>
      <c r="Q225" t="s">
        <v>47</v>
      </c>
      <c r="R225">
        <v>5000</v>
      </c>
      <c r="S225">
        <v>100000</v>
      </c>
      <c r="T225">
        <v>160000</v>
      </c>
      <c r="U225">
        <v>11.6</v>
      </c>
      <c r="V225">
        <v>10.4</v>
      </c>
      <c r="W225">
        <v>288067.84000000003</v>
      </c>
      <c r="X225" t="s">
        <v>136</v>
      </c>
      <c r="Y225" t="s">
        <v>552</v>
      </c>
    </row>
    <row r="226" spans="1:25" x14ac:dyDescent="0.35">
      <c r="A226" t="s">
        <v>553</v>
      </c>
      <c r="B226">
        <v>57</v>
      </c>
      <c r="C226" t="s">
        <v>75</v>
      </c>
      <c r="D226" t="s">
        <v>103</v>
      </c>
      <c r="E226" t="s">
        <v>77</v>
      </c>
      <c r="F226" t="s">
        <v>99</v>
      </c>
      <c r="G226" t="s">
        <v>141</v>
      </c>
      <c r="H226" t="s">
        <v>142</v>
      </c>
      <c r="I226" t="s">
        <v>112</v>
      </c>
      <c r="J226">
        <v>60000</v>
      </c>
      <c r="K226" t="s">
        <v>40</v>
      </c>
      <c r="L226" t="s">
        <v>10</v>
      </c>
      <c r="M226" t="s">
        <v>16</v>
      </c>
      <c r="N226" t="s">
        <v>23</v>
      </c>
      <c r="O226" t="s">
        <v>29</v>
      </c>
      <c r="P226" t="s">
        <v>36</v>
      </c>
      <c r="Q226" t="s">
        <v>45</v>
      </c>
      <c r="R226">
        <v>2000</v>
      </c>
      <c r="S226">
        <v>500000</v>
      </c>
      <c r="T226">
        <v>524000</v>
      </c>
      <c r="U226">
        <v>11.3</v>
      </c>
      <c r="V226">
        <v>12.1</v>
      </c>
      <c r="W226">
        <v>1172526.72</v>
      </c>
      <c r="X226" t="s">
        <v>82</v>
      </c>
      <c r="Y226" t="s">
        <v>554</v>
      </c>
    </row>
    <row r="227" spans="1:25" x14ac:dyDescent="0.35">
      <c r="A227" t="s">
        <v>555</v>
      </c>
      <c r="B227">
        <v>65</v>
      </c>
      <c r="C227" t="s">
        <v>75</v>
      </c>
      <c r="D227" t="s">
        <v>76</v>
      </c>
      <c r="E227" t="s">
        <v>77</v>
      </c>
      <c r="F227" t="s">
        <v>93</v>
      </c>
      <c r="G227" t="s">
        <v>106</v>
      </c>
      <c r="H227" t="s">
        <v>107</v>
      </c>
      <c r="I227" t="s">
        <v>87</v>
      </c>
      <c r="J227">
        <v>25000</v>
      </c>
      <c r="K227" t="s">
        <v>39</v>
      </c>
      <c r="L227" t="s">
        <v>10</v>
      </c>
      <c r="M227" t="s">
        <v>20</v>
      </c>
      <c r="N227" t="s">
        <v>24</v>
      </c>
      <c r="O227" t="s">
        <v>29</v>
      </c>
      <c r="P227" t="s">
        <v>36</v>
      </c>
      <c r="Q227" t="s">
        <v>45</v>
      </c>
      <c r="R227">
        <v>10000</v>
      </c>
      <c r="S227">
        <v>50000</v>
      </c>
      <c r="T227">
        <v>170000</v>
      </c>
      <c r="U227">
        <v>15.5</v>
      </c>
      <c r="V227">
        <v>15.6</v>
      </c>
      <c r="W227">
        <v>212259.99</v>
      </c>
      <c r="X227" t="s">
        <v>108</v>
      </c>
      <c r="Y227" t="s">
        <v>556</v>
      </c>
    </row>
    <row r="228" spans="1:25" x14ac:dyDescent="0.35">
      <c r="A228" t="s">
        <v>557</v>
      </c>
      <c r="B228">
        <v>42</v>
      </c>
      <c r="C228" t="s">
        <v>91</v>
      </c>
      <c r="D228" t="s">
        <v>76</v>
      </c>
      <c r="E228" t="s">
        <v>92</v>
      </c>
      <c r="F228" t="s">
        <v>78</v>
      </c>
      <c r="G228" t="s">
        <v>85</v>
      </c>
      <c r="H228" t="s">
        <v>86</v>
      </c>
      <c r="I228" t="s">
        <v>112</v>
      </c>
      <c r="J228">
        <v>80000</v>
      </c>
      <c r="K228" t="s">
        <v>41</v>
      </c>
      <c r="L228" t="s">
        <v>9</v>
      </c>
      <c r="M228" t="s">
        <v>21</v>
      </c>
      <c r="N228" t="s">
        <v>24</v>
      </c>
      <c r="O228" t="s">
        <v>29</v>
      </c>
      <c r="P228" t="s">
        <v>34</v>
      </c>
      <c r="Q228" t="s">
        <v>43</v>
      </c>
      <c r="R228">
        <v>5000</v>
      </c>
      <c r="S228">
        <v>200000</v>
      </c>
      <c r="T228">
        <v>260000</v>
      </c>
      <c r="U228">
        <v>9.3000000000000007</v>
      </c>
      <c r="V228">
        <v>9.5</v>
      </c>
      <c r="W228">
        <v>381252.98</v>
      </c>
      <c r="X228" t="s">
        <v>82</v>
      </c>
      <c r="Y228" t="s">
        <v>558</v>
      </c>
    </row>
    <row r="229" spans="1:25" x14ac:dyDescent="0.35">
      <c r="A229" t="s">
        <v>559</v>
      </c>
      <c r="B229">
        <v>57</v>
      </c>
      <c r="C229" t="s">
        <v>75</v>
      </c>
      <c r="D229" t="s">
        <v>103</v>
      </c>
      <c r="E229" t="s">
        <v>92</v>
      </c>
      <c r="F229" t="s">
        <v>99</v>
      </c>
      <c r="G229" t="s">
        <v>94</v>
      </c>
      <c r="H229" t="s">
        <v>94</v>
      </c>
      <c r="I229" t="s">
        <v>112</v>
      </c>
      <c r="J229">
        <v>40000</v>
      </c>
      <c r="K229" t="s">
        <v>39</v>
      </c>
      <c r="L229" t="s">
        <v>13</v>
      </c>
      <c r="M229" t="s">
        <v>16</v>
      </c>
      <c r="N229" t="s">
        <v>26</v>
      </c>
      <c r="O229" t="s">
        <v>30</v>
      </c>
      <c r="P229" t="s">
        <v>36</v>
      </c>
      <c r="Q229" t="s">
        <v>43</v>
      </c>
      <c r="R229">
        <v>15000</v>
      </c>
      <c r="S229">
        <v>100000</v>
      </c>
      <c r="T229">
        <v>280000</v>
      </c>
      <c r="U229">
        <v>15.9</v>
      </c>
      <c r="V229">
        <v>15</v>
      </c>
      <c r="W229">
        <v>696370.52</v>
      </c>
      <c r="X229" t="s">
        <v>108</v>
      </c>
      <c r="Y229" t="s">
        <v>560</v>
      </c>
    </row>
    <row r="230" spans="1:25" x14ac:dyDescent="0.35">
      <c r="A230" t="s">
        <v>561</v>
      </c>
      <c r="B230">
        <v>63</v>
      </c>
      <c r="C230" t="s">
        <v>75</v>
      </c>
      <c r="D230" t="s">
        <v>103</v>
      </c>
      <c r="E230" t="s">
        <v>77</v>
      </c>
      <c r="F230" t="s">
        <v>78</v>
      </c>
      <c r="G230" t="s">
        <v>106</v>
      </c>
      <c r="H230" t="s">
        <v>107</v>
      </c>
      <c r="I230" t="s">
        <v>112</v>
      </c>
      <c r="J230">
        <v>40000</v>
      </c>
      <c r="K230" t="s">
        <v>40</v>
      </c>
      <c r="L230" t="s">
        <v>9</v>
      </c>
      <c r="M230" t="s">
        <v>20</v>
      </c>
      <c r="N230" t="s">
        <v>26</v>
      </c>
      <c r="O230" t="s">
        <v>29</v>
      </c>
      <c r="P230" t="s">
        <v>36</v>
      </c>
      <c r="Q230" t="s">
        <v>43</v>
      </c>
      <c r="R230">
        <v>2000</v>
      </c>
      <c r="S230">
        <v>0</v>
      </c>
      <c r="T230">
        <v>24000</v>
      </c>
      <c r="U230">
        <v>16.899999999999999</v>
      </c>
      <c r="V230">
        <v>15.5</v>
      </c>
      <c r="W230">
        <v>25136.080000000002</v>
      </c>
      <c r="X230" t="s">
        <v>136</v>
      </c>
      <c r="Y230" t="s">
        <v>562</v>
      </c>
    </row>
    <row r="231" spans="1:25" x14ac:dyDescent="0.35">
      <c r="A231" t="s">
        <v>563</v>
      </c>
      <c r="B231">
        <v>65</v>
      </c>
      <c r="C231" t="s">
        <v>75</v>
      </c>
      <c r="D231" t="s">
        <v>103</v>
      </c>
      <c r="E231" t="s">
        <v>92</v>
      </c>
      <c r="F231" t="s">
        <v>99</v>
      </c>
      <c r="G231" t="s">
        <v>134</v>
      </c>
      <c r="H231" t="s">
        <v>135</v>
      </c>
      <c r="I231" t="s">
        <v>112</v>
      </c>
      <c r="J231">
        <v>40000</v>
      </c>
      <c r="K231" t="s">
        <v>39</v>
      </c>
      <c r="L231" t="s">
        <v>11</v>
      </c>
      <c r="M231" t="s">
        <v>18</v>
      </c>
      <c r="N231" t="s">
        <v>23</v>
      </c>
      <c r="O231" t="s">
        <v>28</v>
      </c>
      <c r="P231" t="s">
        <v>36</v>
      </c>
      <c r="Q231" t="s">
        <v>47</v>
      </c>
      <c r="R231">
        <v>3000</v>
      </c>
      <c r="S231">
        <v>50000</v>
      </c>
      <c r="T231">
        <v>86000</v>
      </c>
      <c r="U231">
        <v>14.9</v>
      </c>
      <c r="V231">
        <v>16.8</v>
      </c>
      <c r="W231">
        <v>154854.25</v>
      </c>
      <c r="X231" t="s">
        <v>108</v>
      </c>
      <c r="Y231" t="s">
        <v>564</v>
      </c>
    </row>
    <row r="232" spans="1:25" x14ac:dyDescent="0.35">
      <c r="A232" t="s">
        <v>565</v>
      </c>
      <c r="B232">
        <v>44</v>
      </c>
      <c r="C232" t="s">
        <v>91</v>
      </c>
      <c r="D232" t="s">
        <v>76</v>
      </c>
      <c r="E232" t="s">
        <v>92</v>
      </c>
      <c r="F232" t="s">
        <v>78</v>
      </c>
      <c r="G232" t="s">
        <v>141</v>
      </c>
      <c r="H232" t="s">
        <v>142</v>
      </c>
      <c r="I232" t="s">
        <v>112</v>
      </c>
      <c r="J232">
        <v>25000</v>
      </c>
      <c r="K232" t="s">
        <v>39</v>
      </c>
      <c r="L232" t="s">
        <v>13</v>
      </c>
      <c r="M232" t="s">
        <v>21</v>
      </c>
      <c r="N232" t="s">
        <v>24</v>
      </c>
      <c r="O232" t="s">
        <v>28</v>
      </c>
      <c r="P232" t="s">
        <v>34</v>
      </c>
      <c r="Q232" t="s">
        <v>47</v>
      </c>
      <c r="R232">
        <v>1000</v>
      </c>
      <c r="S232">
        <v>500000</v>
      </c>
      <c r="T232">
        <v>512000</v>
      </c>
      <c r="U232">
        <v>9.1999999999999993</v>
      </c>
      <c r="V232">
        <v>9.6</v>
      </c>
      <c r="W232">
        <v>571653.43999999994</v>
      </c>
      <c r="X232" t="s">
        <v>136</v>
      </c>
      <c r="Y232" t="s">
        <v>566</v>
      </c>
    </row>
    <row r="233" spans="1:25" x14ac:dyDescent="0.35">
      <c r="A233" t="s">
        <v>567</v>
      </c>
      <c r="B233">
        <v>42</v>
      </c>
      <c r="C233" t="s">
        <v>91</v>
      </c>
      <c r="D233" t="s">
        <v>76</v>
      </c>
      <c r="E233" t="s">
        <v>77</v>
      </c>
      <c r="F233" t="s">
        <v>78</v>
      </c>
      <c r="G233" t="s">
        <v>106</v>
      </c>
      <c r="H233" t="s">
        <v>107</v>
      </c>
      <c r="I233" t="s">
        <v>112</v>
      </c>
      <c r="J233">
        <v>180000</v>
      </c>
      <c r="K233" t="s">
        <v>39</v>
      </c>
      <c r="L233" t="s">
        <v>12</v>
      </c>
      <c r="M233" t="s">
        <v>21</v>
      </c>
      <c r="N233" t="s">
        <v>24</v>
      </c>
      <c r="O233" t="s">
        <v>30</v>
      </c>
      <c r="P233" t="s">
        <v>35</v>
      </c>
      <c r="Q233" t="s">
        <v>45</v>
      </c>
      <c r="R233">
        <v>2000</v>
      </c>
      <c r="S233">
        <v>100000</v>
      </c>
      <c r="T233">
        <v>124000</v>
      </c>
      <c r="U233">
        <v>8.4</v>
      </c>
      <c r="V233">
        <v>9</v>
      </c>
      <c r="W233">
        <v>163294.43</v>
      </c>
      <c r="X233" t="s">
        <v>136</v>
      </c>
      <c r="Y233" t="s">
        <v>568</v>
      </c>
    </row>
    <row r="234" spans="1:25" x14ac:dyDescent="0.35">
      <c r="A234" t="s">
        <v>569</v>
      </c>
      <c r="B234">
        <v>58</v>
      </c>
      <c r="C234" t="s">
        <v>75</v>
      </c>
      <c r="D234" t="s">
        <v>103</v>
      </c>
      <c r="E234" t="s">
        <v>92</v>
      </c>
      <c r="F234" t="s">
        <v>99</v>
      </c>
      <c r="G234" t="s">
        <v>120</v>
      </c>
      <c r="H234" t="s">
        <v>121</v>
      </c>
      <c r="I234" t="s">
        <v>87</v>
      </c>
      <c r="J234">
        <v>40000</v>
      </c>
      <c r="K234" t="s">
        <v>40</v>
      </c>
      <c r="L234" t="s">
        <v>12</v>
      </c>
      <c r="M234" t="s">
        <v>18</v>
      </c>
      <c r="N234" t="s">
        <v>25</v>
      </c>
      <c r="O234" t="s">
        <v>28</v>
      </c>
      <c r="P234" t="s">
        <v>36</v>
      </c>
      <c r="Q234" t="s">
        <v>45</v>
      </c>
      <c r="R234">
        <v>15000</v>
      </c>
      <c r="S234">
        <v>0</v>
      </c>
      <c r="T234">
        <v>180000</v>
      </c>
      <c r="U234">
        <v>17.2</v>
      </c>
      <c r="V234">
        <v>17.399999999999999</v>
      </c>
      <c r="W234">
        <v>257495.91</v>
      </c>
      <c r="X234" t="s">
        <v>96</v>
      </c>
      <c r="Y234" t="s">
        <v>570</v>
      </c>
    </row>
    <row r="235" spans="1:25" x14ac:dyDescent="0.35">
      <c r="A235" t="s">
        <v>571</v>
      </c>
      <c r="B235">
        <v>64</v>
      </c>
      <c r="C235" t="s">
        <v>75</v>
      </c>
      <c r="D235" t="s">
        <v>76</v>
      </c>
      <c r="E235" t="s">
        <v>77</v>
      </c>
      <c r="F235" t="s">
        <v>93</v>
      </c>
      <c r="G235" t="s">
        <v>106</v>
      </c>
      <c r="H235" t="s">
        <v>107</v>
      </c>
      <c r="I235" t="s">
        <v>112</v>
      </c>
      <c r="J235">
        <v>40000</v>
      </c>
      <c r="K235" t="s">
        <v>39</v>
      </c>
      <c r="L235" t="s">
        <v>14</v>
      </c>
      <c r="M235" t="s">
        <v>21</v>
      </c>
      <c r="N235" t="s">
        <v>25</v>
      </c>
      <c r="O235" t="s">
        <v>30</v>
      </c>
      <c r="P235" t="s">
        <v>33</v>
      </c>
      <c r="Q235" t="s">
        <v>44</v>
      </c>
      <c r="R235">
        <v>3000</v>
      </c>
      <c r="S235">
        <v>500000</v>
      </c>
      <c r="T235">
        <v>536000</v>
      </c>
      <c r="U235">
        <v>11.5</v>
      </c>
      <c r="V235">
        <v>10.3</v>
      </c>
      <c r="W235">
        <v>1245393.1000000001</v>
      </c>
      <c r="X235" t="s">
        <v>108</v>
      </c>
      <c r="Y235" t="s">
        <v>572</v>
      </c>
    </row>
    <row r="236" spans="1:25" x14ac:dyDescent="0.35">
      <c r="A236" t="s">
        <v>573</v>
      </c>
      <c r="B236">
        <v>32</v>
      </c>
      <c r="C236" t="s">
        <v>111</v>
      </c>
      <c r="D236" t="s">
        <v>103</v>
      </c>
      <c r="E236" t="s">
        <v>77</v>
      </c>
      <c r="F236" t="s">
        <v>93</v>
      </c>
      <c r="G236" t="s">
        <v>85</v>
      </c>
      <c r="H236" t="s">
        <v>86</v>
      </c>
      <c r="I236" t="s">
        <v>95</v>
      </c>
      <c r="J236">
        <v>180000</v>
      </c>
      <c r="K236" t="s">
        <v>40</v>
      </c>
      <c r="L236" t="s">
        <v>13</v>
      </c>
      <c r="M236" t="s">
        <v>20</v>
      </c>
      <c r="N236" t="s">
        <v>24</v>
      </c>
      <c r="O236" t="s">
        <v>30</v>
      </c>
      <c r="P236" t="s">
        <v>33</v>
      </c>
      <c r="Q236" t="s">
        <v>44</v>
      </c>
      <c r="R236">
        <v>3000</v>
      </c>
      <c r="S236">
        <v>500000</v>
      </c>
      <c r="T236">
        <v>536000</v>
      </c>
      <c r="U236">
        <v>7.9</v>
      </c>
      <c r="V236">
        <v>5</v>
      </c>
      <c r="W236">
        <v>1330476.58</v>
      </c>
      <c r="X236" t="s">
        <v>88</v>
      </c>
      <c r="Y236" t="s">
        <v>574</v>
      </c>
    </row>
    <row r="237" spans="1:25" x14ac:dyDescent="0.35">
      <c r="A237" t="s">
        <v>575</v>
      </c>
      <c r="B237">
        <v>64</v>
      </c>
      <c r="C237" t="s">
        <v>75</v>
      </c>
      <c r="D237" t="s">
        <v>76</v>
      </c>
      <c r="E237" t="s">
        <v>92</v>
      </c>
      <c r="F237" t="s">
        <v>99</v>
      </c>
      <c r="G237" t="s">
        <v>134</v>
      </c>
      <c r="H237" t="s">
        <v>135</v>
      </c>
      <c r="I237" t="s">
        <v>81</v>
      </c>
      <c r="J237">
        <v>60000</v>
      </c>
      <c r="K237" t="s">
        <v>39</v>
      </c>
      <c r="L237" t="s">
        <v>13</v>
      </c>
      <c r="M237" t="s">
        <v>18</v>
      </c>
      <c r="N237" t="s">
        <v>25</v>
      </c>
      <c r="O237" t="s">
        <v>28</v>
      </c>
      <c r="P237" t="s">
        <v>34</v>
      </c>
      <c r="Q237" t="s">
        <v>43</v>
      </c>
      <c r="R237">
        <v>3000</v>
      </c>
      <c r="S237">
        <v>100000</v>
      </c>
      <c r="T237">
        <v>136000</v>
      </c>
      <c r="U237">
        <v>13.8</v>
      </c>
      <c r="V237">
        <v>15</v>
      </c>
      <c r="W237">
        <v>292990.65000000002</v>
      </c>
      <c r="X237" t="s">
        <v>136</v>
      </c>
      <c r="Y237" t="s">
        <v>576</v>
      </c>
    </row>
    <row r="238" spans="1:25" x14ac:dyDescent="0.35">
      <c r="A238" t="s">
        <v>577</v>
      </c>
      <c r="B238">
        <v>49</v>
      </c>
      <c r="C238" t="s">
        <v>91</v>
      </c>
      <c r="D238" t="s">
        <v>103</v>
      </c>
      <c r="E238" t="s">
        <v>77</v>
      </c>
      <c r="F238" t="s">
        <v>93</v>
      </c>
      <c r="G238" t="s">
        <v>141</v>
      </c>
      <c r="H238" t="s">
        <v>142</v>
      </c>
      <c r="I238" t="s">
        <v>81</v>
      </c>
      <c r="J238">
        <v>40000</v>
      </c>
      <c r="K238" t="s">
        <v>40</v>
      </c>
      <c r="L238" t="s">
        <v>14</v>
      </c>
      <c r="M238" t="s">
        <v>16</v>
      </c>
      <c r="N238" t="s">
        <v>24</v>
      </c>
      <c r="O238" t="s">
        <v>30</v>
      </c>
      <c r="P238" t="s">
        <v>34</v>
      </c>
      <c r="Q238" t="s">
        <v>45</v>
      </c>
      <c r="R238">
        <v>1000</v>
      </c>
      <c r="S238">
        <v>0</v>
      </c>
      <c r="T238">
        <v>12000</v>
      </c>
      <c r="U238">
        <v>17.100000000000001</v>
      </c>
      <c r="V238">
        <v>15.9</v>
      </c>
      <c r="W238">
        <v>12179</v>
      </c>
      <c r="X238" t="s">
        <v>108</v>
      </c>
      <c r="Y238" t="s">
        <v>578</v>
      </c>
    </row>
    <row r="239" spans="1:25" x14ac:dyDescent="0.35">
      <c r="A239" t="s">
        <v>579</v>
      </c>
      <c r="B239">
        <v>28</v>
      </c>
      <c r="C239" t="s">
        <v>115</v>
      </c>
      <c r="D239" t="s">
        <v>103</v>
      </c>
      <c r="E239" t="s">
        <v>92</v>
      </c>
      <c r="F239" t="s">
        <v>93</v>
      </c>
      <c r="G239" t="s">
        <v>184</v>
      </c>
      <c r="H239" t="s">
        <v>86</v>
      </c>
      <c r="I239" t="s">
        <v>100</v>
      </c>
      <c r="J239">
        <v>120000</v>
      </c>
      <c r="K239" t="s">
        <v>39</v>
      </c>
      <c r="L239" t="s">
        <v>11</v>
      </c>
      <c r="M239" t="s">
        <v>16</v>
      </c>
      <c r="N239" t="s">
        <v>26</v>
      </c>
      <c r="O239" t="s">
        <v>31</v>
      </c>
      <c r="P239" t="s">
        <v>33</v>
      </c>
      <c r="Q239" t="s">
        <v>44</v>
      </c>
      <c r="R239">
        <v>2000</v>
      </c>
      <c r="S239">
        <v>100000</v>
      </c>
      <c r="T239">
        <v>124000</v>
      </c>
      <c r="U239">
        <v>14.5</v>
      </c>
      <c r="V239">
        <v>11.7</v>
      </c>
      <c r="W239">
        <v>250091.37</v>
      </c>
      <c r="X239" t="s">
        <v>82</v>
      </c>
      <c r="Y239" t="s">
        <v>580</v>
      </c>
    </row>
    <row r="240" spans="1:25" x14ac:dyDescent="0.35">
      <c r="A240" t="s">
        <v>581</v>
      </c>
      <c r="B240">
        <v>53</v>
      </c>
      <c r="C240" t="s">
        <v>75</v>
      </c>
      <c r="D240" t="s">
        <v>76</v>
      </c>
      <c r="E240" t="s">
        <v>92</v>
      </c>
      <c r="F240" t="s">
        <v>78</v>
      </c>
      <c r="G240" t="s">
        <v>85</v>
      </c>
      <c r="H240" t="s">
        <v>86</v>
      </c>
      <c r="I240" t="s">
        <v>81</v>
      </c>
      <c r="J240">
        <v>60000</v>
      </c>
      <c r="K240" t="s">
        <v>40</v>
      </c>
      <c r="L240" t="s">
        <v>10</v>
      </c>
      <c r="M240" t="s">
        <v>17</v>
      </c>
      <c r="N240" t="s">
        <v>23</v>
      </c>
      <c r="O240" t="s">
        <v>31</v>
      </c>
      <c r="P240" t="s">
        <v>37</v>
      </c>
      <c r="Q240" t="s">
        <v>45</v>
      </c>
      <c r="R240">
        <v>5000</v>
      </c>
      <c r="S240">
        <v>500000</v>
      </c>
      <c r="T240">
        <v>560000</v>
      </c>
      <c r="U240">
        <v>11.6</v>
      </c>
      <c r="V240">
        <v>9.3000000000000007</v>
      </c>
      <c r="W240">
        <v>997198.02</v>
      </c>
      <c r="X240" t="s">
        <v>82</v>
      </c>
      <c r="Y240" t="s">
        <v>582</v>
      </c>
    </row>
    <row r="241" spans="1:25" x14ac:dyDescent="0.35">
      <c r="A241" t="s">
        <v>583</v>
      </c>
      <c r="B241">
        <v>32</v>
      </c>
      <c r="C241" t="s">
        <v>111</v>
      </c>
      <c r="D241" t="s">
        <v>76</v>
      </c>
      <c r="E241" t="s">
        <v>77</v>
      </c>
      <c r="F241" t="s">
        <v>99</v>
      </c>
      <c r="G241" t="s">
        <v>85</v>
      </c>
      <c r="H241" t="s">
        <v>86</v>
      </c>
      <c r="I241" t="s">
        <v>112</v>
      </c>
      <c r="J241">
        <v>120000</v>
      </c>
      <c r="K241" t="s">
        <v>40</v>
      </c>
      <c r="L241" t="s">
        <v>13</v>
      </c>
      <c r="M241" t="s">
        <v>19</v>
      </c>
      <c r="N241" t="s">
        <v>26</v>
      </c>
      <c r="O241" t="s">
        <v>31</v>
      </c>
      <c r="P241" t="s">
        <v>37</v>
      </c>
      <c r="Q241" t="s">
        <v>43</v>
      </c>
      <c r="R241">
        <v>1000</v>
      </c>
      <c r="S241">
        <v>50000</v>
      </c>
      <c r="T241">
        <v>62000</v>
      </c>
      <c r="U241">
        <v>17.2</v>
      </c>
      <c r="V241">
        <v>18.2</v>
      </c>
      <c r="W241">
        <v>153230.59</v>
      </c>
      <c r="X241" t="s">
        <v>82</v>
      </c>
      <c r="Y241" t="s">
        <v>584</v>
      </c>
    </row>
    <row r="242" spans="1:25" x14ac:dyDescent="0.35">
      <c r="A242" t="s">
        <v>585</v>
      </c>
      <c r="B242">
        <v>39</v>
      </c>
      <c r="C242" t="s">
        <v>111</v>
      </c>
      <c r="D242" t="s">
        <v>103</v>
      </c>
      <c r="E242" t="s">
        <v>77</v>
      </c>
      <c r="F242" t="s">
        <v>78</v>
      </c>
      <c r="G242" t="s">
        <v>134</v>
      </c>
      <c r="H242" t="s">
        <v>135</v>
      </c>
      <c r="I242" t="s">
        <v>100</v>
      </c>
      <c r="J242">
        <v>180000</v>
      </c>
      <c r="K242" t="s">
        <v>40</v>
      </c>
      <c r="L242" t="s">
        <v>12</v>
      </c>
      <c r="M242" t="s">
        <v>17</v>
      </c>
      <c r="N242" t="s">
        <v>25</v>
      </c>
      <c r="O242" t="s">
        <v>29</v>
      </c>
      <c r="P242" t="s">
        <v>35</v>
      </c>
      <c r="Q242" t="s">
        <v>45</v>
      </c>
      <c r="R242">
        <v>5000</v>
      </c>
      <c r="S242">
        <v>200000</v>
      </c>
      <c r="T242">
        <v>260000</v>
      </c>
      <c r="U242">
        <v>8.6999999999999993</v>
      </c>
      <c r="V242">
        <v>10.4</v>
      </c>
      <c r="W242">
        <v>518996.63</v>
      </c>
      <c r="X242" t="s">
        <v>96</v>
      </c>
      <c r="Y242" t="s">
        <v>586</v>
      </c>
    </row>
    <row r="243" spans="1:25" x14ac:dyDescent="0.35">
      <c r="A243" t="s">
        <v>587</v>
      </c>
      <c r="B243">
        <v>46</v>
      </c>
      <c r="C243" t="s">
        <v>91</v>
      </c>
      <c r="D243" t="s">
        <v>76</v>
      </c>
      <c r="E243" t="s">
        <v>92</v>
      </c>
      <c r="F243" t="s">
        <v>78</v>
      </c>
      <c r="G243" t="s">
        <v>116</v>
      </c>
      <c r="H243" t="s">
        <v>117</v>
      </c>
      <c r="I243" t="s">
        <v>112</v>
      </c>
      <c r="J243">
        <v>40000</v>
      </c>
      <c r="K243" t="s">
        <v>40</v>
      </c>
      <c r="L243" t="s">
        <v>14</v>
      </c>
      <c r="M243" t="s">
        <v>18</v>
      </c>
      <c r="N243" t="s">
        <v>24</v>
      </c>
      <c r="O243" t="s">
        <v>30</v>
      </c>
      <c r="P243" t="s">
        <v>37</v>
      </c>
      <c r="Q243" t="s">
        <v>44</v>
      </c>
      <c r="R243">
        <v>2000</v>
      </c>
      <c r="S243">
        <v>0</v>
      </c>
      <c r="T243">
        <v>24000</v>
      </c>
      <c r="U243">
        <v>10.7</v>
      </c>
      <c r="V243">
        <v>9.3000000000000007</v>
      </c>
      <c r="W243">
        <v>56284.11</v>
      </c>
      <c r="X243" t="s">
        <v>88</v>
      </c>
      <c r="Y243" t="s">
        <v>588</v>
      </c>
    </row>
    <row r="244" spans="1:25" x14ac:dyDescent="0.35">
      <c r="A244" t="s">
        <v>589</v>
      </c>
      <c r="B244">
        <v>56</v>
      </c>
      <c r="C244" t="s">
        <v>75</v>
      </c>
      <c r="D244" t="s">
        <v>76</v>
      </c>
      <c r="E244" t="s">
        <v>92</v>
      </c>
      <c r="F244" t="s">
        <v>99</v>
      </c>
      <c r="G244" t="s">
        <v>134</v>
      </c>
      <c r="H244" t="s">
        <v>135</v>
      </c>
      <c r="I244" t="s">
        <v>87</v>
      </c>
      <c r="J244">
        <v>60000</v>
      </c>
      <c r="K244" t="s">
        <v>41</v>
      </c>
      <c r="L244" t="s">
        <v>13</v>
      </c>
      <c r="M244" t="s">
        <v>18</v>
      </c>
      <c r="N244" t="s">
        <v>26</v>
      </c>
      <c r="O244" t="s">
        <v>31</v>
      </c>
      <c r="P244" t="s">
        <v>33</v>
      </c>
      <c r="Q244" t="s">
        <v>47</v>
      </c>
      <c r="R244">
        <v>2000</v>
      </c>
      <c r="S244">
        <v>0</v>
      </c>
      <c r="T244">
        <v>24000</v>
      </c>
      <c r="U244">
        <v>13.4</v>
      </c>
      <c r="V244">
        <v>11.4</v>
      </c>
      <c r="W244">
        <v>45796.41</v>
      </c>
      <c r="X244" t="s">
        <v>96</v>
      </c>
      <c r="Y244" t="s">
        <v>590</v>
      </c>
    </row>
    <row r="245" spans="1:25" x14ac:dyDescent="0.35">
      <c r="A245" t="s">
        <v>591</v>
      </c>
      <c r="B245">
        <v>32</v>
      </c>
      <c r="C245" t="s">
        <v>111</v>
      </c>
      <c r="D245" t="s">
        <v>103</v>
      </c>
      <c r="E245" t="s">
        <v>92</v>
      </c>
      <c r="F245" t="s">
        <v>78</v>
      </c>
      <c r="G245" t="s">
        <v>134</v>
      </c>
      <c r="H245" t="s">
        <v>135</v>
      </c>
      <c r="I245" t="s">
        <v>95</v>
      </c>
      <c r="J245">
        <v>60000</v>
      </c>
      <c r="K245" t="s">
        <v>41</v>
      </c>
      <c r="L245" t="s">
        <v>10</v>
      </c>
      <c r="M245" t="s">
        <v>19</v>
      </c>
      <c r="N245" t="s">
        <v>23</v>
      </c>
      <c r="O245" t="s">
        <v>30</v>
      </c>
      <c r="P245" t="s">
        <v>35</v>
      </c>
      <c r="Q245" t="s">
        <v>44</v>
      </c>
      <c r="R245">
        <v>2000</v>
      </c>
      <c r="S245">
        <v>100000</v>
      </c>
      <c r="T245">
        <v>124000</v>
      </c>
      <c r="U245">
        <v>6.8</v>
      </c>
      <c r="V245">
        <v>6.8</v>
      </c>
      <c r="W245">
        <v>306546.39</v>
      </c>
      <c r="X245" t="s">
        <v>108</v>
      </c>
      <c r="Y245" t="s">
        <v>592</v>
      </c>
    </row>
    <row r="246" spans="1:25" x14ac:dyDescent="0.35">
      <c r="A246" t="s">
        <v>593</v>
      </c>
      <c r="B246">
        <v>43</v>
      </c>
      <c r="C246" t="s">
        <v>91</v>
      </c>
      <c r="D246" t="s">
        <v>76</v>
      </c>
      <c r="E246" t="s">
        <v>92</v>
      </c>
      <c r="F246" t="s">
        <v>93</v>
      </c>
      <c r="G246" t="s">
        <v>141</v>
      </c>
      <c r="H246" t="s">
        <v>142</v>
      </c>
      <c r="I246" t="s">
        <v>87</v>
      </c>
      <c r="J246">
        <v>60000</v>
      </c>
      <c r="K246" t="s">
        <v>40</v>
      </c>
      <c r="L246" t="s">
        <v>14</v>
      </c>
      <c r="M246" t="s">
        <v>20</v>
      </c>
      <c r="N246" t="s">
        <v>24</v>
      </c>
      <c r="O246" t="s">
        <v>29</v>
      </c>
      <c r="P246" t="s">
        <v>34</v>
      </c>
      <c r="Q246" t="s">
        <v>45</v>
      </c>
      <c r="R246">
        <v>2000</v>
      </c>
      <c r="S246">
        <v>200000</v>
      </c>
      <c r="T246">
        <v>224000</v>
      </c>
      <c r="U246">
        <v>12.9</v>
      </c>
      <c r="V246">
        <v>10.7</v>
      </c>
      <c r="W246">
        <v>331763.57</v>
      </c>
      <c r="X246" t="s">
        <v>82</v>
      </c>
      <c r="Y246" t="s">
        <v>594</v>
      </c>
    </row>
    <row r="247" spans="1:25" x14ac:dyDescent="0.35">
      <c r="A247" t="s">
        <v>595</v>
      </c>
      <c r="B247">
        <v>43</v>
      </c>
      <c r="C247" t="s">
        <v>91</v>
      </c>
      <c r="D247" t="s">
        <v>76</v>
      </c>
      <c r="E247" t="s">
        <v>77</v>
      </c>
      <c r="F247" t="s">
        <v>78</v>
      </c>
      <c r="G247" t="s">
        <v>85</v>
      </c>
      <c r="H247" t="s">
        <v>86</v>
      </c>
      <c r="I247" t="s">
        <v>87</v>
      </c>
      <c r="J247">
        <v>60000</v>
      </c>
      <c r="K247" t="s">
        <v>39</v>
      </c>
      <c r="L247" t="s">
        <v>13</v>
      </c>
      <c r="M247" t="s">
        <v>17</v>
      </c>
      <c r="N247" t="s">
        <v>23</v>
      </c>
      <c r="O247" t="s">
        <v>30</v>
      </c>
      <c r="P247" t="s">
        <v>35</v>
      </c>
      <c r="Q247" t="s">
        <v>43</v>
      </c>
      <c r="R247">
        <v>10000</v>
      </c>
      <c r="S247">
        <v>200000</v>
      </c>
      <c r="T247">
        <v>320000</v>
      </c>
      <c r="U247">
        <v>11.2</v>
      </c>
      <c r="V247">
        <v>11</v>
      </c>
      <c r="W247">
        <v>767559.34</v>
      </c>
      <c r="X247" t="s">
        <v>108</v>
      </c>
      <c r="Y247" t="s">
        <v>596</v>
      </c>
    </row>
    <row r="248" spans="1:25" x14ac:dyDescent="0.35">
      <c r="A248" t="s">
        <v>597</v>
      </c>
      <c r="B248">
        <v>37</v>
      </c>
      <c r="C248" t="s">
        <v>111</v>
      </c>
      <c r="D248" t="s">
        <v>103</v>
      </c>
      <c r="E248" t="s">
        <v>92</v>
      </c>
      <c r="F248" t="s">
        <v>93</v>
      </c>
      <c r="G248" t="s">
        <v>116</v>
      </c>
      <c r="H248" t="s">
        <v>117</v>
      </c>
      <c r="I248" t="s">
        <v>95</v>
      </c>
      <c r="J248">
        <v>120000</v>
      </c>
      <c r="K248" t="s">
        <v>41</v>
      </c>
      <c r="L248" t="s">
        <v>12</v>
      </c>
      <c r="M248" t="s">
        <v>18</v>
      </c>
      <c r="N248" t="s">
        <v>25</v>
      </c>
      <c r="O248" t="s">
        <v>29</v>
      </c>
      <c r="P248" t="s">
        <v>36</v>
      </c>
      <c r="Q248" t="s">
        <v>45</v>
      </c>
      <c r="R248">
        <v>3000</v>
      </c>
      <c r="S248">
        <v>50000</v>
      </c>
      <c r="T248">
        <v>86000</v>
      </c>
      <c r="U248">
        <v>9.1999999999999993</v>
      </c>
      <c r="V248">
        <v>7.2</v>
      </c>
      <c r="W248">
        <v>195079.43</v>
      </c>
      <c r="X248" t="s">
        <v>96</v>
      </c>
      <c r="Y248" t="s">
        <v>598</v>
      </c>
    </row>
    <row r="249" spans="1:25" x14ac:dyDescent="0.35">
      <c r="A249" t="s">
        <v>599</v>
      </c>
      <c r="B249">
        <v>25</v>
      </c>
      <c r="C249" t="s">
        <v>115</v>
      </c>
      <c r="D249" t="s">
        <v>103</v>
      </c>
      <c r="E249" t="s">
        <v>92</v>
      </c>
      <c r="F249" t="s">
        <v>93</v>
      </c>
      <c r="G249" t="s">
        <v>106</v>
      </c>
      <c r="H249" t="s">
        <v>107</v>
      </c>
      <c r="I249" t="s">
        <v>95</v>
      </c>
      <c r="J249">
        <v>180000</v>
      </c>
      <c r="K249" t="s">
        <v>41</v>
      </c>
      <c r="L249" t="s">
        <v>12</v>
      </c>
      <c r="M249" t="s">
        <v>17</v>
      </c>
      <c r="N249" t="s">
        <v>23</v>
      </c>
      <c r="O249" t="s">
        <v>31</v>
      </c>
      <c r="P249" t="s">
        <v>35</v>
      </c>
      <c r="Q249" t="s">
        <v>43</v>
      </c>
      <c r="R249">
        <v>1000</v>
      </c>
      <c r="S249">
        <v>50000</v>
      </c>
      <c r="T249">
        <v>62000</v>
      </c>
      <c r="U249">
        <v>13</v>
      </c>
      <c r="V249">
        <v>12</v>
      </c>
      <c r="W249">
        <v>128335</v>
      </c>
      <c r="X249" t="s">
        <v>88</v>
      </c>
      <c r="Y249" t="s">
        <v>600</v>
      </c>
    </row>
    <row r="250" spans="1:25" x14ac:dyDescent="0.35">
      <c r="A250" t="s">
        <v>601</v>
      </c>
      <c r="B250">
        <v>34</v>
      </c>
      <c r="C250" t="s">
        <v>111</v>
      </c>
      <c r="D250" t="s">
        <v>76</v>
      </c>
      <c r="E250" t="s">
        <v>77</v>
      </c>
      <c r="F250" t="s">
        <v>78</v>
      </c>
      <c r="G250" t="s">
        <v>106</v>
      </c>
      <c r="H250" t="s">
        <v>107</v>
      </c>
      <c r="I250" t="s">
        <v>100</v>
      </c>
      <c r="J250">
        <v>120000</v>
      </c>
      <c r="K250" t="s">
        <v>39</v>
      </c>
      <c r="L250" t="s">
        <v>11</v>
      </c>
      <c r="M250" t="s">
        <v>18</v>
      </c>
      <c r="N250" t="s">
        <v>23</v>
      </c>
      <c r="O250" t="s">
        <v>29</v>
      </c>
      <c r="P250" t="s">
        <v>36</v>
      </c>
      <c r="Q250" t="s">
        <v>47</v>
      </c>
      <c r="R250">
        <v>3000</v>
      </c>
      <c r="S250">
        <v>50000</v>
      </c>
      <c r="T250">
        <v>86000</v>
      </c>
      <c r="U250">
        <v>14.9</v>
      </c>
      <c r="V250">
        <v>15.9</v>
      </c>
      <c r="W250">
        <v>184447.26</v>
      </c>
      <c r="X250" t="s">
        <v>136</v>
      </c>
      <c r="Y250" t="s">
        <v>602</v>
      </c>
    </row>
    <row r="251" spans="1:25" x14ac:dyDescent="0.35">
      <c r="A251" t="s">
        <v>603</v>
      </c>
      <c r="B251">
        <v>34</v>
      </c>
      <c r="C251" t="s">
        <v>111</v>
      </c>
      <c r="D251" t="s">
        <v>103</v>
      </c>
      <c r="E251" t="s">
        <v>92</v>
      </c>
      <c r="F251" t="s">
        <v>99</v>
      </c>
      <c r="G251" t="s">
        <v>167</v>
      </c>
      <c r="H251" t="s">
        <v>168</v>
      </c>
      <c r="I251" t="s">
        <v>95</v>
      </c>
      <c r="J251">
        <v>120000</v>
      </c>
      <c r="K251" t="s">
        <v>40</v>
      </c>
      <c r="L251" t="s">
        <v>10</v>
      </c>
      <c r="M251" t="s">
        <v>16</v>
      </c>
      <c r="N251" t="s">
        <v>25</v>
      </c>
      <c r="O251" t="s">
        <v>28</v>
      </c>
      <c r="P251" t="s">
        <v>37</v>
      </c>
      <c r="Q251" t="s">
        <v>47</v>
      </c>
      <c r="R251">
        <v>15000</v>
      </c>
      <c r="S251">
        <v>50000</v>
      </c>
      <c r="T251">
        <v>230000</v>
      </c>
      <c r="U251">
        <v>14.9</v>
      </c>
      <c r="V251">
        <v>14.3</v>
      </c>
      <c r="W251">
        <v>511381.13</v>
      </c>
      <c r="X251" t="s">
        <v>88</v>
      </c>
      <c r="Y251" t="s">
        <v>604</v>
      </c>
    </row>
    <row r="252" spans="1:25" x14ac:dyDescent="0.35">
      <c r="A252" t="s">
        <v>605</v>
      </c>
      <c r="B252">
        <v>31</v>
      </c>
      <c r="C252" t="s">
        <v>111</v>
      </c>
      <c r="D252" t="s">
        <v>76</v>
      </c>
      <c r="E252" t="s">
        <v>77</v>
      </c>
      <c r="F252" t="s">
        <v>78</v>
      </c>
      <c r="G252" t="s">
        <v>167</v>
      </c>
      <c r="H252" t="s">
        <v>168</v>
      </c>
      <c r="I252" t="s">
        <v>100</v>
      </c>
      <c r="J252">
        <v>25000</v>
      </c>
      <c r="K252" t="s">
        <v>39</v>
      </c>
      <c r="L252" t="s">
        <v>13</v>
      </c>
      <c r="M252" t="s">
        <v>17</v>
      </c>
      <c r="N252" t="s">
        <v>23</v>
      </c>
      <c r="O252" t="s">
        <v>30</v>
      </c>
      <c r="P252" t="s">
        <v>37</v>
      </c>
      <c r="Q252" t="s">
        <v>47</v>
      </c>
      <c r="R252">
        <v>2000</v>
      </c>
      <c r="S252">
        <v>200000</v>
      </c>
      <c r="T252">
        <v>224000</v>
      </c>
      <c r="U252">
        <v>8.6</v>
      </c>
      <c r="V252">
        <v>10</v>
      </c>
      <c r="W252">
        <v>480384.62</v>
      </c>
      <c r="X252" t="s">
        <v>108</v>
      </c>
      <c r="Y252" t="s">
        <v>606</v>
      </c>
    </row>
    <row r="253" spans="1:25" x14ac:dyDescent="0.35">
      <c r="A253" t="s">
        <v>607</v>
      </c>
      <c r="B253">
        <v>30</v>
      </c>
      <c r="C253" t="s">
        <v>111</v>
      </c>
      <c r="D253" t="s">
        <v>76</v>
      </c>
      <c r="E253" t="s">
        <v>77</v>
      </c>
      <c r="F253" t="s">
        <v>78</v>
      </c>
      <c r="G253" t="s">
        <v>167</v>
      </c>
      <c r="H253" t="s">
        <v>168</v>
      </c>
      <c r="I253" t="s">
        <v>100</v>
      </c>
      <c r="J253">
        <v>80000</v>
      </c>
      <c r="K253" t="s">
        <v>40</v>
      </c>
      <c r="L253" t="s">
        <v>9</v>
      </c>
      <c r="M253" t="s">
        <v>20</v>
      </c>
      <c r="N253" t="s">
        <v>23</v>
      </c>
      <c r="O253" t="s">
        <v>30</v>
      </c>
      <c r="P253" t="s">
        <v>33</v>
      </c>
      <c r="Q253" t="s">
        <v>46</v>
      </c>
      <c r="R253">
        <v>1000</v>
      </c>
      <c r="S253">
        <v>0</v>
      </c>
      <c r="T253">
        <v>12000</v>
      </c>
      <c r="U253">
        <v>10.9</v>
      </c>
      <c r="V253">
        <v>12.1</v>
      </c>
      <c r="W253">
        <v>25496.82</v>
      </c>
      <c r="X253" t="s">
        <v>136</v>
      </c>
      <c r="Y253" t="s">
        <v>608</v>
      </c>
    </row>
    <row r="254" spans="1:25" x14ac:dyDescent="0.35">
      <c r="A254" t="s">
        <v>609</v>
      </c>
      <c r="B254">
        <v>63</v>
      </c>
      <c r="C254" t="s">
        <v>75</v>
      </c>
      <c r="D254" t="s">
        <v>76</v>
      </c>
      <c r="E254" t="s">
        <v>92</v>
      </c>
      <c r="F254" t="s">
        <v>93</v>
      </c>
      <c r="G254" t="s">
        <v>120</v>
      </c>
      <c r="H254" t="s">
        <v>121</v>
      </c>
      <c r="I254" t="s">
        <v>95</v>
      </c>
      <c r="J254">
        <v>120000</v>
      </c>
      <c r="K254" t="s">
        <v>41</v>
      </c>
      <c r="L254" t="s">
        <v>11</v>
      </c>
      <c r="M254" t="s">
        <v>16</v>
      </c>
      <c r="N254" t="s">
        <v>23</v>
      </c>
      <c r="O254" t="s">
        <v>28</v>
      </c>
      <c r="P254" t="s">
        <v>33</v>
      </c>
      <c r="Q254" t="s">
        <v>43</v>
      </c>
      <c r="R254">
        <v>10000</v>
      </c>
      <c r="S254">
        <v>200000</v>
      </c>
      <c r="T254">
        <v>320000</v>
      </c>
      <c r="U254">
        <v>8.8000000000000007</v>
      </c>
      <c r="V254">
        <v>7.8</v>
      </c>
      <c r="W254">
        <v>540150.28</v>
      </c>
      <c r="X254" t="s">
        <v>88</v>
      </c>
      <c r="Y254" t="s">
        <v>610</v>
      </c>
    </row>
    <row r="255" spans="1:25" x14ac:dyDescent="0.35">
      <c r="A255" t="s">
        <v>611</v>
      </c>
      <c r="B255">
        <v>33</v>
      </c>
      <c r="C255" t="s">
        <v>111</v>
      </c>
      <c r="D255" t="s">
        <v>76</v>
      </c>
      <c r="E255" t="s">
        <v>92</v>
      </c>
      <c r="F255" t="s">
        <v>99</v>
      </c>
      <c r="G255" t="s">
        <v>167</v>
      </c>
      <c r="H255" t="s">
        <v>168</v>
      </c>
      <c r="I255" t="s">
        <v>112</v>
      </c>
      <c r="J255">
        <v>40000</v>
      </c>
      <c r="K255" t="s">
        <v>41</v>
      </c>
      <c r="L255" t="s">
        <v>11</v>
      </c>
      <c r="M255" t="s">
        <v>16</v>
      </c>
      <c r="N255" t="s">
        <v>26</v>
      </c>
      <c r="O255" t="s">
        <v>29</v>
      </c>
      <c r="P255" t="s">
        <v>33</v>
      </c>
      <c r="Q255" t="s">
        <v>44</v>
      </c>
      <c r="R255">
        <v>15000</v>
      </c>
      <c r="S255">
        <v>0</v>
      </c>
      <c r="T255">
        <v>180000</v>
      </c>
      <c r="U255">
        <v>7.8</v>
      </c>
      <c r="V255">
        <v>9.4</v>
      </c>
      <c r="W255">
        <v>272885.37</v>
      </c>
      <c r="X255" t="s">
        <v>108</v>
      </c>
      <c r="Y255" t="s">
        <v>612</v>
      </c>
    </row>
    <row r="256" spans="1:25" x14ac:dyDescent="0.35">
      <c r="A256" t="s">
        <v>613</v>
      </c>
      <c r="B256">
        <v>39</v>
      </c>
      <c r="C256" t="s">
        <v>111</v>
      </c>
      <c r="D256" t="s">
        <v>103</v>
      </c>
      <c r="E256" t="s">
        <v>92</v>
      </c>
      <c r="F256" t="s">
        <v>93</v>
      </c>
      <c r="G256" t="s">
        <v>120</v>
      </c>
      <c r="H256" t="s">
        <v>121</v>
      </c>
      <c r="I256" t="s">
        <v>87</v>
      </c>
      <c r="J256">
        <v>25000</v>
      </c>
      <c r="K256" t="s">
        <v>41</v>
      </c>
      <c r="L256" t="s">
        <v>11</v>
      </c>
      <c r="M256" t="s">
        <v>21</v>
      </c>
      <c r="N256" t="s">
        <v>25</v>
      </c>
      <c r="O256" t="s">
        <v>28</v>
      </c>
      <c r="P256" t="s">
        <v>33</v>
      </c>
      <c r="Q256" t="s">
        <v>44</v>
      </c>
      <c r="R256">
        <v>2000</v>
      </c>
      <c r="S256">
        <v>0</v>
      </c>
      <c r="T256">
        <v>24000</v>
      </c>
      <c r="U256">
        <v>17.899999999999999</v>
      </c>
      <c r="V256">
        <v>17.8</v>
      </c>
      <c r="W256">
        <v>26919.07</v>
      </c>
      <c r="X256" t="s">
        <v>108</v>
      </c>
      <c r="Y256" t="s">
        <v>614</v>
      </c>
    </row>
    <row r="257" spans="1:25" x14ac:dyDescent="0.35">
      <c r="A257" t="s">
        <v>615</v>
      </c>
      <c r="B257">
        <v>41</v>
      </c>
      <c r="C257" t="s">
        <v>91</v>
      </c>
      <c r="D257" t="s">
        <v>76</v>
      </c>
      <c r="E257" t="s">
        <v>92</v>
      </c>
      <c r="F257" t="s">
        <v>78</v>
      </c>
      <c r="G257" t="s">
        <v>184</v>
      </c>
      <c r="H257" t="s">
        <v>86</v>
      </c>
      <c r="I257" t="s">
        <v>87</v>
      </c>
      <c r="J257">
        <v>80000</v>
      </c>
      <c r="K257" t="s">
        <v>39</v>
      </c>
      <c r="L257" t="s">
        <v>13</v>
      </c>
      <c r="M257" t="s">
        <v>17</v>
      </c>
      <c r="N257" t="s">
        <v>23</v>
      </c>
      <c r="O257" t="s">
        <v>28</v>
      </c>
      <c r="P257" t="s">
        <v>33</v>
      </c>
      <c r="Q257" t="s">
        <v>44</v>
      </c>
      <c r="R257">
        <v>15000</v>
      </c>
      <c r="S257">
        <v>200000</v>
      </c>
      <c r="T257">
        <v>380000</v>
      </c>
      <c r="U257">
        <v>15.6</v>
      </c>
      <c r="V257">
        <v>16.399999999999999</v>
      </c>
      <c r="W257">
        <v>647159.93000000005</v>
      </c>
      <c r="X257" t="s">
        <v>108</v>
      </c>
      <c r="Y257" t="s">
        <v>616</v>
      </c>
    </row>
    <row r="258" spans="1:25" x14ac:dyDescent="0.35">
      <c r="A258" t="s">
        <v>617</v>
      </c>
      <c r="B258">
        <v>36</v>
      </c>
      <c r="C258" t="s">
        <v>111</v>
      </c>
      <c r="D258" t="s">
        <v>76</v>
      </c>
      <c r="E258" t="s">
        <v>92</v>
      </c>
      <c r="F258" t="s">
        <v>99</v>
      </c>
      <c r="G258" t="s">
        <v>120</v>
      </c>
      <c r="H258" t="s">
        <v>121</v>
      </c>
      <c r="I258" t="s">
        <v>81</v>
      </c>
      <c r="J258">
        <v>40000</v>
      </c>
      <c r="K258" t="s">
        <v>39</v>
      </c>
      <c r="L258" t="s">
        <v>12</v>
      </c>
      <c r="M258" t="s">
        <v>17</v>
      </c>
      <c r="N258" t="s">
        <v>24</v>
      </c>
      <c r="O258" t="s">
        <v>28</v>
      </c>
      <c r="P258" t="s">
        <v>33</v>
      </c>
      <c r="Q258" t="s">
        <v>43</v>
      </c>
      <c r="R258">
        <v>1000</v>
      </c>
      <c r="S258">
        <v>0</v>
      </c>
      <c r="T258">
        <v>12000</v>
      </c>
      <c r="U258">
        <v>9.1</v>
      </c>
      <c r="V258">
        <v>6.4</v>
      </c>
      <c r="W258">
        <v>18936.36</v>
      </c>
      <c r="X258" t="s">
        <v>96</v>
      </c>
      <c r="Y258" t="s">
        <v>618</v>
      </c>
    </row>
    <row r="259" spans="1:25" x14ac:dyDescent="0.35">
      <c r="A259" t="s">
        <v>619</v>
      </c>
      <c r="B259">
        <v>42</v>
      </c>
      <c r="C259" t="s">
        <v>91</v>
      </c>
      <c r="D259" t="s">
        <v>76</v>
      </c>
      <c r="E259" t="s">
        <v>77</v>
      </c>
      <c r="F259" t="s">
        <v>78</v>
      </c>
      <c r="G259" t="s">
        <v>134</v>
      </c>
      <c r="H259" t="s">
        <v>135</v>
      </c>
      <c r="I259" t="s">
        <v>81</v>
      </c>
      <c r="J259">
        <v>120000</v>
      </c>
      <c r="K259" t="s">
        <v>41</v>
      </c>
      <c r="L259" t="s">
        <v>12</v>
      </c>
      <c r="M259" t="s">
        <v>18</v>
      </c>
      <c r="N259" t="s">
        <v>23</v>
      </c>
      <c r="O259" t="s">
        <v>31</v>
      </c>
      <c r="P259" t="s">
        <v>35</v>
      </c>
      <c r="Q259" t="s">
        <v>43</v>
      </c>
      <c r="R259">
        <v>5000</v>
      </c>
      <c r="S259">
        <v>100000</v>
      </c>
      <c r="T259">
        <v>160000</v>
      </c>
      <c r="U259">
        <v>14.2</v>
      </c>
      <c r="V259">
        <v>16.100000000000001</v>
      </c>
      <c r="W259">
        <v>258604.39</v>
      </c>
      <c r="X259" t="s">
        <v>136</v>
      </c>
      <c r="Y259" t="s">
        <v>620</v>
      </c>
    </row>
    <row r="260" spans="1:25" x14ac:dyDescent="0.35">
      <c r="A260" t="s">
        <v>621</v>
      </c>
      <c r="B260">
        <v>48</v>
      </c>
      <c r="C260" t="s">
        <v>91</v>
      </c>
      <c r="D260" t="s">
        <v>103</v>
      </c>
      <c r="E260" t="s">
        <v>77</v>
      </c>
      <c r="F260" t="s">
        <v>78</v>
      </c>
      <c r="G260" t="s">
        <v>141</v>
      </c>
      <c r="H260" t="s">
        <v>142</v>
      </c>
      <c r="I260" t="s">
        <v>81</v>
      </c>
      <c r="J260">
        <v>120000</v>
      </c>
      <c r="K260" t="s">
        <v>41</v>
      </c>
      <c r="L260" t="s">
        <v>10</v>
      </c>
      <c r="M260" t="s">
        <v>18</v>
      </c>
      <c r="N260" t="s">
        <v>25</v>
      </c>
      <c r="O260" t="s">
        <v>29</v>
      </c>
      <c r="P260" t="s">
        <v>33</v>
      </c>
      <c r="Q260" t="s">
        <v>44</v>
      </c>
      <c r="R260">
        <v>2000</v>
      </c>
      <c r="S260">
        <v>0</v>
      </c>
      <c r="T260">
        <v>24000</v>
      </c>
      <c r="U260">
        <v>16.899999999999999</v>
      </c>
      <c r="V260">
        <v>16.2</v>
      </c>
      <c r="W260">
        <v>35977.68</v>
      </c>
      <c r="X260" t="s">
        <v>82</v>
      </c>
      <c r="Y260" t="s">
        <v>622</v>
      </c>
    </row>
    <row r="261" spans="1:25" x14ac:dyDescent="0.35">
      <c r="A261" t="s">
        <v>623</v>
      </c>
      <c r="B261">
        <v>65</v>
      </c>
      <c r="C261" t="s">
        <v>75</v>
      </c>
      <c r="D261" t="s">
        <v>103</v>
      </c>
      <c r="E261" t="s">
        <v>77</v>
      </c>
      <c r="F261" t="s">
        <v>78</v>
      </c>
      <c r="G261" t="s">
        <v>167</v>
      </c>
      <c r="H261" t="s">
        <v>168</v>
      </c>
      <c r="I261" t="s">
        <v>81</v>
      </c>
      <c r="J261">
        <v>180000</v>
      </c>
      <c r="K261" t="s">
        <v>40</v>
      </c>
      <c r="L261" t="s">
        <v>11</v>
      </c>
      <c r="M261" t="s">
        <v>17</v>
      </c>
      <c r="N261" t="s">
        <v>23</v>
      </c>
      <c r="O261" t="s">
        <v>29</v>
      </c>
      <c r="P261" t="s">
        <v>33</v>
      </c>
      <c r="Q261" t="s">
        <v>46</v>
      </c>
      <c r="R261">
        <v>3000</v>
      </c>
      <c r="S261">
        <v>200000</v>
      </c>
      <c r="T261">
        <v>236000</v>
      </c>
      <c r="U261">
        <v>13.5</v>
      </c>
      <c r="V261">
        <v>15.1</v>
      </c>
      <c r="W261">
        <v>470147.06</v>
      </c>
      <c r="X261" t="s">
        <v>82</v>
      </c>
      <c r="Y261" t="s">
        <v>624</v>
      </c>
    </row>
    <row r="262" spans="1:25" x14ac:dyDescent="0.35">
      <c r="A262" t="s">
        <v>625</v>
      </c>
      <c r="B262">
        <v>58</v>
      </c>
      <c r="C262" t="s">
        <v>75</v>
      </c>
      <c r="D262" t="s">
        <v>76</v>
      </c>
      <c r="E262" t="s">
        <v>92</v>
      </c>
      <c r="F262" t="s">
        <v>99</v>
      </c>
      <c r="G262" t="s">
        <v>167</v>
      </c>
      <c r="H262" t="s">
        <v>168</v>
      </c>
      <c r="I262" t="s">
        <v>112</v>
      </c>
      <c r="J262">
        <v>120000</v>
      </c>
      <c r="K262" t="s">
        <v>41</v>
      </c>
      <c r="L262" t="s">
        <v>12</v>
      </c>
      <c r="M262" t="s">
        <v>18</v>
      </c>
      <c r="N262" t="s">
        <v>25</v>
      </c>
      <c r="O262" t="s">
        <v>28</v>
      </c>
      <c r="P262" t="s">
        <v>36</v>
      </c>
      <c r="Q262" t="s">
        <v>45</v>
      </c>
      <c r="R262">
        <v>10000</v>
      </c>
      <c r="S262">
        <v>200000</v>
      </c>
      <c r="T262">
        <v>320000</v>
      </c>
      <c r="U262">
        <v>11.8</v>
      </c>
      <c r="V262">
        <v>10.1</v>
      </c>
      <c r="W262">
        <v>726123.3</v>
      </c>
      <c r="X262" t="s">
        <v>96</v>
      </c>
      <c r="Y262" t="s">
        <v>626</v>
      </c>
    </row>
    <row r="263" spans="1:25" x14ac:dyDescent="0.35">
      <c r="A263" t="s">
        <v>627</v>
      </c>
      <c r="B263">
        <v>32</v>
      </c>
      <c r="C263" t="s">
        <v>111</v>
      </c>
      <c r="D263" t="s">
        <v>103</v>
      </c>
      <c r="E263" t="s">
        <v>92</v>
      </c>
      <c r="F263" t="s">
        <v>99</v>
      </c>
      <c r="G263" t="s">
        <v>116</v>
      </c>
      <c r="H263" t="s">
        <v>117</v>
      </c>
      <c r="I263" t="s">
        <v>100</v>
      </c>
      <c r="J263">
        <v>120000</v>
      </c>
      <c r="K263" t="s">
        <v>39</v>
      </c>
      <c r="L263" t="s">
        <v>14</v>
      </c>
      <c r="M263" t="s">
        <v>17</v>
      </c>
      <c r="N263" t="s">
        <v>26</v>
      </c>
      <c r="O263" t="s">
        <v>28</v>
      </c>
      <c r="P263" t="s">
        <v>35</v>
      </c>
      <c r="Q263" t="s">
        <v>46</v>
      </c>
      <c r="R263">
        <v>3000</v>
      </c>
      <c r="S263">
        <v>0</v>
      </c>
      <c r="T263">
        <v>36000</v>
      </c>
      <c r="U263">
        <v>16.100000000000001</v>
      </c>
      <c r="V263">
        <v>17.2</v>
      </c>
      <c r="W263">
        <v>36989.49</v>
      </c>
      <c r="X263" t="s">
        <v>82</v>
      </c>
      <c r="Y263" t="s">
        <v>628</v>
      </c>
    </row>
    <row r="264" spans="1:25" x14ac:dyDescent="0.35">
      <c r="A264" t="s">
        <v>629</v>
      </c>
      <c r="B264">
        <v>30</v>
      </c>
      <c r="C264" t="s">
        <v>111</v>
      </c>
      <c r="D264" t="s">
        <v>103</v>
      </c>
      <c r="E264" t="s">
        <v>77</v>
      </c>
      <c r="F264" t="s">
        <v>99</v>
      </c>
      <c r="G264" t="s">
        <v>79</v>
      </c>
      <c r="H264" t="s">
        <v>80</v>
      </c>
      <c r="I264" t="s">
        <v>100</v>
      </c>
      <c r="J264">
        <v>120000</v>
      </c>
      <c r="K264" t="s">
        <v>40</v>
      </c>
      <c r="L264" t="s">
        <v>14</v>
      </c>
      <c r="M264" t="s">
        <v>16</v>
      </c>
      <c r="N264" t="s">
        <v>26</v>
      </c>
      <c r="O264" t="s">
        <v>30</v>
      </c>
      <c r="P264" t="s">
        <v>35</v>
      </c>
      <c r="Q264" t="s">
        <v>45</v>
      </c>
      <c r="R264">
        <v>15000</v>
      </c>
      <c r="S264">
        <v>0</v>
      </c>
      <c r="T264">
        <v>180000</v>
      </c>
      <c r="U264">
        <v>10.5</v>
      </c>
      <c r="V264">
        <v>8.6999999999999993</v>
      </c>
      <c r="W264">
        <v>308450.63</v>
      </c>
      <c r="X264" t="s">
        <v>82</v>
      </c>
      <c r="Y264" t="s">
        <v>630</v>
      </c>
    </row>
    <row r="265" spans="1:25" x14ac:dyDescent="0.35">
      <c r="A265" t="s">
        <v>631</v>
      </c>
      <c r="B265">
        <v>28</v>
      </c>
      <c r="C265" t="s">
        <v>115</v>
      </c>
      <c r="D265" t="s">
        <v>76</v>
      </c>
      <c r="E265" t="s">
        <v>92</v>
      </c>
      <c r="F265" t="s">
        <v>93</v>
      </c>
      <c r="G265" t="s">
        <v>134</v>
      </c>
      <c r="H265" t="s">
        <v>135</v>
      </c>
      <c r="I265" t="s">
        <v>87</v>
      </c>
      <c r="J265">
        <v>80000</v>
      </c>
      <c r="K265" t="s">
        <v>40</v>
      </c>
      <c r="L265" t="s">
        <v>11</v>
      </c>
      <c r="M265" t="s">
        <v>21</v>
      </c>
      <c r="N265" t="s">
        <v>23</v>
      </c>
      <c r="O265" t="s">
        <v>28</v>
      </c>
      <c r="P265" t="s">
        <v>37</v>
      </c>
      <c r="Q265" t="s">
        <v>45</v>
      </c>
      <c r="R265">
        <v>10000</v>
      </c>
      <c r="S265">
        <v>100000</v>
      </c>
      <c r="T265">
        <v>220000</v>
      </c>
      <c r="U265">
        <v>11.9</v>
      </c>
      <c r="V265">
        <v>9.1999999999999993</v>
      </c>
      <c r="W265">
        <v>379098.73</v>
      </c>
      <c r="X265" t="s">
        <v>88</v>
      </c>
      <c r="Y265" t="s">
        <v>169</v>
      </c>
    </row>
    <row r="266" spans="1:25" x14ac:dyDescent="0.35">
      <c r="A266" t="s">
        <v>632</v>
      </c>
      <c r="B266">
        <v>38</v>
      </c>
      <c r="C266" t="s">
        <v>111</v>
      </c>
      <c r="D266" t="s">
        <v>76</v>
      </c>
      <c r="E266" t="s">
        <v>77</v>
      </c>
      <c r="F266" t="s">
        <v>78</v>
      </c>
      <c r="G266" t="s">
        <v>141</v>
      </c>
      <c r="H266" t="s">
        <v>142</v>
      </c>
      <c r="I266" t="s">
        <v>87</v>
      </c>
      <c r="J266">
        <v>40000</v>
      </c>
      <c r="K266" t="s">
        <v>39</v>
      </c>
      <c r="L266" t="s">
        <v>9</v>
      </c>
      <c r="M266" t="s">
        <v>17</v>
      </c>
      <c r="N266" t="s">
        <v>25</v>
      </c>
      <c r="O266" t="s">
        <v>31</v>
      </c>
      <c r="P266" t="s">
        <v>35</v>
      </c>
      <c r="Q266" t="s">
        <v>44</v>
      </c>
      <c r="R266">
        <v>2000</v>
      </c>
      <c r="S266">
        <v>50000</v>
      </c>
      <c r="T266">
        <v>74000</v>
      </c>
      <c r="U266">
        <v>6.1</v>
      </c>
      <c r="V266">
        <v>3.4</v>
      </c>
      <c r="W266">
        <v>88987.63</v>
      </c>
      <c r="X266" t="s">
        <v>82</v>
      </c>
      <c r="Y266" t="s">
        <v>633</v>
      </c>
    </row>
    <row r="267" spans="1:25" x14ac:dyDescent="0.35">
      <c r="A267" t="s">
        <v>634</v>
      </c>
      <c r="B267">
        <v>45</v>
      </c>
      <c r="C267" t="s">
        <v>91</v>
      </c>
      <c r="D267" t="s">
        <v>103</v>
      </c>
      <c r="E267" t="s">
        <v>92</v>
      </c>
      <c r="F267" t="s">
        <v>99</v>
      </c>
      <c r="G267" t="s">
        <v>184</v>
      </c>
      <c r="H267" t="s">
        <v>86</v>
      </c>
      <c r="I267" t="s">
        <v>87</v>
      </c>
      <c r="J267">
        <v>25000</v>
      </c>
      <c r="K267" t="s">
        <v>41</v>
      </c>
      <c r="L267" t="s">
        <v>13</v>
      </c>
      <c r="M267" t="s">
        <v>18</v>
      </c>
      <c r="N267" t="s">
        <v>24</v>
      </c>
      <c r="O267" t="s">
        <v>29</v>
      </c>
      <c r="P267" t="s">
        <v>34</v>
      </c>
      <c r="Q267" t="s">
        <v>45</v>
      </c>
      <c r="R267">
        <v>3000</v>
      </c>
      <c r="S267">
        <v>100000</v>
      </c>
      <c r="T267">
        <v>136000</v>
      </c>
      <c r="U267">
        <v>16.8</v>
      </c>
      <c r="V267">
        <v>16.8</v>
      </c>
      <c r="W267">
        <v>240939.34</v>
      </c>
      <c r="X267" t="s">
        <v>136</v>
      </c>
      <c r="Y267" t="s">
        <v>635</v>
      </c>
    </row>
    <row r="268" spans="1:25" x14ac:dyDescent="0.35">
      <c r="A268" t="s">
        <v>636</v>
      </c>
      <c r="B268">
        <v>41</v>
      </c>
      <c r="C268" t="s">
        <v>91</v>
      </c>
      <c r="D268" t="s">
        <v>103</v>
      </c>
      <c r="E268" t="s">
        <v>92</v>
      </c>
      <c r="F268" t="s">
        <v>78</v>
      </c>
      <c r="G268" t="s">
        <v>134</v>
      </c>
      <c r="H268" t="s">
        <v>135</v>
      </c>
      <c r="I268" t="s">
        <v>100</v>
      </c>
      <c r="J268">
        <v>40000</v>
      </c>
      <c r="K268" t="s">
        <v>40</v>
      </c>
      <c r="L268" t="s">
        <v>14</v>
      </c>
      <c r="M268" t="s">
        <v>16</v>
      </c>
      <c r="N268" t="s">
        <v>23</v>
      </c>
      <c r="O268" t="s">
        <v>28</v>
      </c>
      <c r="P268" t="s">
        <v>35</v>
      </c>
      <c r="Q268" t="s">
        <v>47</v>
      </c>
      <c r="R268">
        <v>10000</v>
      </c>
      <c r="S268">
        <v>100000</v>
      </c>
      <c r="T268">
        <v>220000</v>
      </c>
      <c r="U268">
        <v>12.9</v>
      </c>
      <c r="V268">
        <v>14</v>
      </c>
      <c r="W268">
        <v>506820.06</v>
      </c>
      <c r="X268" t="s">
        <v>108</v>
      </c>
      <c r="Y268" t="s">
        <v>637</v>
      </c>
    </row>
    <row r="269" spans="1:25" x14ac:dyDescent="0.35">
      <c r="A269" t="s">
        <v>638</v>
      </c>
      <c r="B269">
        <v>28</v>
      </c>
      <c r="C269" t="s">
        <v>115</v>
      </c>
      <c r="D269" t="s">
        <v>76</v>
      </c>
      <c r="E269" t="s">
        <v>92</v>
      </c>
      <c r="F269" t="s">
        <v>78</v>
      </c>
      <c r="G269" t="s">
        <v>79</v>
      </c>
      <c r="H269" t="s">
        <v>80</v>
      </c>
      <c r="I269" t="s">
        <v>81</v>
      </c>
      <c r="J269">
        <v>180000</v>
      </c>
      <c r="K269" t="s">
        <v>41</v>
      </c>
      <c r="L269" t="s">
        <v>13</v>
      </c>
      <c r="M269" t="s">
        <v>18</v>
      </c>
      <c r="N269" t="s">
        <v>26</v>
      </c>
      <c r="O269" t="s">
        <v>29</v>
      </c>
      <c r="P269" t="s">
        <v>33</v>
      </c>
      <c r="Q269" t="s">
        <v>47</v>
      </c>
      <c r="R269">
        <v>10000</v>
      </c>
      <c r="S269">
        <v>50000</v>
      </c>
      <c r="T269">
        <v>170000</v>
      </c>
      <c r="U269">
        <v>11.2</v>
      </c>
      <c r="V269">
        <v>8.3000000000000007</v>
      </c>
      <c r="W269">
        <v>410250</v>
      </c>
      <c r="X269" t="s">
        <v>136</v>
      </c>
      <c r="Y269" t="s">
        <v>639</v>
      </c>
    </row>
    <row r="270" spans="1:25" x14ac:dyDescent="0.35">
      <c r="A270" t="s">
        <v>640</v>
      </c>
      <c r="B270">
        <v>46</v>
      </c>
      <c r="C270" t="s">
        <v>91</v>
      </c>
      <c r="D270" t="s">
        <v>103</v>
      </c>
      <c r="E270" t="s">
        <v>92</v>
      </c>
      <c r="F270" t="s">
        <v>99</v>
      </c>
      <c r="G270" t="s">
        <v>85</v>
      </c>
      <c r="H270" t="s">
        <v>86</v>
      </c>
      <c r="I270" t="s">
        <v>95</v>
      </c>
      <c r="J270">
        <v>180000</v>
      </c>
      <c r="K270" t="s">
        <v>39</v>
      </c>
      <c r="L270" t="s">
        <v>13</v>
      </c>
      <c r="M270" t="s">
        <v>16</v>
      </c>
      <c r="N270" t="s">
        <v>26</v>
      </c>
      <c r="O270" t="s">
        <v>30</v>
      </c>
      <c r="P270" t="s">
        <v>33</v>
      </c>
      <c r="Q270" t="s">
        <v>44</v>
      </c>
      <c r="R270">
        <v>15000</v>
      </c>
      <c r="S270">
        <v>0</v>
      </c>
      <c r="T270">
        <v>180000</v>
      </c>
      <c r="U270">
        <v>15.9</v>
      </c>
      <c r="V270">
        <v>13.7</v>
      </c>
      <c r="W270">
        <v>197573.56</v>
      </c>
      <c r="X270" t="s">
        <v>82</v>
      </c>
      <c r="Y270" t="s">
        <v>641</v>
      </c>
    </row>
    <row r="271" spans="1:25" x14ac:dyDescent="0.35">
      <c r="A271" t="s">
        <v>642</v>
      </c>
      <c r="B271">
        <v>36</v>
      </c>
      <c r="C271" t="s">
        <v>111</v>
      </c>
      <c r="D271" t="s">
        <v>76</v>
      </c>
      <c r="E271" t="s">
        <v>77</v>
      </c>
      <c r="F271" t="s">
        <v>78</v>
      </c>
      <c r="G271" t="s">
        <v>106</v>
      </c>
      <c r="H271" t="s">
        <v>107</v>
      </c>
      <c r="I271" t="s">
        <v>87</v>
      </c>
      <c r="J271">
        <v>40000</v>
      </c>
      <c r="K271" t="s">
        <v>39</v>
      </c>
      <c r="L271" t="s">
        <v>12</v>
      </c>
      <c r="M271" t="s">
        <v>20</v>
      </c>
      <c r="N271" t="s">
        <v>23</v>
      </c>
      <c r="O271" t="s">
        <v>30</v>
      </c>
      <c r="P271" t="s">
        <v>36</v>
      </c>
      <c r="Q271" t="s">
        <v>47</v>
      </c>
      <c r="R271">
        <v>3000</v>
      </c>
      <c r="S271">
        <v>500000</v>
      </c>
      <c r="T271">
        <v>536000</v>
      </c>
      <c r="U271">
        <v>8.9</v>
      </c>
      <c r="V271">
        <v>6.5</v>
      </c>
      <c r="W271">
        <v>562644.62</v>
      </c>
      <c r="X271" t="s">
        <v>136</v>
      </c>
      <c r="Y271" t="s">
        <v>643</v>
      </c>
    </row>
    <row r="272" spans="1:25" x14ac:dyDescent="0.35">
      <c r="A272" t="s">
        <v>644</v>
      </c>
      <c r="B272">
        <v>61</v>
      </c>
      <c r="C272" t="s">
        <v>75</v>
      </c>
      <c r="D272" t="s">
        <v>103</v>
      </c>
      <c r="E272" t="s">
        <v>77</v>
      </c>
      <c r="F272" t="s">
        <v>99</v>
      </c>
      <c r="G272" t="s">
        <v>106</v>
      </c>
      <c r="H272" t="s">
        <v>107</v>
      </c>
      <c r="I272" t="s">
        <v>100</v>
      </c>
      <c r="J272">
        <v>180000</v>
      </c>
      <c r="K272" t="s">
        <v>39</v>
      </c>
      <c r="L272" t="s">
        <v>10</v>
      </c>
      <c r="M272" t="s">
        <v>20</v>
      </c>
      <c r="N272" t="s">
        <v>24</v>
      </c>
      <c r="O272" t="s">
        <v>31</v>
      </c>
      <c r="P272" t="s">
        <v>37</v>
      </c>
      <c r="Q272" t="s">
        <v>47</v>
      </c>
      <c r="R272">
        <v>1000</v>
      </c>
      <c r="S272">
        <v>0</v>
      </c>
      <c r="T272">
        <v>12000</v>
      </c>
      <c r="U272">
        <v>6.3</v>
      </c>
      <c r="V272">
        <v>6.8</v>
      </c>
      <c r="W272">
        <v>14195.25</v>
      </c>
      <c r="X272" t="s">
        <v>108</v>
      </c>
      <c r="Y272" t="s">
        <v>645</v>
      </c>
    </row>
    <row r="273" spans="1:25" x14ac:dyDescent="0.35">
      <c r="A273" t="s">
        <v>646</v>
      </c>
      <c r="B273">
        <v>36</v>
      </c>
      <c r="C273" t="s">
        <v>111</v>
      </c>
      <c r="D273" t="s">
        <v>76</v>
      </c>
      <c r="E273" t="s">
        <v>92</v>
      </c>
      <c r="F273" t="s">
        <v>99</v>
      </c>
      <c r="G273" t="s">
        <v>184</v>
      </c>
      <c r="H273" t="s">
        <v>86</v>
      </c>
      <c r="I273" t="s">
        <v>95</v>
      </c>
      <c r="J273">
        <v>80000</v>
      </c>
      <c r="K273" t="s">
        <v>39</v>
      </c>
      <c r="L273" t="s">
        <v>11</v>
      </c>
      <c r="M273" t="s">
        <v>18</v>
      </c>
      <c r="N273" t="s">
        <v>26</v>
      </c>
      <c r="O273" t="s">
        <v>31</v>
      </c>
      <c r="P273" t="s">
        <v>37</v>
      </c>
      <c r="Q273" t="s">
        <v>44</v>
      </c>
      <c r="R273">
        <v>5000</v>
      </c>
      <c r="S273">
        <v>500000</v>
      </c>
      <c r="T273">
        <v>560000</v>
      </c>
      <c r="U273">
        <v>16.100000000000001</v>
      </c>
      <c r="V273">
        <v>15.9</v>
      </c>
      <c r="W273">
        <v>889067.87</v>
      </c>
      <c r="X273" t="s">
        <v>82</v>
      </c>
      <c r="Y273" t="s">
        <v>647</v>
      </c>
    </row>
    <row r="274" spans="1:25" x14ac:dyDescent="0.35">
      <c r="A274" t="s">
        <v>648</v>
      </c>
      <c r="B274">
        <v>49</v>
      </c>
      <c r="C274" t="s">
        <v>91</v>
      </c>
      <c r="D274" t="s">
        <v>76</v>
      </c>
      <c r="E274" t="s">
        <v>77</v>
      </c>
      <c r="F274" t="s">
        <v>99</v>
      </c>
      <c r="G274" t="s">
        <v>94</v>
      </c>
      <c r="H274" t="s">
        <v>94</v>
      </c>
      <c r="I274" t="s">
        <v>100</v>
      </c>
      <c r="J274">
        <v>120000</v>
      </c>
      <c r="K274" t="s">
        <v>41</v>
      </c>
      <c r="L274" t="s">
        <v>9</v>
      </c>
      <c r="M274" t="s">
        <v>20</v>
      </c>
      <c r="N274" t="s">
        <v>24</v>
      </c>
      <c r="O274" t="s">
        <v>31</v>
      </c>
      <c r="P274" t="s">
        <v>37</v>
      </c>
      <c r="Q274" t="s">
        <v>44</v>
      </c>
      <c r="R274">
        <v>1000</v>
      </c>
      <c r="S274">
        <v>200000</v>
      </c>
      <c r="T274">
        <v>212000</v>
      </c>
      <c r="U274">
        <v>9.5</v>
      </c>
      <c r="V274">
        <v>10</v>
      </c>
      <c r="W274">
        <v>438012.13</v>
      </c>
      <c r="X274" t="s">
        <v>136</v>
      </c>
      <c r="Y274" t="s">
        <v>649</v>
      </c>
    </row>
    <row r="275" spans="1:25" x14ac:dyDescent="0.35">
      <c r="A275" t="s">
        <v>650</v>
      </c>
      <c r="B275">
        <v>37</v>
      </c>
      <c r="C275" t="s">
        <v>111</v>
      </c>
      <c r="D275" t="s">
        <v>103</v>
      </c>
      <c r="E275" t="s">
        <v>92</v>
      </c>
      <c r="F275" t="s">
        <v>93</v>
      </c>
      <c r="G275" t="s">
        <v>116</v>
      </c>
      <c r="H275" t="s">
        <v>117</v>
      </c>
      <c r="I275" t="s">
        <v>112</v>
      </c>
      <c r="J275">
        <v>120000</v>
      </c>
      <c r="K275" t="s">
        <v>39</v>
      </c>
      <c r="L275" t="s">
        <v>12</v>
      </c>
      <c r="M275" t="s">
        <v>20</v>
      </c>
      <c r="N275" t="s">
        <v>24</v>
      </c>
      <c r="O275" t="s">
        <v>31</v>
      </c>
      <c r="P275" t="s">
        <v>34</v>
      </c>
      <c r="Q275" t="s">
        <v>43</v>
      </c>
      <c r="R275">
        <v>3000</v>
      </c>
      <c r="S275">
        <v>200000</v>
      </c>
      <c r="T275">
        <v>236000</v>
      </c>
      <c r="U275">
        <v>10.199999999999999</v>
      </c>
      <c r="V275">
        <v>8.6</v>
      </c>
      <c r="W275">
        <v>315953.02</v>
      </c>
      <c r="X275" t="s">
        <v>82</v>
      </c>
      <c r="Y275" t="s">
        <v>651</v>
      </c>
    </row>
    <row r="276" spans="1:25" x14ac:dyDescent="0.35">
      <c r="A276" t="s">
        <v>652</v>
      </c>
      <c r="B276">
        <v>32</v>
      </c>
      <c r="C276" t="s">
        <v>111</v>
      </c>
      <c r="D276" t="s">
        <v>103</v>
      </c>
      <c r="E276" t="s">
        <v>92</v>
      </c>
      <c r="F276" t="s">
        <v>78</v>
      </c>
      <c r="G276" t="s">
        <v>120</v>
      </c>
      <c r="H276" t="s">
        <v>121</v>
      </c>
      <c r="I276" t="s">
        <v>100</v>
      </c>
      <c r="J276">
        <v>120000</v>
      </c>
      <c r="K276" t="s">
        <v>40</v>
      </c>
      <c r="L276" t="s">
        <v>14</v>
      </c>
      <c r="M276" t="s">
        <v>16</v>
      </c>
      <c r="N276" t="s">
        <v>24</v>
      </c>
      <c r="O276" t="s">
        <v>30</v>
      </c>
      <c r="P276" t="s">
        <v>34</v>
      </c>
      <c r="Q276" t="s">
        <v>43</v>
      </c>
      <c r="R276">
        <v>15000</v>
      </c>
      <c r="S276">
        <v>200000</v>
      </c>
      <c r="T276">
        <v>380000</v>
      </c>
      <c r="U276">
        <v>9.5</v>
      </c>
      <c r="V276">
        <v>8.1</v>
      </c>
      <c r="W276">
        <v>438540.33</v>
      </c>
      <c r="X276" t="s">
        <v>108</v>
      </c>
      <c r="Y276" t="s">
        <v>653</v>
      </c>
    </row>
    <row r="277" spans="1:25" x14ac:dyDescent="0.35">
      <c r="A277" t="s">
        <v>654</v>
      </c>
      <c r="B277">
        <v>27</v>
      </c>
      <c r="C277" t="s">
        <v>115</v>
      </c>
      <c r="D277" t="s">
        <v>103</v>
      </c>
      <c r="E277" t="s">
        <v>92</v>
      </c>
      <c r="F277" t="s">
        <v>99</v>
      </c>
      <c r="G277" t="s">
        <v>167</v>
      </c>
      <c r="H277" t="s">
        <v>168</v>
      </c>
      <c r="I277" t="s">
        <v>81</v>
      </c>
      <c r="J277">
        <v>25000</v>
      </c>
      <c r="K277" t="s">
        <v>41</v>
      </c>
      <c r="L277" t="s">
        <v>10</v>
      </c>
      <c r="M277" t="s">
        <v>19</v>
      </c>
      <c r="N277" t="s">
        <v>24</v>
      </c>
      <c r="O277" t="s">
        <v>28</v>
      </c>
      <c r="P277" t="s">
        <v>33</v>
      </c>
      <c r="Q277" t="s">
        <v>46</v>
      </c>
      <c r="R277">
        <v>3000</v>
      </c>
      <c r="S277">
        <v>0</v>
      </c>
      <c r="T277">
        <v>36000</v>
      </c>
      <c r="U277">
        <v>11.2</v>
      </c>
      <c r="V277">
        <v>10.8</v>
      </c>
      <c r="W277">
        <v>36311.879999999997</v>
      </c>
      <c r="X277" t="s">
        <v>136</v>
      </c>
      <c r="Y277" t="s">
        <v>655</v>
      </c>
    </row>
    <row r="278" spans="1:25" x14ac:dyDescent="0.35">
      <c r="A278" t="s">
        <v>656</v>
      </c>
      <c r="B278">
        <v>21</v>
      </c>
      <c r="C278" t="s">
        <v>115</v>
      </c>
      <c r="D278" t="s">
        <v>103</v>
      </c>
      <c r="E278" t="s">
        <v>92</v>
      </c>
      <c r="F278" t="s">
        <v>93</v>
      </c>
      <c r="G278" t="s">
        <v>79</v>
      </c>
      <c r="H278" t="s">
        <v>80</v>
      </c>
      <c r="I278" t="s">
        <v>81</v>
      </c>
      <c r="J278">
        <v>40000</v>
      </c>
      <c r="K278" t="s">
        <v>39</v>
      </c>
      <c r="L278" t="s">
        <v>11</v>
      </c>
      <c r="M278" t="s">
        <v>20</v>
      </c>
      <c r="N278" t="s">
        <v>26</v>
      </c>
      <c r="O278" t="s">
        <v>28</v>
      </c>
      <c r="P278" t="s">
        <v>34</v>
      </c>
      <c r="Q278" t="s">
        <v>44</v>
      </c>
      <c r="R278">
        <v>10000</v>
      </c>
      <c r="S278">
        <v>0</v>
      </c>
      <c r="T278">
        <v>120000</v>
      </c>
      <c r="U278">
        <v>10.6</v>
      </c>
      <c r="V278">
        <v>10.9</v>
      </c>
      <c r="W278">
        <v>164961.10999999999</v>
      </c>
      <c r="X278" t="s">
        <v>136</v>
      </c>
      <c r="Y278" t="s">
        <v>657</v>
      </c>
    </row>
    <row r="279" spans="1:25" x14ac:dyDescent="0.35">
      <c r="A279" t="s">
        <v>658</v>
      </c>
      <c r="B279">
        <v>40</v>
      </c>
      <c r="C279" t="s">
        <v>91</v>
      </c>
      <c r="D279" t="s">
        <v>76</v>
      </c>
      <c r="E279" t="s">
        <v>92</v>
      </c>
      <c r="F279" t="s">
        <v>78</v>
      </c>
      <c r="G279" t="s">
        <v>120</v>
      </c>
      <c r="H279" t="s">
        <v>121</v>
      </c>
      <c r="I279" t="s">
        <v>81</v>
      </c>
      <c r="J279">
        <v>25000</v>
      </c>
      <c r="K279" t="s">
        <v>39</v>
      </c>
      <c r="L279" t="s">
        <v>12</v>
      </c>
      <c r="M279" t="s">
        <v>17</v>
      </c>
      <c r="N279" t="s">
        <v>25</v>
      </c>
      <c r="O279" t="s">
        <v>31</v>
      </c>
      <c r="P279" t="s">
        <v>36</v>
      </c>
      <c r="Q279" t="s">
        <v>43</v>
      </c>
      <c r="R279">
        <v>5000</v>
      </c>
      <c r="S279">
        <v>0</v>
      </c>
      <c r="T279">
        <v>60000</v>
      </c>
      <c r="U279">
        <v>17.8</v>
      </c>
      <c r="V279">
        <v>19.399999999999999</v>
      </c>
      <c r="W279">
        <v>63594.32</v>
      </c>
      <c r="X279" t="s">
        <v>136</v>
      </c>
      <c r="Y279" t="s">
        <v>659</v>
      </c>
    </row>
    <row r="280" spans="1:25" x14ac:dyDescent="0.35">
      <c r="A280" t="s">
        <v>660</v>
      </c>
      <c r="B280">
        <v>22</v>
      </c>
      <c r="C280" t="s">
        <v>115</v>
      </c>
      <c r="D280" t="s">
        <v>103</v>
      </c>
      <c r="E280" t="s">
        <v>77</v>
      </c>
      <c r="F280" t="s">
        <v>99</v>
      </c>
      <c r="G280" t="s">
        <v>134</v>
      </c>
      <c r="H280" t="s">
        <v>135</v>
      </c>
      <c r="I280" t="s">
        <v>112</v>
      </c>
      <c r="J280">
        <v>180000</v>
      </c>
      <c r="K280" t="s">
        <v>41</v>
      </c>
      <c r="L280" t="s">
        <v>9</v>
      </c>
      <c r="M280" t="s">
        <v>21</v>
      </c>
      <c r="N280" t="s">
        <v>26</v>
      </c>
      <c r="O280" t="s">
        <v>30</v>
      </c>
      <c r="P280" t="s">
        <v>34</v>
      </c>
      <c r="Q280" t="s">
        <v>43</v>
      </c>
      <c r="R280">
        <v>1000</v>
      </c>
      <c r="S280">
        <v>500000</v>
      </c>
      <c r="T280">
        <v>512000</v>
      </c>
      <c r="U280">
        <v>10.1</v>
      </c>
      <c r="V280">
        <v>8</v>
      </c>
      <c r="W280">
        <v>967909.88</v>
      </c>
      <c r="X280" t="s">
        <v>108</v>
      </c>
      <c r="Y280" t="s">
        <v>425</v>
      </c>
    </row>
    <row r="281" spans="1:25" x14ac:dyDescent="0.35">
      <c r="A281" t="s">
        <v>661</v>
      </c>
      <c r="B281">
        <v>42</v>
      </c>
      <c r="C281" t="s">
        <v>91</v>
      </c>
      <c r="D281" t="s">
        <v>76</v>
      </c>
      <c r="E281" t="s">
        <v>77</v>
      </c>
      <c r="F281" t="s">
        <v>93</v>
      </c>
      <c r="G281" t="s">
        <v>79</v>
      </c>
      <c r="H281" t="s">
        <v>80</v>
      </c>
      <c r="I281" t="s">
        <v>112</v>
      </c>
      <c r="J281">
        <v>120000</v>
      </c>
      <c r="K281" t="s">
        <v>40</v>
      </c>
      <c r="L281" t="s">
        <v>14</v>
      </c>
      <c r="M281" t="s">
        <v>18</v>
      </c>
      <c r="N281" t="s">
        <v>24</v>
      </c>
      <c r="O281" t="s">
        <v>28</v>
      </c>
      <c r="P281" t="s">
        <v>37</v>
      </c>
      <c r="Q281" t="s">
        <v>45</v>
      </c>
      <c r="R281">
        <v>2000</v>
      </c>
      <c r="S281">
        <v>500000</v>
      </c>
      <c r="T281">
        <v>524000</v>
      </c>
      <c r="U281">
        <v>15.6</v>
      </c>
      <c r="V281">
        <v>15.2</v>
      </c>
      <c r="W281">
        <v>1305658.7</v>
      </c>
      <c r="X281" t="s">
        <v>136</v>
      </c>
      <c r="Y281" t="s">
        <v>662</v>
      </c>
    </row>
    <row r="282" spans="1:25" x14ac:dyDescent="0.35">
      <c r="A282" t="s">
        <v>663</v>
      </c>
      <c r="B282">
        <v>47</v>
      </c>
      <c r="C282" t="s">
        <v>91</v>
      </c>
      <c r="D282" t="s">
        <v>103</v>
      </c>
      <c r="E282" t="s">
        <v>92</v>
      </c>
      <c r="F282" t="s">
        <v>93</v>
      </c>
      <c r="G282" t="s">
        <v>116</v>
      </c>
      <c r="H282" t="s">
        <v>117</v>
      </c>
      <c r="I282" t="s">
        <v>81</v>
      </c>
      <c r="J282">
        <v>40000</v>
      </c>
      <c r="K282" t="s">
        <v>39</v>
      </c>
      <c r="L282" t="s">
        <v>10</v>
      </c>
      <c r="M282" t="s">
        <v>17</v>
      </c>
      <c r="N282" t="s">
        <v>23</v>
      </c>
      <c r="O282" t="s">
        <v>29</v>
      </c>
      <c r="P282" t="s">
        <v>35</v>
      </c>
      <c r="Q282" t="s">
        <v>44</v>
      </c>
      <c r="R282">
        <v>2000</v>
      </c>
      <c r="S282">
        <v>200000</v>
      </c>
      <c r="T282">
        <v>224000</v>
      </c>
      <c r="U282">
        <v>10.6</v>
      </c>
      <c r="V282">
        <v>7.8</v>
      </c>
      <c r="W282">
        <v>548832.28</v>
      </c>
      <c r="X282" t="s">
        <v>96</v>
      </c>
      <c r="Y282" t="s">
        <v>664</v>
      </c>
    </row>
    <row r="283" spans="1:25" x14ac:dyDescent="0.35">
      <c r="A283" t="s">
        <v>665</v>
      </c>
      <c r="B283">
        <v>31</v>
      </c>
      <c r="C283" t="s">
        <v>111</v>
      </c>
      <c r="D283" t="s">
        <v>103</v>
      </c>
      <c r="E283" t="s">
        <v>92</v>
      </c>
      <c r="F283" t="s">
        <v>93</v>
      </c>
      <c r="G283" t="s">
        <v>134</v>
      </c>
      <c r="H283" t="s">
        <v>135</v>
      </c>
      <c r="I283" t="s">
        <v>81</v>
      </c>
      <c r="J283">
        <v>60000</v>
      </c>
      <c r="K283" t="s">
        <v>40</v>
      </c>
      <c r="L283" t="s">
        <v>14</v>
      </c>
      <c r="M283" t="s">
        <v>17</v>
      </c>
      <c r="N283" t="s">
        <v>24</v>
      </c>
      <c r="O283" t="s">
        <v>28</v>
      </c>
      <c r="P283" t="s">
        <v>34</v>
      </c>
      <c r="Q283" t="s">
        <v>47</v>
      </c>
      <c r="R283">
        <v>2000</v>
      </c>
      <c r="S283">
        <v>0</v>
      </c>
      <c r="T283">
        <v>24000</v>
      </c>
      <c r="U283">
        <v>15.4</v>
      </c>
      <c r="V283">
        <v>15.5</v>
      </c>
      <c r="W283">
        <v>36171.949999999997</v>
      </c>
      <c r="X283" t="s">
        <v>136</v>
      </c>
      <c r="Y283" t="s">
        <v>666</v>
      </c>
    </row>
    <row r="284" spans="1:25" x14ac:dyDescent="0.35">
      <c r="A284" t="s">
        <v>667</v>
      </c>
      <c r="B284">
        <v>43</v>
      </c>
      <c r="C284" t="s">
        <v>91</v>
      </c>
      <c r="D284" t="s">
        <v>103</v>
      </c>
      <c r="E284" t="s">
        <v>92</v>
      </c>
      <c r="F284" t="s">
        <v>99</v>
      </c>
      <c r="G284" t="s">
        <v>141</v>
      </c>
      <c r="H284" t="s">
        <v>142</v>
      </c>
      <c r="I284" t="s">
        <v>100</v>
      </c>
      <c r="J284">
        <v>40000</v>
      </c>
      <c r="K284" t="s">
        <v>41</v>
      </c>
      <c r="L284" t="s">
        <v>9</v>
      </c>
      <c r="M284" t="s">
        <v>17</v>
      </c>
      <c r="N284" t="s">
        <v>25</v>
      </c>
      <c r="O284" t="s">
        <v>28</v>
      </c>
      <c r="P284" t="s">
        <v>37</v>
      </c>
      <c r="Q284" t="s">
        <v>43</v>
      </c>
      <c r="R284">
        <v>2000</v>
      </c>
      <c r="S284">
        <v>200000</v>
      </c>
      <c r="T284">
        <v>224000</v>
      </c>
      <c r="U284">
        <v>9.8000000000000007</v>
      </c>
      <c r="V284">
        <v>11.4</v>
      </c>
      <c r="W284">
        <v>451428.47</v>
      </c>
      <c r="X284" t="s">
        <v>108</v>
      </c>
      <c r="Y284" t="s">
        <v>668</v>
      </c>
    </row>
    <row r="285" spans="1:25" x14ac:dyDescent="0.35">
      <c r="A285" t="s">
        <v>669</v>
      </c>
      <c r="B285">
        <v>56</v>
      </c>
      <c r="C285" t="s">
        <v>75</v>
      </c>
      <c r="D285" t="s">
        <v>103</v>
      </c>
      <c r="E285" t="s">
        <v>77</v>
      </c>
      <c r="F285" t="s">
        <v>78</v>
      </c>
      <c r="G285" t="s">
        <v>120</v>
      </c>
      <c r="H285" t="s">
        <v>121</v>
      </c>
      <c r="I285" t="s">
        <v>87</v>
      </c>
      <c r="J285">
        <v>60000</v>
      </c>
      <c r="K285" t="s">
        <v>39</v>
      </c>
      <c r="L285" t="s">
        <v>14</v>
      </c>
      <c r="M285" t="s">
        <v>18</v>
      </c>
      <c r="N285" t="s">
        <v>26</v>
      </c>
      <c r="O285" t="s">
        <v>30</v>
      </c>
      <c r="P285" t="s">
        <v>37</v>
      </c>
      <c r="Q285" t="s">
        <v>44</v>
      </c>
      <c r="R285">
        <v>3000</v>
      </c>
      <c r="S285">
        <v>0</v>
      </c>
      <c r="T285">
        <v>36000</v>
      </c>
      <c r="U285">
        <v>13.1</v>
      </c>
      <c r="V285">
        <v>11.7</v>
      </c>
      <c r="W285">
        <v>42977.760000000002</v>
      </c>
      <c r="X285" t="s">
        <v>96</v>
      </c>
      <c r="Y285" t="s">
        <v>670</v>
      </c>
    </row>
    <row r="286" spans="1:25" x14ac:dyDescent="0.35">
      <c r="A286" t="s">
        <v>671</v>
      </c>
      <c r="B286">
        <v>47</v>
      </c>
      <c r="C286" t="s">
        <v>91</v>
      </c>
      <c r="D286" t="s">
        <v>103</v>
      </c>
      <c r="E286" t="s">
        <v>92</v>
      </c>
      <c r="F286" t="s">
        <v>93</v>
      </c>
      <c r="G286" t="s">
        <v>85</v>
      </c>
      <c r="H286" t="s">
        <v>86</v>
      </c>
      <c r="I286" t="s">
        <v>87</v>
      </c>
      <c r="J286">
        <v>40000</v>
      </c>
      <c r="K286" t="s">
        <v>39</v>
      </c>
      <c r="L286" t="s">
        <v>14</v>
      </c>
      <c r="M286" t="s">
        <v>16</v>
      </c>
      <c r="N286" t="s">
        <v>26</v>
      </c>
      <c r="O286" t="s">
        <v>28</v>
      </c>
      <c r="P286" t="s">
        <v>36</v>
      </c>
      <c r="Q286" t="s">
        <v>43</v>
      </c>
      <c r="R286">
        <v>5000</v>
      </c>
      <c r="S286">
        <v>100000</v>
      </c>
      <c r="T286">
        <v>160000</v>
      </c>
      <c r="U286">
        <v>12.2</v>
      </c>
      <c r="V286">
        <v>10.6</v>
      </c>
      <c r="W286">
        <v>295958.71999999997</v>
      </c>
      <c r="X286" t="s">
        <v>96</v>
      </c>
      <c r="Y286" t="s">
        <v>672</v>
      </c>
    </row>
    <row r="287" spans="1:25" x14ac:dyDescent="0.35">
      <c r="A287" t="s">
        <v>673</v>
      </c>
      <c r="B287">
        <v>50</v>
      </c>
      <c r="C287" t="s">
        <v>75</v>
      </c>
      <c r="D287" t="s">
        <v>103</v>
      </c>
      <c r="E287" t="s">
        <v>92</v>
      </c>
      <c r="F287" t="s">
        <v>99</v>
      </c>
      <c r="G287" t="s">
        <v>141</v>
      </c>
      <c r="H287" t="s">
        <v>142</v>
      </c>
      <c r="I287" t="s">
        <v>81</v>
      </c>
      <c r="J287">
        <v>40000</v>
      </c>
      <c r="K287" t="s">
        <v>40</v>
      </c>
      <c r="L287" t="s">
        <v>13</v>
      </c>
      <c r="M287" t="s">
        <v>20</v>
      </c>
      <c r="N287" t="s">
        <v>26</v>
      </c>
      <c r="O287" t="s">
        <v>31</v>
      </c>
      <c r="P287" t="s">
        <v>35</v>
      </c>
      <c r="Q287" t="s">
        <v>44</v>
      </c>
      <c r="R287">
        <v>5000</v>
      </c>
      <c r="S287">
        <v>50000</v>
      </c>
      <c r="T287">
        <v>110000</v>
      </c>
      <c r="U287">
        <v>14.9</v>
      </c>
      <c r="V287">
        <v>15.2</v>
      </c>
      <c r="W287">
        <v>258534.87</v>
      </c>
      <c r="X287" t="s">
        <v>136</v>
      </c>
      <c r="Y287" t="s">
        <v>674</v>
      </c>
    </row>
    <row r="288" spans="1:25" x14ac:dyDescent="0.35">
      <c r="A288" t="s">
        <v>675</v>
      </c>
      <c r="B288">
        <v>54</v>
      </c>
      <c r="C288" t="s">
        <v>75</v>
      </c>
      <c r="D288" t="s">
        <v>76</v>
      </c>
      <c r="E288" t="s">
        <v>92</v>
      </c>
      <c r="F288" t="s">
        <v>99</v>
      </c>
      <c r="G288" t="s">
        <v>184</v>
      </c>
      <c r="H288" t="s">
        <v>86</v>
      </c>
      <c r="I288" t="s">
        <v>81</v>
      </c>
      <c r="J288">
        <v>40000</v>
      </c>
      <c r="K288" t="s">
        <v>41</v>
      </c>
      <c r="L288" t="s">
        <v>10</v>
      </c>
      <c r="M288" t="s">
        <v>17</v>
      </c>
      <c r="N288" t="s">
        <v>23</v>
      </c>
      <c r="O288" t="s">
        <v>30</v>
      </c>
      <c r="P288" t="s">
        <v>37</v>
      </c>
      <c r="Q288" t="s">
        <v>47</v>
      </c>
      <c r="R288">
        <v>10000</v>
      </c>
      <c r="S288">
        <v>200000</v>
      </c>
      <c r="T288">
        <v>320000</v>
      </c>
      <c r="U288">
        <v>6.6</v>
      </c>
      <c r="V288">
        <v>6.9</v>
      </c>
      <c r="W288">
        <v>555234.49</v>
      </c>
      <c r="X288" t="s">
        <v>82</v>
      </c>
      <c r="Y288" t="s">
        <v>676</v>
      </c>
    </row>
    <row r="289" spans="1:25" x14ac:dyDescent="0.35">
      <c r="A289" t="s">
        <v>677</v>
      </c>
      <c r="B289">
        <v>30</v>
      </c>
      <c r="C289" t="s">
        <v>111</v>
      </c>
      <c r="D289" t="s">
        <v>103</v>
      </c>
      <c r="E289" t="s">
        <v>92</v>
      </c>
      <c r="F289" t="s">
        <v>99</v>
      </c>
      <c r="G289" t="s">
        <v>167</v>
      </c>
      <c r="H289" t="s">
        <v>168</v>
      </c>
      <c r="I289" t="s">
        <v>95</v>
      </c>
      <c r="J289">
        <v>60000</v>
      </c>
      <c r="K289" t="s">
        <v>40</v>
      </c>
      <c r="L289" t="s">
        <v>14</v>
      </c>
      <c r="M289" t="s">
        <v>20</v>
      </c>
      <c r="N289" t="s">
        <v>26</v>
      </c>
      <c r="O289" t="s">
        <v>31</v>
      </c>
      <c r="P289" t="s">
        <v>33</v>
      </c>
      <c r="Q289" t="s">
        <v>46</v>
      </c>
      <c r="R289">
        <v>5000</v>
      </c>
      <c r="S289">
        <v>100000</v>
      </c>
      <c r="T289">
        <v>160000</v>
      </c>
      <c r="U289">
        <v>14.7</v>
      </c>
      <c r="V289">
        <v>15.6</v>
      </c>
      <c r="W289">
        <v>246752.73</v>
      </c>
      <c r="X289" t="s">
        <v>108</v>
      </c>
      <c r="Y289" t="s">
        <v>678</v>
      </c>
    </row>
    <row r="290" spans="1:25" x14ac:dyDescent="0.35">
      <c r="A290" t="s">
        <v>679</v>
      </c>
      <c r="B290">
        <v>36</v>
      </c>
      <c r="C290" t="s">
        <v>111</v>
      </c>
      <c r="D290" t="s">
        <v>103</v>
      </c>
      <c r="E290" t="s">
        <v>77</v>
      </c>
      <c r="F290" t="s">
        <v>93</v>
      </c>
      <c r="G290" t="s">
        <v>94</v>
      </c>
      <c r="H290" t="s">
        <v>94</v>
      </c>
      <c r="I290" t="s">
        <v>87</v>
      </c>
      <c r="J290">
        <v>60000</v>
      </c>
      <c r="K290" t="s">
        <v>41</v>
      </c>
      <c r="L290" t="s">
        <v>11</v>
      </c>
      <c r="M290" t="s">
        <v>17</v>
      </c>
      <c r="N290" t="s">
        <v>25</v>
      </c>
      <c r="O290" t="s">
        <v>28</v>
      </c>
      <c r="P290" t="s">
        <v>37</v>
      </c>
      <c r="Q290" t="s">
        <v>46</v>
      </c>
      <c r="R290">
        <v>15000</v>
      </c>
      <c r="S290">
        <v>50000</v>
      </c>
      <c r="T290">
        <v>230000</v>
      </c>
      <c r="U290">
        <v>17.399999999999999</v>
      </c>
      <c r="V290">
        <v>16.600000000000001</v>
      </c>
      <c r="W290">
        <v>456447.2</v>
      </c>
      <c r="X290" t="s">
        <v>82</v>
      </c>
      <c r="Y290" t="s">
        <v>680</v>
      </c>
    </row>
    <row r="291" spans="1:25" x14ac:dyDescent="0.35">
      <c r="A291" t="s">
        <v>681</v>
      </c>
      <c r="B291">
        <v>36</v>
      </c>
      <c r="C291" t="s">
        <v>111</v>
      </c>
      <c r="D291" t="s">
        <v>103</v>
      </c>
      <c r="E291" t="s">
        <v>92</v>
      </c>
      <c r="F291" t="s">
        <v>93</v>
      </c>
      <c r="G291" t="s">
        <v>85</v>
      </c>
      <c r="H291" t="s">
        <v>86</v>
      </c>
      <c r="I291" t="s">
        <v>100</v>
      </c>
      <c r="J291">
        <v>40000</v>
      </c>
      <c r="K291" t="s">
        <v>40</v>
      </c>
      <c r="L291" t="s">
        <v>12</v>
      </c>
      <c r="M291" t="s">
        <v>20</v>
      </c>
      <c r="N291" t="s">
        <v>26</v>
      </c>
      <c r="O291" t="s">
        <v>28</v>
      </c>
      <c r="P291" t="s">
        <v>37</v>
      </c>
      <c r="Q291" t="s">
        <v>43</v>
      </c>
      <c r="R291">
        <v>10000</v>
      </c>
      <c r="S291">
        <v>0</v>
      </c>
      <c r="T291">
        <v>120000</v>
      </c>
      <c r="U291">
        <v>14.6</v>
      </c>
      <c r="V291">
        <v>15.4</v>
      </c>
      <c r="W291">
        <v>194872.86</v>
      </c>
      <c r="X291" t="s">
        <v>96</v>
      </c>
      <c r="Y291" t="s">
        <v>664</v>
      </c>
    </row>
    <row r="292" spans="1:25" x14ac:dyDescent="0.35">
      <c r="A292" t="s">
        <v>682</v>
      </c>
      <c r="B292">
        <v>52</v>
      </c>
      <c r="C292" t="s">
        <v>75</v>
      </c>
      <c r="D292" t="s">
        <v>76</v>
      </c>
      <c r="E292" t="s">
        <v>92</v>
      </c>
      <c r="F292" t="s">
        <v>99</v>
      </c>
      <c r="G292" t="s">
        <v>141</v>
      </c>
      <c r="H292" t="s">
        <v>142</v>
      </c>
      <c r="I292" t="s">
        <v>95</v>
      </c>
      <c r="J292">
        <v>80000</v>
      </c>
      <c r="K292" t="s">
        <v>39</v>
      </c>
      <c r="L292" t="s">
        <v>10</v>
      </c>
      <c r="M292" t="s">
        <v>19</v>
      </c>
      <c r="N292" t="s">
        <v>26</v>
      </c>
      <c r="O292" t="s">
        <v>31</v>
      </c>
      <c r="P292" t="s">
        <v>37</v>
      </c>
      <c r="Q292" t="s">
        <v>45</v>
      </c>
      <c r="R292">
        <v>1000</v>
      </c>
      <c r="S292">
        <v>100000</v>
      </c>
      <c r="T292">
        <v>112000</v>
      </c>
      <c r="U292">
        <v>9.1</v>
      </c>
      <c r="V292">
        <v>10.1</v>
      </c>
      <c r="W292">
        <v>159951.38</v>
      </c>
      <c r="X292" t="s">
        <v>96</v>
      </c>
      <c r="Y292" t="s">
        <v>683</v>
      </c>
    </row>
    <row r="293" spans="1:25" x14ac:dyDescent="0.35">
      <c r="A293" t="s">
        <v>684</v>
      </c>
      <c r="B293">
        <v>49</v>
      </c>
      <c r="C293" t="s">
        <v>91</v>
      </c>
      <c r="D293" t="s">
        <v>76</v>
      </c>
      <c r="E293" t="s">
        <v>92</v>
      </c>
      <c r="F293" t="s">
        <v>93</v>
      </c>
      <c r="G293" t="s">
        <v>94</v>
      </c>
      <c r="H293" t="s">
        <v>94</v>
      </c>
      <c r="I293" t="s">
        <v>100</v>
      </c>
      <c r="J293">
        <v>25000</v>
      </c>
      <c r="K293" t="s">
        <v>40</v>
      </c>
      <c r="L293" t="s">
        <v>12</v>
      </c>
      <c r="M293" t="s">
        <v>18</v>
      </c>
      <c r="N293" t="s">
        <v>26</v>
      </c>
      <c r="O293" t="s">
        <v>29</v>
      </c>
      <c r="P293" t="s">
        <v>36</v>
      </c>
      <c r="Q293" t="s">
        <v>45</v>
      </c>
      <c r="R293">
        <v>10000</v>
      </c>
      <c r="S293">
        <v>200000</v>
      </c>
      <c r="T293">
        <v>320000</v>
      </c>
      <c r="U293">
        <v>14.6</v>
      </c>
      <c r="V293">
        <v>14.1</v>
      </c>
      <c r="W293">
        <v>731015.97</v>
      </c>
      <c r="X293" t="s">
        <v>96</v>
      </c>
      <c r="Y293" t="s">
        <v>155</v>
      </c>
    </row>
    <row r="294" spans="1:25" x14ac:dyDescent="0.35">
      <c r="A294" t="s">
        <v>685</v>
      </c>
      <c r="B294">
        <v>57</v>
      </c>
      <c r="C294" t="s">
        <v>75</v>
      </c>
      <c r="D294" t="s">
        <v>76</v>
      </c>
      <c r="E294" t="s">
        <v>92</v>
      </c>
      <c r="F294" t="s">
        <v>93</v>
      </c>
      <c r="G294" t="s">
        <v>184</v>
      </c>
      <c r="H294" t="s">
        <v>86</v>
      </c>
      <c r="I294" t="s">
        <v>95</v>
      </c>
      <c r="J294">
        <v>25000</v>
      </c>
      <c r="K294" t="s">
        <v>41</v>
      </c>
      <c r="L294" t="s">
        <v>14</v>
      </c>
      <c r="M294" t="s">
        <v>20</v>
      </c>
      <c r="N294" t="s">
        <v>26</v>
      </c>
      <c r="O294" t="s">
        <v>28</v>
      </c>
      <c r="P294" t="s">
        <v>35</v>
      </c>
      <c r="Q294" t="s">
        <v>46</v>
      </c>
      <c r="R294">
        <v>10000</v>
      </c>
      <c r="S294">
        <v>0</v>
      </c>
      <c r="T294">
        <v>120000</v>
      </c>
      <c r="U294">
        <v>9.3000000000000007</v>
      </c>
      <c r="V294">
        <v>7.8</v>
      </c>
      <c r="W294">
        <v>150900.47</v>
      </c>
      <c r="X294" t="s">
        <v>136</v>
      </c>
      <c r="Y294" t="s">
        <v>397</v>
      </c>
    </row>
    <row r="295" spans="1:25" x14ac:dyDescent="0.35">
      <c r="A295" t="s">
        <v>686</v>
      </c>
      <c r="B295">
        <v>56</v>
      </c>
      <c r="C295" t="s">
        <v>75</v>
      </c>
      <c r="D295" t="s">
        <v>76</v>
      </c>
      <c r="E295" t="s">
        <v>92</v>
      </c>
      <c r="F295" t="s">
        <v>99</v>
      </c>
      <c r="G295" t="s">
        <v>184</v>
      </c>
      <c r="H295" t="s">
        <v>86</v>
      </c>
      <c r="I295" t="s">
        <v>81</v>
      </c>
      <c r="J295">
        <v>120000</v>
      </c>
      <c r="K295" t="s">
        <v>39</v>
      </c>
      <c r="L295" t="s">
        <v>14</v>
      </c>
      <c r="M295" t="s">
        <v>16</v>
      </c>
      <c r="N295" t="s">
        <v>23</v>
      </c>
      <c r="O295" t="s">
        <v>29</v>
      </c>
      <c r="P295" t="s">
        <v>37</v>
      </c>
      <c r="Q295" t="s">
        <v>47</v>
      </c>
      <c r="R295">
        <v>10000</v>
      </c>
      <c r="S295">
        <v>50000</v>
      </c>
      <c r="T295">
        <v>170000</v>
      </c>
      <c r="U295">
        <v>14.2</v>
      </c>
      <c r="V295">
        <v>13.4</v>
      </c>
      <c r="W295">
        <v>346497.98</v>
      </c>
      <c r="X295" t="s">
        <v>88</v>
      </c>
      <c r="Y295" t="s">
        <v>687</v>
      </c>
    </row>
    <row r="296" spans="1:25" x14ac:dyDescent="0.35">
      <c r="A296" t="s">
        <v>688</v>
      </c>
      <c r="B296">
        <v>49</v>
      </c>
      <c r="C296" t="s">
        <v>91</v>
      </c>
      <c r="D296" t="s">
        <v>76</v>
      </c>
      <c r="E296" t="s">
        <v>77</v>
      </c>
      <c r="F296" t="s">
        <v>99</v>
      </c>
      <c r="G296" t="s">
        <v>167</v>
      </c>
      <c r="H296" t="s">
        <v>168</v>
      </c>
      <c r="I296" t="s">
        <v>87</v>
      </c>
      <c r="J296">
        <v>80000</v>
      </c>
      <c r="K296" t="s">
        <v>40</v>
      </c>
      <c r="L296" t="s">
        <v>10</v>
      </c>
      <c r="M296" t="s">
        <v>19</v>
      </c>
      <c r="N296" t="s">
        <v>26</v>
      </c>
      <c r="O296" t="s">
        <v>29</v>
      </c>
      <c r="P296" t="s">
        <v>34</v>
      </c>
      <c r="Q296" t="s">
        <v>43</v>
      </c>
      <c r="R296">
        <v>3000</v>
      </c>
      <c r="S296">
        <v>200000</v>
      </c>
      <c r="T296">
        <v>236000</v>
      </c>
      <c r="U296">
        <v>10.4</v>
      </c>
      <c r="V296">
        <v>7.8</v>
      </c>
      <c r="W296">
        <v>406198.24</v>
      </c>
      <c r="X296" t="s">
        <v>136</v>
      </c>
      <c r="Y296" t="s">
        <v>689</v>
      </c>
    </row>
    <row r="297" spans="1:25" x14ac:dyDescent="0.35">
      <c r="A297" t="s">
        <v>690</v>
      </c>
      <c r="B297">
        <v>44</v>
      </c>
      <c r="C297" t="s">
        <v>91</v>
      </c>
      <c r="D297" t="s">
        <v>103</v>
      </c>
      <c r="E297" t="s">
        <v>92</v>
      </c>
      <c r="F297" t="s">
        <v>99</v>
      </c>
      <c r="G297" t="s">
        <v>85</v>
      </c>
      <c r="H297" t="s">
        <v>86</v>
      </c>
      <c r="I297" t="s">
        <v>95</v>
      </c>
      <c r="J297">
        <v>25000</v>
      </c>
      <c r="K297" t="s">
        <v>40</v>
      </c>
      <c r="L297" t="s">
        <v>14</v>
      </c>
      <c r="M297" t="s">
        <v>17</v>
      </c>
      <c r="N297" t="s">
        <v>24</v>
      </c>
      <c r="O297" t="s">
        <v>30</v>
      </c>
      <c r="P297" t="s">
        <v>37</v>
      </c>
      <c r="Q297" t="s">
        <v>47</v>
      </c>
      <c r="R297">
        <v>5000</v>
      </c>
      <c r="S297">
        <v>0</v>
      </c>
      <c r="T297">
        <v>60000</v>
      </c>
      <c r="U297">
        <v>10.1</v>
      </c>
      <c r="V297">
        <v>9.3000000000000007</v>
      </c>
      <c r="W297">
        <v>130417.85</v>
      </c>
      <c r="X297" t="s">
        <v>136</v>
      </c>
      <c r="Y297" t="s">
        <v>691</v>
      </c>
    </row>
    <row r="298" spans="1:25" x14ac:dyDescent="0.35">
      <c r="A298" t="s">
        <v>692</v>
      </c>
      <c r="B298">
        <v>39</v>
      </c>
      <c r="C298" t="s">
        <v>111</v>
      </c>
      <c r="D298" t="s">
        <v>103</v>
      </c>
      <c r="E298" t="s">
        <v>77</v>
      </c>
      <c r="F298" t="s">
        <v>93</v>
      </c>
      <c r="G298" t="s">
        <v>120</v>
      </c>
      <c r="H298" t="s">
        <v>121</v>
      </c>
      <c r="I298" t="s">
        <v>100</v>
      </c>
      <c r="J298">
        <v>25000</v>
      </c>
      <c r="K298" t="s">
        <v>40</v>
      </c>
      <c r="L298" t="s">
        <v>11</v>
      </c>
      <c r="M298" t="s">
        <v>16</v>
      </c>
      <c r="N298" t="s">
        <v>24</v>
      </c>
      <c r="O298" t="s">
        <v>31</v>
      </c>
      <c r="P298" t="s">
        <v>37</v>
      </c>
      <c r="Q298" t="s">
        <v>45</v>
      </c>
      <c r="R298">
        <v>10000</v>
      </c>
      <c r="S298">
        <v>500000</v>
      </c>
      <c r="T298">
        <v>620000</v>
      </c>
      <c r="U298">
        <v>15.3</v>
      </c>
      <c r="V298">
        <v>12.4</v>
      </c>
      <c r="W298">
        <v>728329.41</v>
      </c>
      <c r="X298" t="s">
        <v>108</v>
      </c>
      <c r="Y298" t="s">
        <v>693</v>
      </c>
    </row>
    <row r="299" spans="1:25" x14ac:dyDescent="0.35">
      <c r="A299" t="s">
        <v>694</v>
      </c>
      <c r="B299">
        <v>44</v>
      </c>
      <c r="C299" t="s">
        <v>91</v>
      </c>
      <c r="D299" t="s">
        <v>103</v>
      </c>
      <c r="E299" t="s">
        <v>92</v>
      </c>
      <c r="F299" t="s">
        <v>78</v>
      </c>
      <c r="G299" t="s">
        <v>116</v>
      </c>
      <c r="H299" t="s">
        <v>117</v>
      </c>
      <c r="I299" t="s">
        <v>100</v>
      </c>
      <c r="J299">
        <v>120000</v>
      </c>
      <c r="K299" t="s">
        <v>40</v>
      </c>
      <c r="L299" t="s">
        <v>11</v>
      </c>
      <c r="M299" t="s">
        <v>20</v>
      </c>
      <c r="N299" t="s">
        <v>23</v>
      </c>
      <c r="O299" t="s">
        <v>28</v>
      </c>
      <c r="P299" t="s">
        <v>37</v>
      </c>
      <c r="Q299" t="s">
        <v>44</v>
      </c>
      <c r="R299">
        <v>5000</v>
      </c>
      <c r="S299">
        <v>0</v>
      </c>
      <c r="T299">
        <v>60000</v>
      </c>
      <c r="U299">
        <v>8.8000000000000007</v>
      </c>
      <c r="V299">
        <v>9.6</v>
      </c>
      <c r="W299">
        <v>138888.67000000001</v>
      </c>
      <c r="X299" t="s">
        <v>136</v>
      </c>
      <c r="Y299" t="s">
        <v>175</v>
      </c>
    </row>
    <row r="300" spans="1:25" x14ac:dyDescent="0.35">
      <c r="A300" t="s">
        <v>695</v>
      </c>
      <c r="B300">
        <v>51</v>
      </c>
      <c r="C300" t="s">
        <v>75</v>
      </c>
      <c r="D300" t="s">
        <v>76</v>
      </c>
      <c r="E300" t="s">
        <v>77</v>
      </c>
      <c r="F300" t="s">
        <v>78</v>
      </c>
      <c r="G300" t="s">
        <v>141</v>
      </c>
      <c r="H300" t="s">
        <v>142</v>
      </c>
      <c r="I300" t="s">
        <v>81</v>
      </c>
      <c r="J300">
        <v>80000</v>
      </c>
      <c r="K300" t="s">
        <v>39</v>
      </c>
      <c r="L300" t="s">
        <v>10</v>
      </c>
      <c r="M300" t="s">
        <v>16</v>
      </c>
      <c r="N300" t="s">
        <v>26</v>
      </c>
      <c r="O300" t="s">
        <v>31</v>
      </c>
      <c r="P300" t="s">
        <v>36</v>
      </c>
      <c r="Q300" t="s">
        <v>43</v>
      </c>
      <c r="R300">
        <v>10000</v>
      </c>
      <c r="S300">
        <v>50000</v>
      </c>
      <c r="T300">
        <v>170000</v>
      </c>
      <c r="U300">
        <v>14.7</v>
      </c>
      <c r="V300">
        <v>13</v>
      </c>
      <c r="W300">
        <v>209497.73</v>
      </c>
      <c r="X300" t="s">
        <v>96</v>
      </c>
      <c r="Y300" t="s">
        <v>696</v>
      </c>
    </row>
    <row r="301" spans="1:25" x14ac:dyDescent="0.35">
      <c r="A301" t="s">
        <v>697</v>
      </c>
      <c r="B301">
        <v>27</v>
      </c>
      <c r="C301" t="s">
        <v>115</v>
      </c>
      <c r="D301" t="s">
        <v>76</v>
      </c>
      <c r="E301" t="s">
        <v>77</v>
      </c>
      <c r="F301" t="s">
        <v>93</v>
      </c>
      <c r="G301" t="s">
        <v>184</v>
      </c>
      <c r="H301" t="s">
        <v>86</v>
      </c>
      <c r="I301" t="s">
        <v>100</v>
      </c>
      <c r="J301">
        <v>60000</v>
      </c>
      <c r="K301" t="s">
        <v>41</v>
      </c>
      <c r="L301" t="s">
        <v>10</v>
      </c>
      <c r="M301" t="s">
        <v>17</v>
      </c>
      <c r="N301" t="s">
        <v>25</v>
      </c>
      <c r="O301" t="s">
        <v>28</v>
      </c>
      <c r="P301" t="s">
        <v>33</v>
      </c>
      <c r="Q301" t="s">
        <v>45</v>
      </c>
      <c r="R301">
        <v>3000</v>
      </c>
      <c r="S301">
        <v>50000</v>
      </c>
      <c r="T301">
        <v>86000</v>
      </c>
      <c r="U301">
        <v>15.3</v>
      </c>
      <c r="V301">
        <v>14.9</v>
      </c>
      <c r="W301">
        <v>157083.62</v>
      </c>
      <c r="X301" t="s">
        <v>96</v>
      </c>
      <c r="Y301" t="s">
        <v>698</v>
      </c>
    </row>
    <row r="302" spans="1:25" x14ac:dyDescent="0.35">
      <c r="A302" t="s">
        <v>699</v>
      </c>
      <c r="B302">
        <v>52</v>
      </c>
      <c r="C302" t="s">
        <v>75</v>
      </c>
      <c r="D302" t="s">
        <v>103</v>
      </c>
      <c r="E302" t="s">
        <v>92</v>
      </c>
      <c r="F302" t="s">
        <v>93</v>
      </c>
      <c r="G302" t="s">
        <v>116</v>
      </c>
      <c r="H302" t="s">
        <v>117</v>
      </c>
      <c r="I302" t="s">
        <v>95</v>
      </c>
      <c r="J302">
        <v>180000</v>
      </c>
      <c r="K302" t="s">
        <v>40</v>
      </c>
      <c r="L302" t="s">
        <v>12</v>
      </c>
      <c r="M302" t="s">
        <v>16</v>
      </c>
      <c r="N302" t="s">
        <v>23</v>
      </c>
      <c r="O302" t="s">
        <v>29</v>
      </c>
      <c r="P302" t="s">
        <v>36</v>
      </c>
      <c r="Q302" t="s">
        <v>47</v>
      </c>
      <c r="R302">
        <v>3000</v>
      </c>
      <c r="S302">
        <v>200000</v>
      </c>
      <c r="T302">
        <v>236000</v>
      </c>
      <c r="U302">
        <v>7.8</v>
      </c>
      <c r="V302">
        <v>6.8</v>
      </c>
      <c r="W302">
        <v>577195.15</v>
      </c>
      <c r="X302" t="s">
        <v>96</v>
      </c>
      <c r="Y302" t="s">
        <v>486</v>
      </c>
    </row>
    <row r="303" spans="1:25" x14ac:dyDescent="0.35">
      <c r="A303" t="s">
        <v>700</v>
      </c>
      <c r="B303">
        <v>31</v>
      </c>
      <c r="C303" t="s">
        <v>111</v>
      </c>
      <c r="D303" t="s">
        <v>76</v>
      </c>
      <c r="E303" t="s">
        <v>77</v>
      </c>
      <c r="F303" t="s">
        <v>99</v>
      </c>
      <c r="G303" t="s">
        <v>79</v>
      </c>
      <c r="H303" t="s">
        <v>80</v>
      </c>
      <c r="I303" t="s">
        <v>100</v>
      </c>
      <c r="J303">
        <v>120000</v>
      </c>
      <c r="K303" t="s">
        <v>40</v>
      </c>
      <c r="L303" t="s">
        <v>10</v>
      </c>
      <c r="M303" t="s">
        <v>20</v>
      </c>
      <c r="N303" t="s">
        <v>23</v>
      </c>
      <c r="O303" t="s">
        <v>28</v>
      </c>
      <c r="P303" t="s">
        <v>35</v>
      </c>
      <c r="Q303" t="s">
        <v>45</v>
      </c>
      <c r="R303">
        <v>15000</v>
      </c>
      <c r="S303">
        <v>50000</v>
      </c>
      <c r="T303">
        <v>230000</v>
      </c>
      <c r="U303">
        <v>7.6</v>
      </c>
      <c r="V303">
        <v>7.1</v>
      </c>
      <c r="W303">
        <v>302146.71999999997</v>
      </c>
      <c r="X303" t="s">
        <v>96</v>
      </c>
      <c r="Y303" t="s">
        <v>701</v>
      </c>
    </row>
    <row r="304" spans="1:25" x14ac:dyDescent="0.35">
      <c r="A304" t="s">
        <v>702</v>
      </c>
      <c r="B304">
        <v>39</v>
      </c>
      <c r="C304" t="s">
        <v>111</v>
      </c>
      <c r="D304" t="s">
        <v>76</v>
      </c>
      <c r="E304" t="s">
        <v>77</v>
      </c>
      <c r="F304" t="s">
        <v>78</v>
      </c>
      <c r="G304" t="s">
        <v>85</v>
      </c>
      <c r="H304" t="s">
        <v>86</v>
      </c>
      <c r="I304" t="s">
        <v>87</v>
      </c>
      <c r="J304">
        <v>180000</v>
      </c>
      <c r="K304" t="s">
        <v>39</v>
      </c>
      <c r="L304" t="s">
        <v>11</v>
      </c>
      <c r="M304" t="s">
        <v>16</v>
      </c>
      <c r="N304" t="s">
        <v>24</v>
      </c>
      <c r="O304" t="s">
        <v>28</v>
      </c>
      <c r="P304" t="s">
        <v>35</v>
      </c>
      <c r="Q304" t="s">
        <v>43</v>
      </c>
      <c r="R304">
        <v>5000</v>
      </c>
      <c r="S304">
        <v>0</v>
      </c>
      <c r="T304">
        <v>60000</v>
      </c>
      <c r="U304">
        <v>11.5</v>
      </c>
      <c r="V304">
        <v>11.5</v>
      </c>
      <c r="W304">
        <v>128645.67</v>
      </c>
      <c r="X304" t="s">
        <v>88</v>
      </c>
      <c r="Y304" t="s">
        <v>703</v>
      </c>
    </row>
    <row r="305" spans="1:25" x14ac:dyDescent="0.35">
      <c r="A305" t="s">
        <v>704</v>
      </c>
      <c r="B305">
        <v>33</v>
      </c>
      <c r="C305" t="s">
        <v>111</v>
      </c>
      <c r="D305" t="s">
        <v>76</v>
      </c>
      <c r="E305" t="s">
        <v>77</v>
      </c>
      <c r="F305" t="s">
        <v>93</v>
      </c>
      <c r="G305" t="s">
        <v>134</v>
      </c>
      <c r="H305" t="s">
        <v>135</v>
      </c>
      <c r="I305" t="s">
        <v>81</v>
      </c>
      <c r="J305">
        <v>25000</v>
      </c>
      <c r="K305" t="s">
        <v>41</v>
      </c>
      <c r="L305" t="s">
        <v>14</v>
      </c>
      <c r="M305" t="s">
        <v>19</v>
      </c>
      <c r="N305" t="s">
        <v>25</v>
      </c>
      <c r="O305" t="s">
        <v>31</v>
      </c>
      <c r="P305" t="s">
        <v>34</v>
      </c>
      <c r="Q305" t="s">
        <v>43</v>
      </c>
      <c r="R305">
        <v>15000</v>
      </c>
      <c r="S305">
        <v>200000</v>
      </c>
      <c r="T305">
        <v>380000</v>
      </c>
      <c r="U305">
        <v>11.7</v>
      </c>
      <c r="V305">
        <v>11.8</v>
      </c>
      <c r="W305">
        <v>469136.83</v>
      </c>
      <c r="X305" t="s">
        <v>108</v>
      </c>
      <c r="Y305" t="s">
        <v>705</v>
      </c>
    </row>
    <row r="306" spans="1:25" x14ac:dyDescent="0.35">
      <c r="A306" t="s">
        <v>706</v>
      </c>
      <c r="B306">
        <v>54</v>
      </c>
      <c r="C306" t="s">
        <v>75</v>
      </c>
      <c r="D306" t="s">
        <v>76</v>
      </c>
      <c r="E306" t="s">
        <v>92</v>
      </c>
      <c r="F306" t="s">
        <v>93</v>
      </c>
      <c r="G306" t="s">
        <v>94</v>
      </c>
      <c r="H306" t="s">
        <v>94</v>
      </c>
      <c r="I306" t="s">
        <v>87</v>
      </c>
      <c r="J306">
        <v>60000</v>
      </c>
      <c r="K306" t="s">
        <v>39</v>
      </c>
      <c r="L306" t="s">
        <v>12</v>
      </c>
      <c r="M306" t="s">
        <v>19</v>
      </c>
      <c r="N306" t="s">
        <v>25</v>
      </c>
      <c r="O306" t="s">
        <v>29</v>
      </c>
      <c r="P306" t="s">
        <v>34</v>
      </c>
      <c r="Q306" t="s">
        <v>45</v>
      </c>
      <c r="R306">
        <v>5000</v>
      </c>
      <c r="S306">
        <v>0</v>
      </c>
      <c r="T306">
        <v>60000</v>
      </c>
      <c r="U306">
        <v>12.5</v>
      </c>
      <c r="V306">
        <v>12.3</v>
      </c>
      <c r="W306">
        <v>82774.58</v>
      </c>
      <c r="X306" t="s">
        <v>88</v>
      </c>
      <c r="Y306" t="s">
        <v>707</v>
      </c>
    </row>
    <row r="307" spans="1:25" x14ac:dyDescent="0.35">
      <c r="A307" t="s">
        <v>708</v>
      </c>
      <c r="B307">
        <v>50</v>
      </c>
      <c r="C307" t="s">
        <v>75</v>
      </c>
      <c r="D307" t="s">
        <v>103</v>
      </c>
      <c r="E307" t="s">
        <v>77</v>
      </c>
      <c r="F307" t="s">
        <v>93</v>
      </c>
      <c r="G307" t="s">
        <v>141</v>
      </c>
      <c r="H307" t="s">
        <v>142</v>
      </c>
      <c r="I307" t="s">
        <v>95</v>
      </c>
      <c r="J307">
        <v>60000</v>
      </c>
      <c r="K307" t="s">
        <v>41</v>
      </c>
      <c r="L307" t="s">
        <v>11</v>
      </c>
      <c r="M307" t="s">
        <v>18</v>
      </c>
      <c r="N307" t="s">
        <v>26</v>
      </c>
      <c r="O307" t="s">
        <v>30</v>
      </c>
      <c r="P307" t="s">
        <v>37</v>
      </c>
      <c r="Q307" t="s">
        <v>43</v>
      </c>
      <c r="R307">
        <v>3000</v>
      </c>
      <c r="S307">
        <v>50000</v>
      </c>
      <c r="T307">
        <v>86000</v>
      </c>
      <c r="U307">
        <v>7.6</v>
      </c>
      <c r="V307">
        <v>6.7</v>
      </c>
      <c r="W307">
        <v>100848.33</v>
      </c>
      <c r="X307" t="s">
        <v>96</v>
      </c>
      <c r="Y307" t="s">
        <v>709</v>
      </c>
    </row>
    <row r="308" spans="1:25" x14ac:dyDescent="0.35">
      <c r="A308" t="s">
        <v>710</v>
      </c>
      <c r="B308">
        <v>24</v>
      </c>
      <c r="C308" t="s">
        <v>115</v>
      </c>
      <c r="D308" t="s">
        <v>103</v>
      </c>
      <c r="E308" t="s">
        <v>77</v>
      </c>
      <c r="F308" t="s">
        <v>99</v>
      </c>
      <c r="G308" t="s">
        <v>184</v>
      </c>
      <c r="H308" t="s">
        <v>86</v>
      </c>
      <c r="I308" t="s">
        <v>100</v>
      </c>
      <c r="J308">
        <v>40000</v>
      </c>
      <c r="K308" t="s">
        <v>39</v>
      </c>
      <c r="L308" t="s">
        <v>14</v>
      </c>
      <c r="M308" t="s">
        <v>17</v>
      </c>
      <c r="N308" t="s">
        <v>23</v>
      </c>
      <c r="O308" t="s">
        <v>31</v>
      </c>
      <c r="P308" t="s">
        <v>37</v>
      </c>
      <c r="Q308" t="s">
        <v>45</v>
      </c>
      <c r="R308">
        <v>3000</v>
      </c>
      <c r="S308">
        <v>100000</v>
      </c>
      <c r="T308">
        <v>136000</v>
      </c>
      <c r="U308">
        <v>15.5</v>
      </c>
      <c r="V308">
        <v>15.1</v>
      </c>
      <c r="W308">
        <v>252786.64</v>
      </c>
      <c r="X308" t="s">
        <v>82</v>
      </c>
      <c r="Y308" t="s">
        <v>711</v>
      </c>
    </row>
    <row r="309" spans="1:25" x14ac:dyDescent="0.35">
      <c r="A309" t="s">
        <v>712</v>
      </c>
      <c r="B309">
        <v>50</v>
      </c>
      <c r="C309" t="s">
        <v>75</v>
      </c>
      <c r="D309" t="s">
        <v>76</v>
      </c>
      <c r="E309" t="s">
        <v>92</v>
      </c>
      <c r="F309" t="s">
        <v>93</v>
      </c>
      <c r="G309" t="s">
        <v>120</v>
      </c>
      <c r="H309" t="s">
        <v>121</v>
      </c>
      <c r="I309" t="s">
        <v>100</v>
      </c>
      <c r="J309">
        <v>25000</v>
      </c>
      <c r="K309" t="s">
        <v>40</v>
      </c>
      <c r="L309" t="s">
        <v>14</v>
      </c>
      <c r="M309" t="s">
        <v>21</v>
      </c>
      <c r="N309" t="s">
        <v>26</v>
      </c>
      <c r="O309" t="s">
        <v>30</v>
      </c>
      <c r="P309" t="s">
        <v>37</v>
      </c>
      <c r="Q309" t="s">
        <v>47</v>
      </c>
      <c r="R309">
        <v>15000</v>
      </c>
      <c r="S309">
        <v>100000</v>
      </c>
      <c r="T309">
        <v>280000</v>
      </c>
      <c r="U309">
        <v>17.8</v>
      </c>
      <c r="V309">
        <v>15.5</v>
      </c>
      <c r="W309">
        <v>598278.51</v>
      </c>
      <c r="X309" t="s">
        <v>136</v>
      </c>
      <c r="Y309" t="s">
        <v>713</v>
      </c>
    </row>
    <row r="310" spans="1:25" x14ac:dyDescent="0.35">
      <c r="A310" t="s">
        <v>714</v>
      </c>
      <c r="B310">
        <v>60</v>
      </c>
      <c r="C310" t="s">
        <v>75</v>
      </c>
      <c r="D310" t="s">
        <v>76</v>
      </c>
      <c r="E310" t="s">
        <v>92</v>
      </c>
      <c r="F310" t="s">
        <v>99</v>
      </c>
      <c r="G310" t="s">
        <v>141</v>
      </c>
      <c r="H310" t="s">
        <v>142</v>
      </c>
      <c r="I310" t="s">
        <v>87</v>
      </c>
      <c r="J310">
        <v>25000</v>
      </c>
      <c r="K310" t="s">
        <v>40</v>
      </c>
      <c r="L310" t="s">
        <v>13</v>
      </c>
      <c r="M310" t="s">
        <v>19</v>
      </c>
      <c r="N310" t="s">
        <v>24</v>
      </c>
      <c r="O310" t="s">
        <v>28</v>
      </c>
      <c r="P310" t="s">
        <v>35</v>
      </c>
      <c r="Q310" t="s">
        <v>44</v>
      </c>
      <c r="R310">
        <v>1000</v>
      </c>
      <c r="S310">
        <v>200000</v>
      </c>
      <c r="T310">
        <v>212000</v>
      </c>
      <c r="U310">
        <v>13.3</v>
      </c>
      <c r="V310">
        <v>15.2</v>
      </c>
      <c r="W310">
        <v>220210.31</v>
      </c>
      <c r="X310" t="s">
        <v>96</v>
      </c>
      <c r="Y310" t="s">
        <v>132</v>
      </c>
    </row>
    <row r="311" spans="1:25" x14ac:dyDescent="0.35">
      <c r="A311" t="s">
        <v>715</v>
      </c>
      <c r="B311">
        <v>31</v>
      </c>
      <c r="C311" t="s">
        <v>111</v>
      </c>
      <c r="D311" t="s">
        <v>76</v>
      </c>
      <c r="E311" t="s">
        <v>92</v>
      </c>
      <c r="F311" t="s">
        <v>93</v>
      </c>
      <c r="G311" t="s">
        <v>141</v>
      </c>
      <c r="H311" t="s">
        <v>142</v>
      </c>
      <c r="I311" t="s">
        <v>112</v>
      </c>
      <c r="J311">
        <v>25000</v>
      </c>
      <c r="K311" t="s">
        <v>39</v>
      </c>
      <c r="L311" t="s">
        <v>14</v>
      </c>
      <c r="M311" t="s">
        <v>19</v>
      </c>
      <c r="N311" t="s">
        <v>23</v>
      </c>
      <c r="O311" t="s">
        <v>29</v>
      </c>
      <c r="P311" t="s">
        <v>35</v>
      </c>
      <c r="Q311" t="s">
        <v>47</v>
      </c>
      <c r="R311">
        <v>3000</v>
      </c>
      <c r="S311">
        <v>200000</v>
      </c>
      <c r="T311">
        <v>236000</v>
      </c>
      <c r="U311">
        <v>9.9</v>
      </c>
      <c r="V311">
        <v>9</v>
      </c>
      <c r="W311">
        <v>410974.53</v>
      </c>
      <c r="X311" t="s">
        <v>136</v>
      </c>
      <c r="Y311" t="s">
        <v>716</v>
      </c>
    </row>
    <row r="312" spans="1:25" x14ac:dyDescent="0.35">
      <c r="A312" t="s">
        <v>717</v>
      </c>
      <c r="B312">
        <v>51</v>
      </c>
      <c r="C312" t="s">
        <v>75</v>
      </c>
      <c r="D312" t="s">
        <v>76</v>
      </c>
      <c r="E312" t="s">
        <v>77</v>
      </c>
      <c r="F312" t="s">
        <v>93</v>
      </c>
      <c r="G312" t="s">
        <v>94</v>
      </c>
      <c r="H312" t="s">
        <v>94</v>
      </c>
      <c r="I312" t="s">
        <v>81</v>
      </c>
      <c r="J312">
        <v>80000</v>
      </c>
      <c r="K312" t="s">
        <v>40</v>
      </c>
      <c r="L312" t="s">
        <v>12</v>
      </c>
      <c r="M312" t="s">
        <v>17</v>
      </c>
      <c r="N312" t="s">
        <v>26</v>
      </c>
      <c r="O312" t="s">
        <v>30</v>
      </c>
      <c r="P312" t="s">
        <v>35</v>
      </c>
      <c r="Q312" t="s">
        <v>45</v>
      </c>
      <c r="R312">
        <v>3000</v>
      </c>
      <c r="S312">
        <v>500000</v>
      </c>
      <c r="T312">
        <v>536000</v>
      </c>
      <c r="U312">
        <v>7.8</v>
      </c>
      <c r="V312">
        <v>6.2</v>
      </c>
      <c r="W312">
        <v>1100884.28</v>
      </c>
      <c r="X312" t="s">
        <v>96</v>
      </c>
      <c r="Y312" t="s">
        <v>718</v>
      </c>
    </row>
    <row r="313" spans="1:25" x14ac:dyDescent="0.35">
      <c r="A313" t="s">
        <v>719</v>
      </c>
      <c r="B313">
        <v>27</v>
      </c>
      <c r="C313" t="s">
        <v>115</v>
      </c>
      <c r="D313" t="s">
        <v>76</v>
      </c>
      <c r="E313" t="s">
        <v>77</v>
      </c>
      <c r="F313" t="s">
        <v>99</v>
      </c>
      <c r="G313" t="s">
        <v>184</v>
      </c>
      <c r="H313" t="s">
        <v>86</v>
      </c>
      <c r="I313" t="s">
        <v>112</v>
      </c>
      <c r="J313">
        <v>25000</v>
      </c>
      <c r="K313" t="s">
        <v>40</v>
      </c>
      <c r="L313" t="s">
        <v>14</v>
      </c>
      <c r="M313" t="s">
        <v>17</v>
      </c>
      <c r="N313" t="s">
        <v>23</v>
      </c>
      <c r="O313" t="s">
        <v>29</v>
      </c>
      <c r="P313" t="s">
        <v>35</v>
      </c>
      <c r="Q313" t="s">
        <v>45</v>
      </c>
      <c r="R313">
        <v>2000</v>
      </c>
      <c r="S313">
        <v>100000</v>
      </c>
      <c r="T313">
        <v>124000</v>
      </c>
      <c r="U313">
        <v>16.899999999999999</v>
      </c>
      <c r="V313">
        <v>17</v>
      </c>
      <c r="W313">
        <v>198184.72</v>
      </c>
      <c r="X313" t="s">
        <v>136</v>
      </c>
      <c r="Y313" t="s">
        <v>720</v>
      </c>
    </row>
    <row r="314" spans="1:25" x14ac:dyDescent="0.35">
      <c r="A314" t="s">
        <v>721</v>
      </c>
      <c r="B314">
        <v>34</v>
      </c>
      <c r="C314" t="s">
        <v>111</v>
      </c>
      <c r="D314" t="s">
        <v>76</v>
      </c>
      <c r="E314" t="s">
        <v>92</v>
      </c>
      <c r="F314" t="s">
        <v>99</v>
      </c>
      <c r="G314" t="s">
        <v>94</v>
      </c>
      <c r="H314" t="s">
        <v>94</v>
      </c>
      <c r="I314" t="s">
        <v>112</v>
      </c>
      <c r="J314">
        <v>60000</v>
      </c>
      <c r="K314" t="s">
        <v>39</v>
      </c>
      <c r="L314" t="s">
        <v>12</v>
      </c>
      <c r="M314" t="s">
        <v>16</v>
      </c>
      <c r="N314" t="s">
        <v>26</v>
      </c>
      <c r="O314" t="s">
        <v>28</v>
      </c>
      <c r="P314" t="s">
        <v>36</v>
      </c>
      <c r="Q314" t="s">
        <v>45</v>
      </c>
      <c r="R314">
        <v>5000</v>
      </c>
      <c r="S314">
        <v>50000</v>
      </c>
      <c r="T314">
        <v>110000</v>
      </c>
      <c r="U314">
        <v>8.1999999999999993</v>
      </c>
      <c r="V314">
        <v>10.1</v>
      </c>
      <c r="W314">
        <v>237617.77</v>
      </c>
      <c r="X314" t="s">
        <v>96</v>
      </c>
      <c r="Y314" t="s">
        <v>722</v>
      </c>
    </row>
    <row r="315" spans="1:25" x14ac:dyDescent="0.35">
      <c r="A315" t="s">
        <v>723</v>
      </c>
      <c r="B315">
        <v>49</v>
      </c>
      <c r="C315" t="s">
        <v>91</v>
      </c>
      <c r="D315" t="s">
        <v>103</v>
      </c>
      <c r="E315" t="s">
        <v>77</v>
      </c>
      <c r="F315" t="s">
        <v>99</v>
      </c>
      <c r="G315" t="s">
        <v>134</v>
      </c>
      <c r="H315" t="s">
        <v>135</v>
      </c>
      <c r="I315" t="s">
        <v>112</v>
      </c>
      <c r="J315">
        <v>60000</v>
      </c>
      <c r="K315" t="s">
        <v>41</v>
      </c>
      <c r="L315" t="s">
        <v>14</v>
      </c>
      <c r="M315" t="s">
        <v>17</v>
      </c>
      <c r="N315" t="s">
        <v>26</v>
      </c>
      <c r="O315" t="s">
        <v>31</v>
      </c>
      <c r="P315" t="s">
        <v>37</v>
      </c>
      <c r="Q315" t="s">
        <v>45</v>
      </c>
      <c r="R315">
        <v>2000</v>
      </c>
      <c r="S315">
        <v>200000</v>
      </c>
      <c r="T315">
        <v>224000</v>
      </c>
      <c r="U315">
        <v>12.3</v>
      </c>
      <c r="V315">
        <v>11</v>
      </c>
      <c r="W315">
        <v>491213.27</v>
      </c>
      <c r="X315" t="s">
        <v>82</v>
      </c>
      <c r="Y315" t="s">
        <v>522</v>
      </c>
    </row>
    <row r="316" spans="1:25" x14ac:dyDescent="0.35">
      <c r="A316" t="s">
        <v>724</v>
      </c>
      <c r="B316">
        <v>60</v>
      </c>
      <c r="C316" t="s">
        <v>75</v>
      </c>
      <c r="D316" t="s">
        <v>76</v>
      </c>
      <c r="E316" t="s">
        <v>77</v>
      </c>
      <c r="F316" t="s">
        <v>78</v>
      </c>
      <c r="G316" t="s">
        <v>116</v>
      </c>
      <c r="H316" t="s">
        <v>117</v>
      </c>
      <c r="I316" t="s">
        <v>81</v>
      </c>
      <c r="J316">
        <v>60000</v>
      </c>
      <c r="K316" t="s">
        <v>39</v>
      </c>
      <c r="L316" t="s">
        <v>12</v>
      </c>
      <c r="M316" t="s">
        <v>20</v>
      </c>
      <c r="N316" t="s">
        <v>23</v>
      </c>
      <c r="O316" t="s">
        <v>31</v>
      </c>
      <c r="P316" t="s">
        <v>36</v>
      </c>
      <c r="Q316" t="s">
        <v>47</v>
      </c>
      <c r="R316">
        <v>1000</v>
      </c>
      <c r="S316">
        <v>500000</v>
      </c>
      <c r="T316">
        <v>512000</v>
      </c>
      <c r="U316">
        <v>17</v>
      </c>
      <c r="V316">
        <v>17.2</v>
      </c>
      <c r="W316">
        <v>894798.69</v>
      </c>
      <c r="X316" t="s">
        <v>88</v>
      </c>
      <c r="Y316" t="s">
        <v>725</v>
      </c>
    </row>
    <row r="317" spans="1:25" x14ac:dyDescent="0.35">
      <c r="A317" t="s">
        <v>726</v>
      </c>
      <c r="B317">
        <v>44</v>
      </c>
      <c r="C317" t="s">
        <v>91</v>
      </c>
      <c r="D317" t="s">
        <v>103</v>
      </c>
      <c r="E317" t="s">
        <v>92</v>
      </c>
      <c r="F317" t="s">
        <v>78</v>
      </c>
      <c r="G317" t="s">
        <v>184</v>
      </c>
      <c r="H317" t="s">
        <v>86</v>
      </c>
      <c r="I317" t="s">
        <v>100</v>
      </c>
      <c r="J317">
        <v>180000</v>
      </c>
      <c r="K317" t="s">
        <v>40</v>
      </c>
      <c r="L317" t="s">
        <v>10</v>
      </c>
      <c r="M317" t="s">
        <v>16</v>
      </c>
      <c r="N317" t="s">
        <v>26</v>
      </c>
      <c r="O317" t="s">
        <v>31</v>
      </c>
      <c r="P317" t="s">
        <v>33</v>
      </c>
      <c r="Q317" t="s">
        <v>47</v>
      </c>
      <c r="R317">
        <v>2000</v>
      </c>
      <c r="S317">
        <v>100000</v>
      </c>
      <c r="T317">
        <v>124000</v>
      </c>
      <c r="U317">
        <v>15.7</v>
      </c>
      <c r="V317">
        <v>13.7</v>
      </c>
      <c r="W317">
        <v>184863.35999999999</v>
      </c>
      <c r="X317" t="s">
        <v>88</v>
      </c>
      <c r="Y317" t="s">
        <v>727</v>
      </c>
    </row>
    <row r="318" spans="1:25" x14ac:dyDescent="0.35">
      <c r="A318" t="s">
        <v>728</v>
      </c>
      <c r="B318">
        <v>55</v>
      </c>
      <c r="C318" t="s">
        <v>75</v>
      </c>
      <c r="D318" t="s">
        <v>103</v>
      </c>
      <c r="E318" t="s">
        <v>77</v>
      </c>
      <c r="F318" t="s">
        <v>78</v>
      </c>
      <c r="G318" t="s">
        <v>141</v>
      </c>
      <c r="H318" t="s">
        <v>142</v>
      </c>
      <c r="I318" t="s">
        <v>100</v>
      </c>
      <c r="J318">
        <v>180000</v>
      </c>
      <c r="K318" t="s">
        <v>39</v>
      </c>
      <c r="L318" t="s">
        <v>12</v>
      </c>
      <c r="M318" t="s">
        <v>20</v>
      </c>
      <c r="N318" t="s">
        <v>26</v>
      </c>
      <c r="O318" t="s">
        <v>30</v>
      </c>
      <c r="P318" t="s">
        <v>37</v>
      </c>
      <c r="Q318" t="s">
        <v>43</v>
      </c>
      <c r="R318">
        <v>15000</v>
      </c>
      <c r="S318">
        <v>500000</v>
      </c>
      <c r="T318">
        <v>680000</v>
      </c>
      <c r="U318">
        <v>16.899999999999999</v>
      </c>
      <c r="V318">
        <v>18.7</v>
      </c>
      <c r="W318">
        <v>1053036.79</v>
      </c>
      <c r="X318" t="s">
        <v>108</v>
      </c>
      <c r="Y318" t="s">
        <v>729</v>
      </c>
    </row>
    <row r="319" spans="1:25" x14ac:dyDescent="0.35">
      <c r="A319" t="s">
        <v>730</v>
      </c>
      <c r="B319">
        <v>37</v>
      </c>
      <c r="C319" t="s">
        <v>111</v>
      </c>
      <c r="D319" t="s">
        <v>103</v>
      </c>
      <c r="E319" t="s">
        <v>92</v>
      </c>
      <c r="F319" t="s">
        <v>78</v>
      </c>
      <c r="G319" t="s">
        <v>94</v>
      </c>
      <c r="H319" t="s">
        <v>94</v>
      </c>
      <c r="I319" t="s">
        <v>100</v>
      </c>
      <c r="J319">
        <v>40000</v>
      </c>
      <c r="K319" t="s">
        <v>41</v>
      </c>
      <c r="L319" t="s">
        <v>12</v>
      </c>
      <c r="M319" t="s">
        <v>18</v>
      </c>
      <c r="N319" t="s">
        <v>24</v>
      </c>
      <c r="O319" t="s">
        <v>31</v>
      </c>
      <c r="P319" t="s">
        <v>37</v>
      </c>
      <c r="Q319" t="s">
        <v>44</v>
      </c>
      <c r="R319">
        <v>5000</v>
      </c>
      <c r="S319">
        <v>50000</v>
      </c>
      <c r="T319">
        <v>110000</v>
      </c>
      <c r="U319">
        <v>7.8</v>
      </c>
      <c r="V319">
        <v>9.1999999999999993</v>
      </c>
      <c r="W319">
        <v>248540.88</v>
      </c>
      <c r="X319" t="s">
        <v>136</v>
      </c>
      <c r="Y319" t="s">
        <v>731</v>
      </c>
    </row>
    <row r="320" spans="1:25" x14ac:dyDescent="0.35">
      <c r="A320" t="s">
        <v>732</v>
      </c>
      <c r="B320">
        <v>36</v>
      </c>
      <c r="C320" t="s">
        <v>111</v>
      </c>
      <c r="D320" t="s">
        <v>103</v>
      </c>
      <c r="E320" t="s">
        <v>77</v>
      </c>
      <c r="F320" t="s">
        <v>99</v>
      </c>
      <c r="G320" t="s">
        <v>94</v>
      </c>
      <c r="H320" t="s">
        <v>94</v>
      </c>
      <c r="I320" t="s">
        <v>112</v>
      </c>
      <c r="J320">
        <v>180000</v>
      </c>
      <c r="K320" t="s">
        <v>41</v>
      </c>
      <c r="L320" t="s">
        <v>11</v>
      </c>
      <c r="M320" t="s">
        <v>19</v>
      </c>
      <c r="N320" t="s">
        <v>23</v>
      </c>
      <c r="O320" t="s">
        <v>28</v>
      </c>
      <c r="P320" t="s">
        <v>37</v>
      </c>
      <c r="Q320" t="s">
        <v>44</v>
      </c>
      <c r="R320">
        <v>15000</v>
      </c>
      <c r="S320">
        <v>0</v>
      </c>
      <c r="T320">
        <v>180000</v>
      </c>
      <c r="U320">
        <v>6.7</v>
      </c>
      <c r="V320">
        <v>4.9000000000000004</v>
      </c>
      <c r="W320">
        <v>280802.68</v>
      </c>
      <c r="X320" t="s">
        <v>136</v>
      </c>
      <c r="Y320" t="s">
        <v>733</v>
      </c>
    </row>
    <row r="321" spans="1:25" x14ac:dyDescent="0.35">
      <c r="A321" t="s">
        <v>734</v>
      </c>
      <c r="B321">
        <v>37</v>
      </c>
      <c r="C321" t="s">
        <v>111</v>
      </c>
      <c r="D321" t="s">
        <v>76</v>
      </c>
      <c r="E321" t="s">
        <v>77</v>
      </c>
      <c r="F321" t="s">
        <v>93</v>
      </c>
      <c r="G321" t="s">
        <v>85</v>
      </c>
      <c r="H321" t="s">
        <v>86</v>
      </c>
      <c r="I321" t="s">
        <v>81</v>
      </c>
      <c r="J321">
        <v>25000</v>
      </c>
      <c r="K321" t="s">
        <v>41</v>
      </c>
      <c r="L321" t="s">
        <v>10</v>
      </c>
      <c r="M321" t="s">
        <v>16</v>
      </c>
      <c r="N321" t="s">
        <v>23</v>
      </c>
      <c r="O321" t="s">
        <v>30</v>
      </c>
      <c r="P321" t="s">
        <v>36</v>
      </c>
      <c r="Q321" t="s">
        <v>45</v>
      </c>
      <c r="R321">
        <v>3000</v>
      </c>
      <c r="S321">
        <v>100000</v>
      </c>
      <c r="T321">
        <v>136000</v>
      </c>
      <c r="U321">
        <v>15.9</v>
      </c>
      <c r="V321">
        <v>14.3</v>
      </c>
      <c r="W321">
        <v>171730.71</v>
      </c>
      <c r="X321" t="s">
        <v>136</v>
      </c>
      <c r="Y321" t="s">
        <v>735</v>
      </c>
    </row>
    <row r="322" spans="1:25" x14ac:dyDescent="0.35">
      <c r="A322" t="s">
        <v>736</v>
      </c>
      <c r="B322">
        <v>34</v>
      </c>
      <c r="C322" t="s">
        <v>111</v>
      </c>
      <c r="D322" t="s">
        <v>103</v>
      </c>
      <c r="E322" t="s">
        <v>77</v>
      </c>
      <c r="F322" t="s">
        <v>93</v>
      </c>
      <c r="G322" t="s">
        <v>167</v>
      </c>
      <c r="H322" t="s">
        <v>168</v>
      </c>
      <c r="I322" t="s">
        <v>112</v>
      </c>
      <c r="J322">
        <v>60000</v>
      </c>
      <c r="K322" t="s">
        <v>39</v>
      </c>
      <c r="L322" t="s">
        <v>13</v>
      </c>
      <c r="M322" t="s">
        <v>21</v>
      </c>
      <c r="N322" t="s">
        <v>24</v>
      </c>
      <c r="O322" t="s">
        <v>31</v>
      </c>
      <c r="P322" t="s">
        <v>37</v>
      </c>
      <c r="Q322" t="s">
        <v>47</v>
      </c>
      <c r="R322">
        <v>2000</v>
      </c>
      <c r="S322">
        <v>200000</v>
      </c>
      <c r="T322">
        <v>224000</v>
      </c>
      <c r="U322">
        <v>11.7</v>
      </c>
      <c r="V322">
        <v>13.6</v>
      </c>
      <c r="W322">
        <v>314083.03000000003</v>
      </c>
      <c r="X322" t="s">
        <v>136</v>
      </c>
      <c r="Y322" t="s">
        <v>101</v>
      </c>
    </row>
    <row r="323" spans="1:25" x14ac:dyDescent="0.35">
      <c r="A323" t="s">
        <v>737</v>
      </c>
      <c r="B323">
        <v>42</v>
      </c>
      <c r="C323" t="s">
        <v>91</v>
      </c>
      <c r="D323" t="s">
        <v>76</v>
      </c>
      <c r="E323" t="s">
        <v>77</v>
      </c>
      <c r="F323" t="s">
        <v>99</v>
      </c>
      <c r="G323" t="s">
        <v>106</v>
      </c>
      <c r="H323" t="s">
        <v>107</v>
      </c>
      <c r="I323" t="s">
        <v>87</v>
      </c>
      <c r="J323">
        <v>40000</v>
      </c>
      <c r="K323" t="s">
        <v>40</v>
      </c>
      <c r="L323" t="s">
        <v>9</v>
      </c>
      <c r="M323" t="s">
        <v>21</v>
      </c>
      <c r="N323" t="s">
        <v>25</v>
      </c>
      <c r="O323" t="s">
        <v>28</v>
      </c>
      <c r="P323" t="s">
        <v>37</v>
      </c>
      <c r="Q323" t="s">
        <v>44</v>
      </c>
      <c r="R323">
        <v>1000</v>
      </c>
      <c r="S323">
        <v>100000</v>
      </c>
      <c r="T323">
        <v>112000</v>
      </c>
      <c r="U323">
        <v>13.3</v>
      </c>
      <c r="V323">
        <v>15.3</v>
      </c>
      <c r="W323">
        <v>268407.59000000003</v>
      </c>
      <c r="X323" t="s">
        <v>82</v>
      </c>
      <c r="Y323" t="s">
        <v>738</v>
      </c>
    </row>
    <row r="324" spans="1:25" x14ac:dyDescent="0.35">
      <c r="A324" t="s">
        <v>739</v>
      </c>
      <c r="B324">
        <v>61</v>
      </c>
      <c r="C324" t="s">
        <v>75</v>
      </c>
      <c r="D324" t="s">
        <v>103</v>
      </c>
      <c r="E324" t="s">
        <v>92</v>
      </c>
      <c r="F324" t="s">
        <v>78</v>
      </c>
      <c r="G324" t="s">
        <v>141</v>
      </c>
      <c r="H324" t="s">
        <v>142</v>
      </c>
      <c r="I324" t="s">
        <v>81</v>
      </c>
      <c r="J324">
        <v>120000</v>
      </c>
      <c r="K324" t="s">
        <v>40</v>
      </c>
      <c r="L324" t="s">
        <v>12</v>
      </c>
      <c r="M324" t="s">
        <v>16</v>
      </c>
      <c r="N324" t="s">
        <v>24</v>
      </c>
      <c r="O324" t="s">
        <v>31</v>
      </c>
      <c r="P324" t="s">
        <v>35</v>
      </c>
      <c r="Q324" t="s">
        <v>45</v>
      </c>
      <c r="R324">
        <v>10000</v>
      </c>
      <c r="S324">
        <v>50000</v>
      </c>
      <c r="T324">
        <v>170000</v>
      </c>
      <c r="U324">
        <v>12.1</v>
      </c>
      <c r="V324">
        <v>11.6</v>
      </c>
      <c r="W324">
        <v>393298.42</v>
      </c>
      <c r="X324" t="s">
        <v>108</v>
      </c>
      <c r="Y324" t="s">
        <v>740</v>
      </c>
    </row>
    <row r="325" spans="1:25" x14ac:dyDescent="0.35">
      <c r="A325" t="s">
        <v>741</v>
      </c>
      <c r="B325">
        <v>46</v>
      </c>
      <c r="C325" t="s">
        <v>91</v>
      </c>
      <c r="D325" t="s">
        <v>76</v>
      </c>
      <c r="E325" t="s">
        <v>92</v>
      </c>
      <c r="F325" t="s">
        <v>78</v>
      </c>
      <c r="G325" t="s">
        <v>120</v>
      </c>
      <c r="H325" t="s">
        <v>121</v>
      </c>
      <c r="I325" t="s">
        <v>87</v>
      </c>
      <c r="J325">
        <v>120000</v>
      </c>
      <c r="K325" t="s">
        <v>40</v>
      </c>
      <c r="L325" t="s">
        <v>10</v>
      </c>
      <c r="M325" t="s">
        <v>17</v>
      </c>
      <c r="N325" t="s">
        <v>23</v>
      </c>
      <c r="O325" t="s">
        <v>30</v>
      </c>
      <c r="P325" t="s">
        <v>33</v>
      </c>
      <c r="Q325" t="s">
        <v>43</v>
      </c>
      <c r="R325">
        <v>5000</v>
      </c>
      <c r="S325">
        <v>500000</v>
      </c>
      <c r="T325">
        <v>560000</v>
      </c>
      <c r="U325">
        <v>16.899999999999999</v>
      </c>
      <c r="V325">
        <v>16.2</v>
      </c>
      <c r="W325">
        <v>745180.58</v>
      </c>
      <c r="X325" t="s">
        <v>136</v>
      </c>
      <c r="Y325" t="s">
        <v>742</v>
      </c>
    </row>
    <row r="326" spans="1:25" x14ac:dyDescent="0.35">
      <c r="A326" t="s">
        <v>743</v>
      </c>
      <c r="B326">
        <v>43</v>
      </c>
      <c r="C326" t="s">
        <v>91</v>
      </c>
      <c r="D326" t="s">
        <v>76</v>
      </c>
      <c r="E326" t="s">
        <v>77</v>
      </c>
      <c r="F326" t="s">
        <v>93</v>
      </c>
      <c r="G326" t="s">
        <v>141</v>
      </c>
      <c r="H326" t="s">
        <v>142</v>
      </c>
      <c r="I326" t="s">
        <v>81</v>
      </c>
      <c r="J326">
        <v>120000</v>
      </c>
      <c r="K326" t="s">
        <v>40</v>
      </c>
      <c r="L326" t="s">
        <v>9</v>
      </c>
      <c r="M326" t="s">
        <v>21</v>
      </c>
      <c r="N326" t="s">
        <v>23</v>
      </c>
      <c r="O326" t="s">
        <v>31</v>
      </c>
      <c r="P326" t="s">
        <v>35</v>
      </c>
      <c r="Q326" t="s">
        <v>44</v>
      </c>
      <c r="R326">
        <v>5000</v>
      </c>
      <c r="S326">
        <v>50000</v>
      </c>
      <c r="T326">
        <v>110000</v>
      </c>
      <c r="U326">
        <v>15.7</v>
      </c>
      <c r="V326">
        <v>13</v>
      </c>
      <c r="W326">
        <v>146458.1</v>
      </c>
      <c r="X326" t="s">
        <v>88</v>
      </c>
      <c r="Y326" t="s">
        <v>744</v>
      </c>
    </row>
    <row r="327" spans="1:25" x14ac:dyDescent="0.35">
      <c r="A327" t="s">
        <v>745</v>
      </c>
      <c r="B327">
        <v>24</v>
      </c>
      <c r="C327" t="s">
        <v>115</v>
      </c>
      <c r="D327" t="s">
        <v>76</v>
      </c>
      <c r="E327" t="s">
        <v>92</v>
      </c>
      <c r="F327" t="s">
        <v>93</v>
      </c>
      <c r="G327" t="s">
        <v>116</v>
      </c>
      <c r="H327" t="s">
        <v>117</v>
      </c>
      <c r="I327" t="s">
        <v>112</v>
      </c>
      <c r="J327">
        <v>180000</v>
      </c>
      <c r="K327" t="s">
        <v>39</v>
      </c>
      <c r="L327" t="s">
        <v>14</v>
      </c>
      <c r="M327" t="s">
        <v>21</v>
      </c>
      <c r="N327" t="s">
        <v>23</v>
      </c>
      <c r="O327" t="s">
        <v>31</v>
      </c>
      <c r="P327" t="s">
        <v>35</v>
      </c>
      <c r="Q327" t="s">
        <v>43</v>
      </c>
      <c r="R327">
        <v>5000</v>
      </c>
      <c r="S327">
        <v>50000</v>
      </c>
      <c r="T327">
        <v>110000</v>
      </c>
      <c r="U327">
        <v>11.3</v>
      </c>
      <c r="V327">
        <v>10.3</v>
      </c>
      <c r="W327">
        <v>173242.76</v>
      </c>
      <c r="X327" t="s">
        <v>108</v>
      </c>
      <c r="Y327" t="s">
        <v>696</v>
      </c>
    </row>
    <row r="328" spans="1:25" x14ac:dyDescent="0.35">
      <c r="A328" t="s">
        <v>746</v>
      </c>
      <c r="B328">
        <v>38</v>
      </c>
      <c r="C328" t="s">
        <v>111</v>
      </c>
      <c r="D328" t="s">
        <v>76</v>
      </c>
      <c r="E328" t="s">
        <v>92</v>
      </c>
      <c r="F328" t="s">
        <v>93</v>
      </c>
      <c r="G328" t="s">
        <v>106</v>
      </c>
      <c r="H328" t="s">
        <v>107</v>
      </c>
      <c r="I328" t="s">
        <v>95</v>
      </c>
      <c r="J328">
        <v>180000</v>
      </c>
      <c r="K328" t="s">
        <v>41</v>
      </c>
      <c r="L328" t="s">
        <v>14</v>
      </c>
      <c r="M328" t="s">
        <v>19</v>
      </c>
      <c r="N328" t="s">
        <v>24</v>
      </c>
      <c r="O328" t="s">
        <v>29</v>
      </c>
      <c r="P328" t="s">
        <v>37</v>
      </c>
      <c r="Q328" t="s">
        <v>43</v>
      </c>
      <c r="R328">
        <v>3000</v>
      </c>
      <c r="S328">
        <v>50000</v>
      </c>
      <c r="T328">
        <v>86000</v>
      </c>
      <c r="U328">
        <v>14.8</v>
      </c>
      <c r="V328">
        <v>14.9</v>
      </c>
      <c r="W328">
        <v>181287.81</v>
      </c>
      <c r="X328" t="s">
        <v>136</v>
      </c>
      <c r="Y328" t="s">
        <v>747</v>
      </c>
    </row>
    <row r="329" spans="1:25" x14ac:dyDescent="0.35">
      <c r="A329" t="s">
        <v>748</v>
      </c>
      <c r="B329">
        <v>34</v>
      </c>
      <c r="C329" t="s">
        <v>111</v>
      </c>
      <c r="D329" t="s">
        <v>103</v>
      </c>
      <c r="E329" t="s">
        <v>77</v>
      </c>
      <c r="F329" t="s">
        <v>78</v>
      </c>
      <c r="G329" t="s">
        <v>94</v>
      </c>
      <c r="H329" t="s">
        <v>94</v>
      </c>
      <c r="I329" t="s">
        <v>81</v>
      </c>
      <c r="J329">
        <v>180000</v>
      </c>
      <c r="K329" t="s">
        <v>39</v>
      </c>
      <c r="L329" t="s">
        <v>10</v>
      </c>
      <c r="M329" t="s">
        <v>20</v>
      </c>
      <c r="N329" t="s">
        <v>24</v>
      </c>
      <c r="O329" t="s">
        <v>28</v>
      </c>
      <c r="P329" t="s">
        <v>34</v>
      </c>
      <c r="Q329" t="s">
        <v>47</v>
      </c>
      <c r="R329">
        <v>1000</v>
      </c>
      <c r="S329">
        <v>200000</v>
      </c>
      <c r="T329">
        <v>212000</v>
      </c>
      <c r="U329">
        <v>13.6</v>
      </c>
      <c r="V329">
        <v>15.3</v>
      </c>
      <c r="W329">
        <v>276801.09000000003</v>
      </c>
      <c r="X329" t="s">
        <v>108</v>
      </c>
      <c r="Y329" t="s">
        <v>749</v>
      </c>
    </row>
    <row r="330" spans="1:25" x14ac:dyDescent="0.35">
      <c r="A330" t="s">
        <v>750</v>
      </c>
      <c r="B330">
        <v>49</v>
      </c>
      <c r="C330" t="s">
        <v>91</v>
      </c>
      <c r="D330" t="s">
        <v>76</v>
      </c>
      <c r="E330" t="s">
        <v>92</v>
      </c>
      <c r="F330" t="s">
        <v>78</v>
      </c>
      <c r="G330" t="s">
        <v>79</v>
      </c>
      <c r="H330" t="s">
        <v>80</v>
      </c>
      <c r="I330" t="s">
        <v>81</v>
      </c>
      <c r="J330">
        <v>120000</v>
      </c>
      <c r="K330" t="s">
        <v>40</v>
      </c>
      <c r="L330" t="s">
        <v>12</v>
      </c>
      <c r="M330" t="s">
        <v>21</v>
      </c>
      <c r="N330" t="s">
        <v>25</v>
      </c>
      <c r="O330" t="s">
        <v>31</v>
      </c>
      <c r="P330" t="s">
        <v>35</v>
      </c>
      <c r="Q330" t="s">
        <v>47</v>
      </c>
      <c r="R330">
        <v>1000</v>
      </c>
      <c r="S330">
        <v>50000</v>
      </c>
      <c r="T330">
        <v>62000</v>
      </c>
      <c r="U330">
        <v>6.3</v>
      </c>
      <c r="V330">
        <v>4.4000000000000004</v>
      </c>
      <c r="W330">
        <v>63559.1</v>
      </c>
      <c r="X330" t="s">
        <v>108</v>
      </c>
      <c r="Y330" t="s">
        <v>751</v>
      </c>
    </row>
    <row r="331" spans="1:25" x14ac:dyDescent="0.35">
      <c r="A331" t="s">
        <v>752</v>
      </c>
      <c r="B331">
        <v>26</v>
      </c>
      <c r="C331" t="s">
        <v>115</v>
      </c>
      <c r="D331" t="s">
        <v>76</v>
      </c>
      <c r="E331" t="s">
        <v>92</v>
      </c>
      <c r="F331" t="s">
        <v>93</v>
      </c>
      <c r="G331" t="s">
        <v>116</v>
      </c>
      <c r="H331" t="s">
        <v>117</v>
      </c>
      <c r="I331" t="s">
        <v>87</v>
      </c>
      <c r="J331">
        <v>80000</v>
      </c>
      <c r="K331" t="s">
        <v>39</v>
      </c>
      <c r="L331" t="s">
        <v>12</v>
      </c>
      <c r="M331" t="s">
        <v>17</v>
      </c>
      <c r="N331" t="s">
        <v>26</v>
      </c>
      <c r="O331" t="s">
        <v>31</v>
      </c>
      <c r="P331" t="s">
        <v>35</v>
      </c>
      <c r="Q331" t="s">
        <v>44</v>
      </c>
      <c r="R331">
        <v>15000</v>
      </c>
      <c r="S331">
        <v>500000</v>
      </c>
      <c r="T331">
        <v>680000</v>
      </c>
      <c r="U331">
        <v>9.9</v>
      </c>
      <c r="V331">
        <v>8.6</v>
      </c>
      <c r="W331">
        <v>1417254.3</v>
      </c>
      <c r="X331" t="s">
        <v>96</v>
      </c>
      <c r="Y331" t="s">
        <v>753</v>
      </c>
    </row>
    <row r="332" spans="1:25" x14ac:dyDescent="0.35">
      <c r="A332" t="s">
        <v>754</v>
      </c>
      <c r="B332">
        <v>28</v>
      </c>
      <c r="C332" t="s">
        <v>115</v>
      </c>
      <c r="D332" t="s">
        <v>103</v>
      </c>
      <c r="E332" t="s">
        <v>77</v>
      </c>
      <c r="F332" t="s">
        <v>78</v>
      </c>
      <c r="G332" t="s">
        <v>106</v>
      </c>
      <c r="H332" t="s">
        <v>107</v>
      </c>
      <c r="I332" t="s">
        <v>87</v>
      </c>
      <c r="J332">
        <v>40000</v>
      </c>
      <c r="K332" t="s">
        <v>40</v>
      </c>
      <c r="L332" t="s">
        <v>12</v>
      </c>
      <c r="M332" t="s">
        <v>18</v>
      </c>
      <c r="N332" t="s">
        <v>24</v>
      </c>
      <c r="O332" t="s">
        <v>29</v>
      </c>
      <c r="P332" t="s">
        <v>33</v>
      </c>
      <c r="Q332" t="s">
        <v>43</v>
      </c>
      <c r="R332">
        <v>2000</v>
      </c>
      <c r="S332">
        <v>100000</v>
      </c>
      <c r="T332">
        <v>124000</v>
      </c>
      <c r="U332">
        <v>12.1</v>
      </c>
      <c r="V332">
        <v>10</v>
      </c>
      <c r="W332">
        <v>205178.07</v>
      </c>
      <c r="X332" t="s">
        <v>88</v>
      </c>
      <c r="Y332" t="s">
        <v>159</v>
      </c>
    </row>
    <row r="333" spans="1:25" x14ac:dyDescent="0.35">
      <c r="A333" t="s">
        <v>755</v>
      </c>
      <c r="B333">
        <v>53</v>
      </c>
      <c r="C333" t="s">
        <v>75</v>
      </c>
      <c r="D333" t="s">
        <v>103</v>
      </c>
      <c r="E333" t="s">
        <v>92</v>
      </c>
      <c r="F333" t="s">
        <v>99</v>
      </c>
      <c r="G333" t="s">
        <v>184</v>
      </c>
      <c r="H333" t="s">
        <v>86</v>
      </c>
      <c r="I333" t="s">
        <v>95</v>
      </c>
      <c r="J333">
        <v>180000</v>
      </c>
      <c r="K333" t="s">
        <v>40</v>
      </c>
      <c r="L333" t="s">
        <v>9</v>
      </c>
      <c r="M333" t="s">
        <v>19</v>
      </c>
      <c r="N333" t="s">
        <v>23</v>
      </c>
      <c r="O333" t="s">
        <v>28</v>
      </c>
      <c r="P333" t="s">
        <v>37</v>
      </c>
      <c r="Q333" t="s">
        <v>45</v>
      </c>
      <c r="R333">
        <v>15000</v>
      </c>
      <c r="S333">
        <v>0</v>
      </c>
      <c r="T333">
        <v>180000</v>
      </c>
      <c r="U333">
        <v>6.6</v>
      </c>
      <c r="V333">
        <v>8.3000000000000007</v>
      </c>
      <c r="W333">
        <v>297515.67</v>
      </c>
      <c r="X333" t="s">
        <v>88</v>
      </c>
      <c r="Y333" t="s">
        <v>338</v>
      </c>
    </row>
    <row r="334" spans="1:25" x14ac:dyDescent="0.35">
      <c r="A334" t="s">
        <v>756</v>
      </c>
      <c r="B334">
        <v>56</v>
      </c>
      <c r="C334" t="s">
        <v>75</v>
      </c>
      <c r="D334" t="s">
        <v>103</v>
      </c>
      <c r="E334" t="s">
        <v>92</v>
      </c>
      <c r="F334" t="s">
        <v>99</v>
      </c>
      <c r="G334" t="s">
        <v>94</v>
      </c>
      <c r="H334" t="s">
        <v>94</v>
      </c>
      <c r="I334" t="s">
        <v>112</v>
      </c>
      <c r="J334">
        <v>40000</v>
      </c>
      <c r="K334" t="s">
        <v>39</v>
      </c>
      <c r="L334" t="s">
        <v>12</v>
      </c>
      <c r="M334" t="s">
        <v>16</v>
      </c>
      <c r="N334" t="s">
        <v>23</v>
      </c>
      <c r="O334" t="s">
        <v>29</v>
      </c>
      <c r="P334" t="s">
        <v>35</v>
      </c>
      <c r="Q334" t="s">
        <v>45</v>
      </c>
      <c r="R334">
        <v>3000</v>
      </c>
      <c r="S334">
        <v>100000</v>
      </c>
      <c r="T334">
        <v>136000</v>
      </c>
      <c r="U334">
        <v>7.6</v>
      </c>
      <c r="V334">
        <v>5.9</v>
      </c>
      <c r="W334">
        <v>213495.51</v>
      </c>
      <c r="X334" t="s">
        <v>96</v>
      </c>
      <c r="Y334" t="s">
        <v>757</v>
      </c>
    </row>
    <row r="335" spans="1:25" x14ac:dyDescent="0.35">
      <c r="A335" t="s">
        <v>758</v>
      </c>
      <c r="B335">
        <v>38</v>
      </c>
      <c r="C335" t="s">
        <v>111</v>
      </c>
      <c r="D335" t="s">
        <v>76</v>
      </c>
      <c r="E335" t="s">
        <v>77</v>
      </c>
      <c r="F335" t="s">
        <v>99</v>
      </c>
      <c r="G335" t="s">
        <v>85</v>
      </c>
      <c r="H335" t="s">
        <v>86</v>
      </c>
      <c r="I335" t="s">
        <v>87</v>
      </c>
      <c r="J335">
        <v>25000</v>
      </c>
      <c r="K335" t="s">
        <v>39</v>
      </c>
      <c r="L335" t="s">
        <v>14</v>
      </c>
      <c r="M335" t="s">
        <v>16</v>
      </c>
      <c r="N335" t="s">
        <v>23</v>
      </c>
      <c r="O335" t="s">
        <v>28</v>
      </c>
      <c r="P335" t="s">
        <v>33</v>
      </c>
      <c r="Q335" t="s">
        <v>46</v>
      </c>
      <c r="R335">
        <v>2000</v>
      </c>
      <c r="S335">
        <v>100000</v>
      </c>
      <c r="T335">
        <v>124000</v>
      </c>
      <c r="U335">
        <v>15.9</v>
      </c>
      <c r="V335">
        <v>14.6</v>
      </c>
      <c r="W335">
        <v>272486.24</v>
      </c>
      <c r="X335" t="s">
        <v>108</v>
      </c>
      <c r="Y335" t="s">
        <v>759</v>
      </c>
    </row>
    <row r="336" spans="1:25" x14ac:dyDescent="0.35">
      <c r="A336" t="s">
        <v>760</v>
      </c>
      <c r="B336">
        <v>65</v>
      </c>
      <c r="C336" t="s">
        <v>75</v>
      </c>
      <c r="D336" t="s">
        <v>76</v>
      </c>
      <c r="E336" t="s">
        <v>92</v>
      </c>
      <c r="F336" t="s">
        <v>93</v>
      </c>
      <c r="G336" t="s">
        <v>116</v>
      </c>
      <c r="H336" t="s">
        <v>117</v>
      </c>
      <c r="I336" t="s">
        <v>100</v>
      </c>
      <c r="J336">
        <v>60000</v>
      </c>
      <c r="K336" t="s">
        <v>39</v>
      </c>
      <c r="L336" t="s">
        <v>14</v>
      </c>
      <c r="M336" t="s">
        <v>17</v>
      </c>
      <c r="N336" t="s">
        <v>26</v>
      </c>
      <c r="O336" t="s">
        <v>29</v>
      </c>
      <c r="P336" t="s">
        <v>36</v>
      </c>
      <c r="Q336" t="s">
        <v>43</v>
      </c>
      <c r="R336">
        <v>15000</v>
      </c>
      <c r="S336">
        <v>500000</v>
      </c>
      <c r="T336">
        <v>680000</v>
      </c>
      <c r="U336">
        <v>14.3</v>
      </c>
      <c r="V336">
        <v>14.2</v>
      </c>
      <c r="W336">
        <v>1474733.46</v>
      </c>
      <c r="X336" t="s">
        <v>96</v>
      </c>
      <c r="Y336" t="s">
        <v>761</v>
      </c>
    </row>
    <row r="337" spans="1:25" x14ac:dyDescent="0.35">
      <c r="A337" t="s">
        <v>762</v>
      </c>
      <c r="B337">
        <v>24</v>
      </c>
      <c r="C337" t="s">
        <v>115</v>
      </c>
      <c r="D337" t="s">
        <v>76</v>
      </c>
      <c r="E337" t="s">
        <v>92</v>
      </c>
      <c r="F337" t="s">
        <v>78</v>
      </c>
      <c r="G337" t="s">
        <v>167</v>
      </c>
      <c r="H337" t="s">
        <v>168</v>
      </c>
      <c r="I337" t="s">
        <v>81</v>
      </c>
      <c r="J337">
        <v>120000</v>
      </c>
      <c r="K337" t="s">
        <v>39</v>
      </c>
      <c r="L337" t="s">
        <v>12</v>
      </c>
      <c r="M337" t="s">
        <v>16</v>
      </c>
      <c r="N337" t="s">
        <v>24</v>
      </c>
      <c r="O337" t="s">
        <v>30</v>
      </c>
      <c r="P337" t="s">
        <v>37</v>
      </c>
      <c r="Q337" t="s">
        <v>47</v>
      </c>
      <c r="R337">
        <v>2000</v>
      </c>
      <c r="S337">
        <v>100000</v>
      </c>
      <c r="T337">
        <v>124000</v>
      </c>
      <c r="U337">
        <v>15.6</v>
      </c>
      <c r="V337">
        <v>17.5</v>
      </c>
      <c r="W337">
        <v>282481.44</v>
      </c>
      <c r="X337" t="s">
        <v>136</v>
      </c>
      <c r="Y337" t="s">
        <v>763</v>
      </c>
    </row>
    <row r="338" spans="1:25" x14ac:dyDescent="0.35">
      <c r="A338" t="s">
        <v>764</v>
      </c>
      <c r="B338">
        <v>37</v>
      </c>
      <c r="C338" t="s">
        <v>111</v>
      </c>
      <c r="D338" t="s">
        <v>103</v>
      </c>
      <c r="E338" t="s">
        <v>92</v>
      </c>
      <c r="F338" t="s">
        <v>93</v>
      </c>
      <c r="G338" t="s">
        <v>167</v>
      </c>
      <c r="H338" t="s">
        <v>168</v>
      </c>
      <c r="I338" t="s">
        <v>100</v>
      </c>
      <c r="J338">
        <v>180000</v>
      </c>
      <c r="K338" t="s">
        <v>40</v>
      </c>
      <c r="L338" t="s">
        <v>9</v>
      </c>
      <c r="M338" t="s">
        <v>21</v>
      </c>
      <c r="N338" t="s">
        <v>23</v>
      </c>
      <c r="O338" t="s">
        <v>31</v>
      </c>
      <c r="P338" t="s">
        <v>33</v>
      </c>
      <c r="Q338" t="s">
        <v>47</v>
      </c>
      <c r="R338">
        <v>3000</v>
      </c>
      <c r="S338">
        <v>50000</v>
      </c>
      <c r="T338">
        <v>86000</v>
      </c>
      <c r="U338">
        <v>6.1</v>
      </c>
      <c r="V338">
        <v>6.4</v>
      </c>
      <c r="W338">
        <v>207758.68</v>
      </c>
      <c r="X338" t="s">
        <v>82</v>
      </c>
      <c r="Y338" t="s">
        <v>765</v>
      </c>
    </row>
    <row r="339" spans="1:25" x14ac:dyDescent="0.35">
      <c r="A339" t="s">
        <v>766</v>
      </c>
      <c r="B339">
        <v>56</v>
      </c>
      <c r="C339" t="s">
        <v>75</v>
      </c>
      <c r="D339" t="s">
        <v>76</v>
      </c>
      <c r="E339" t="s">
        <v>77</v>
      </c>
      <c r="F339" t="s">
        <v>78</v>
      </c>
      <c r="G339" t="s">
        <v>134</v>
      </c>
      <c r="H339" t="s">
        <v>135</v>
      </c>
      <c r="I339" t="s">
        <v>95</v>
      </c>
      <c r="J339">
        <v>180000</v>
      </c>
      <c r="K339" t="s">
        <v>39</v>
      </c>
      <c r="L339" t="s">
        <v>11</v>
      </c>
      <c r="M339" t="s">
        <v>18</v>
      </c>
      <c r="N339" t="s">
        <v>25</v>
      </c>
      <c r="O339" t="s">
        <v>29</v>
      </c>
      <c r="P339" t="s">
        <v>33</v>
      </c>
      <c r="Q339" t="s">
        <v>43</v>
      </c>
      <c r="R339">
        <v>10000</v>
      </c>
      <c r="S339">
        <v>500000</v>
      </c>
      <c r="T339">
        <v>620000</v>
      </c>
      <c r="U339">
        <v>14.2</v>
      </c>
      <c r="V339">
        <v>11.4</v>
      </c>
      <c r="W339">
        <v>1048046.87</v>
      </c>
      <c r="X339" t="s">
        <v>136</v>
      </c>
      <c r="Y339" t="s">
        <v>767</v>
      </c>
    </row>
    <row r="340" spans="1:25" x14ac:dyDescent="0.35">
      <c r="A340" t="s">
        <v>768</v>
      </c>
      <c r="B340">
        <v>47</v>
      </c>
      <c r="C340" t="s">
        <v>91</v>
      </c>
      <c r="D340" t="s">
        <v>76</v>
      </c>
      <c r="E340" t="s">
        <v>92</v>
      </c>
      <c r="F340" t="s">
        <v>93</v>
      </c>
      <c r="G340" t="s">
        <v>94</v>
      </c>
      <c r="H340" t="s">
        <v>94</v>
      </c>
      <c r="I340" t="s">
        <v>95</v>
      </c>
      <c r="J340">
        <v>120000</v>
      </c>
      <c r="K340" t="s">
        <v>40</v>
      </c>
      <c r="L340" t="s">
        <v>10</v>
      </c>
      <c r="M340" t="s">
        <v>17</v>
      </c>
      <c r="N340" t="s">
        <v>23</v>
      </c>
      <c r="O340" t="s">
        <v>31</v>
      </c>
      <c r="P340" t="s">
        <v>34</v>
      </c>
      <c r="Q340" t="s">
        <v>44</v>
      </c>
      <c r="R340">
        <v>3000</v>
      </c>
      <c r="S340">
        <v>50000</v>
      </c>
      <c r="T340">
        <v>86000</v>
      </c>
      <c r="U340">
        <v>11.3</v>
      </c>
      <c r="V340">
        <v>9.5</v>
      </c>
      <c r="W340">
        <v>106083.32</v>
      </c>
      <c r="X340" t="s">
        <v>136</v>
      </c>
      <c r="Y340" t="s">
        <v>769</v>
      </c>
    </row>
    <row r="341" spans="1:25" x14ac:dyDescent="0.35">
      <c r="A341" t="s">
        <v>770</v>
      </c>
      <c r="B341">
        <v>49</v>
      </c>
      <c r="C341" t="s">
        <v>91</v>
      </c>
      <c r="D341" t="s">
        <v>76</v>
      </c>
      <c r="E341" t="s">
        <v>92</v>
      </c>
      <c r="F341" t="s">
        <v>99</v>
      </c>
      <c r="G341" t="s">
        <v>85</v>
      </c>
      <c r="H341" t="s">
        <v>86</v>
      </c>
      <c r="I341" t="s">
        <v>112</v>
      </c>
      <c r="J341">
        <v>120000</v>
      </c>
      <c r="K341" t="s">
        <v>40</v>
      </c>
      <c r="L341" t="s">
        <v>12</v>
      </c>
      <c r="M341" t="s">
        <v>18</v>
      </c>
      <c r="N341" t="s">
        <v>26</v>
      </c>
      <c r="O341" t="s">
        <v>29</v>
      </c>
      <c r="P341" t="s">
        <v>36</v>
      </c>
      <c r="Q341" t="s">
        <v>47</v>
      </c>
      <c r="R341">
        <v>1000</v>
      </c>
      <c r="S341">
        <v>500000</v>
      </c>
      <c r="T341">
        <v>512000</v>
      </c>
      <c r="U341">
        <v>9.1999999999999993</v>
      </c>
      <c r="V341">
        <v>8.1</v>
      </c>
      <c r="W341">
        <v>528508.67000000004</v>
      </c>
      <c r="X341" t="s">
        <v>88</v>
      </c>
      <c r="Y341" t="s">
        <v>771</v>
      </c>
    </row>
    <row r="342" spans="1:25" x14ac:dyDescent="0.35">
      <c r="A342" t="s">
        <v>772</v>
      </c>
      <c r="B342">
        <v>38</v>
      </c>
      <c r="C342" t="s">
        <v>111</v>
      </c>
      <c r="D342" t="s">
        <v>103</v>
      </c>
      <c r="E342" t="s">
        <v>92</v>
      </c>
      <c r="F342" t="s">
        <v>93</v>
      </c>
      <c r="G342" t="s">
        <v>167</v>
      </c>
      <c r="H342" t="s">
        <v>168</v>
      </c>
      <c r="I342" t="s">
        <v>112</v>
      </c>
      <c r="J342">
        <v>40000</v>
      </c>
      <c r="K342" t="s">
        <v>40</v>
      </c>
      <c r="L342" t="s">
        <v>14</v>
      </c>
      <c r="M342" t="s">
        <v>19</v>
      </c>
      <c r="N342" t="s">
        <v>24</v>
      </c>
      <c r="O342" t="s">
        <v>29</v>
      </c>
      <c r="P342" t="s">
        <v>36</v>
      </c>
      <c r="Q342" t="s">
        <v>44</v>
      </c>
      <c r="R342">
        <v>5000</v>
      </c>
      <c r="S342">
        <v>50000</v>
      </c>
      <c r="T342">
        <v>110000</v>
      </c>
      <c r="U342">
        <v>11</v>
      </c>
      <c r="V342">
        <v>12.6</v>
      </c>
      <c r="W342">
        <v>120729.31</v>
      </c>
      <c r="X342" t="s">
        <v>96</v>
      </c>
      <c r="Y342" t="s">
        <v>773</v>
      </c>
    </row>
    <row r="343" spans="1:25" x14ac:dyDescent="0.35">
      <c r="A343" t="s">
        <v>774</v>
      </c>
      <c r="B343">
        <v>54</v>
      </c>
      <c r="C343" t="s">
        <v>75</v>
      </c>
      <c r="D343" t="s">
        <v>103</v>
      </c>
      <c r="E343" t="s">
        <v>77</v>
      </c>
      <c r="F343" t="s">
        <v>93</v>
      </c>
      <c r="G343" t="s">
        <v>120</v>
      </c>
      <c r="H343" t="s">
        <v>121</v>
      </c>
      <c r="I343" t="s">
        <v>112</v>
      </c>
      <c r="J343">
        <v>120000</v>
      </c>
      <c r="K343" t="s">
        <v>39</v>
      </c>
      <c r="L343" t="s">
        <v>14</v>
      </c>
      <c r="M343" t="s">
        <v>18</v>
      </c>
      <c r="N343" t="s">
        <v>23</v>
      </c>
      <c r="O343" t="s">
        <v>31</v>
      </c>
      <c r="P343" t="s">
        <v>34</v>
      </c>
      <c r="Q343" t="s">
        <v>45</v>
      </c>
      <c r="R343">
        <v>3000</v>
      </c>
      <c r="S343">
        <v>0</v>
      </c>
      <c r="T343">
        <v>36000</v>
      </c>
      <c r="U343">
        <v>17.5</v>
      </c>
      <c r="V343">
        <v>14.9</v>
      </c>
      <c r="W343">
        <v>89156.66</v>
      </c>
      <c r="X343" t="s">
        <v>88</v>
      </c>
      <c r="Y343" t="s">
        <v>775</v>
      </c>
    </row>
    <row r="344" spans="1:25" x14ac:dyDescent="0.35">
      <c r="A344" t="s">
        <v>776</v>
      </c>
      <c r="B344">
        <v>50</v>
      </c>
      <c r="C344" t="s">
        <v>75</v>
      </c>
      <c r="D344" t="s">
        <v>103</v>
      </c>
      <c r="E344" t="s">
        <v>92</v>
      </c>
      <c r="F344" t="s">
        <v>99</v>
      </c>
      <c r="G344" t="s">
        <v>116</v>
      </c>
      <c r="H344" t="s">
        <v>117</v>
      </c>
      <c r="I344" t="s">
        <v>87</v>
      </c>
      <c r="J344">
        <v>120000</v>
      </c>
      <c r="K344" t="s">
        <v>39</v>
      </c>
      <c r="L344" t="s">
        <v>13</v>
      </c>
      <c r="M344" t="s">
        <v>19</v>
      </c>
      <c r="N344" t="s">
        <v>25</v>
      </c>
      <c r="O344" t="s">
        <v>31</v>
      </c>
      <c r="P344" t="s">
        <v>34</v>
      </c>
      <c r="Q344" t="s">
        <v>44</v>
      </c>
      <c r="R344">
        <v>3000</v>
      </c>
      <c r="S344">
        <v>200000</v>
      </c>
      <c r="T344">
        <v>236000</v>
      </c>
      <c r="U344">
        <v>17.5</v>
      </c>
      <c r="V344">
        <v>18.8</v>
      </c>
      <c r="W344">
        <v>554433.91</v>
      </c>
      <c r="X344" t="s">
        <v>108</v>
      </c>
      <c r="Y344" t="s">
        <v>777</v>
      </c>
    </row>
    <row r="345" spans="1:25" x14ac:dyDescent="0.35">
      <c r="A345" t="s">
        <v>778</v>
      </c>
      <c r="B345">
        <v>43</v>
      </c>
      <c r="C345" t="s">
        <v>91</v>
      </c>
      <c r="D345" t="s">
        <v>103</v>
      </c>
      <c r="E345" t="s">
        <v>92</v>
      </c>
      <c r="F345" t="s">
        <v>78</v>
      </c>
      <c r="G345" t="s">
        <v>134</v>
      </c>
      <c r="H345" t="s">
        <v>135</v>
      </c>
      <c r="I345" t="s">
        <v>95</v>
      </c>
      <c r="J345">
        <v>60000</v>
      </c>
      <c r="K345" t="s">
        <v>39</v>
      </c>
      <c r="L345" t="s">
        <v>11</v>
      </c>
      <c r="M345" t="s">
        <v>19</v>
      </c>
      <c r="N345" t="s">
        <v>26</v>
      </c>
      <c r="O345" t="s">
        <v>28</v>
      </c>
      <c r="P345" t="s">
        <v>35</v>
      </c>
      <c r="Q345" t="s">
        <v>45</v>
      </c>
      <c r="R345">
        <v>2000</v>
      </c>
      <c r="S345">
        <v>0</v>
      </c>
      <c r="T345">
        <v>24000</v>
      </c>
      <c r="U345">
        <v>6.4</v>
      </c>
      <c r="V345">
        <v>5.9</v>
      </c>
      <c r="W345">
        <v>24441.8</v>
      </c>
      <c r="X345" t="s">
        <v>108</v>
      </c>
      <c r="Y345" t="s">
        <v>779</v>
      </c>
    </row>
    <row r="346" spans="1:25" x14ac:dyDescent="0.35">
      <c r="A346" t="s">
        <v>780</v>
      </c>
      <c r="B346">
        <v>43</v>
      </c>
      <c r="C346" t="s">
        <v>91</v>
      </c>
      <c r="D346" t="s">
        <v>76</v>
      </c>
      <c r="E346" t="s">
        <v>92</v>
      </c>
      <c r="F346" t="s">
        <v>78</v>
      </c>
      <c r="G346" t="s">
        <v>134</v>
      </c>
      <c r="H346" t="s">
        <v>135</v>
      </c>
      <c r="I346" t="s">
        <v>81</v>
      </c>
      <c r="J346">
        <v>25000</v>
      </c>
      <c r="K346" t="s">
        <v>39</v>
      </c>
      <c r="L346" t="s">
        <v>10</v>
      </c>
      <c r="M346" t="s">
        <v>19</v>
      </c>
      <c r="N346" t="s">
        <v>26</v>
      </c>
      <c r="O346" t="s">
        <v>30</v>
      </c>
      <c r="P346" t="s">
        <v>34</v>
      </c>
      <c r="Q346" t="s">
        <v>45</v>
      </c>
      <c r="R346">
        <v>1000</v>
      </c>
      <c r="S346">
        <v>50000</v>
      </c>
      <c r="T346">
        <v>62000</v>
      </c>
      <c r="U346">
        <v>15.6</v>
      </c>
      <c r="V346">
        <v>16.7</v>
      </c>
      <c r="W346">
        <v>129659.19</v>
      </c>
      <c r="X346" t="s">
        <v>108</v>
      </c>
      <c r="Y346" t="s">
        <v>277</v>
      </c>
    </row>
    <row r="347" spans="1:25" x14ac:dyDescent="0.35">
      <c r="A347" t="s">
        <v>781</v>
      </c>
      <c r="B347">
        <v>49</v>
      </c>
      <c r="C347" t="s">
        <v>91</v>
      </c>
      <c r="D347" t="s">
        <v>76</v>
      </c>
      <c r="E347" t="s">
        <v>92</v>
      </c>
      <c r="F347" t="s">
        <v>99</v>
      </c>
      <c r="G347" t="s">
        <v>106</v>
      </c>
      <c r="H347" t="s">
        <v>107</v>
      </c>
      <c r="I347" t="s">
        <v>95</v>
      </c>
      <c r="J347">
        <v>180000</v>
      </c>
      <c r="K347" t="s">
        <v>40</v>
      </c>
      <c r="L347" t="s">
        <v>11</v>
      </c>
      <c r="M347" t="s">
        <v>16</v>
      </c>
      <c r="N347" t="s">
        <v>23</v>
      </c>
      <c r="O347" t="s">
        <v>28</v>
      </c>
      <c r="P347" t="s">
        <v>35</v>
      </c>
      <c r="Q347" t="s">
        <v>46</v>
      </c>
      <c r="R347">
        <v>10000</v>
      </c>
      <c r="S347">
        <v>200000</v>
      </c>
      <c r="T347">
        <v>320000</v>
      </c>
      <c r="U347">
        <v>14.3</v>
      </c>
      <c r="V347">
        <v>13.8</v>
      </c>
      <c r="W347">
        <v>349406.63</v>
      </c>
      <c r="X347" t="s">
        <v>96</v>
      </c>
      <c r="Y347" t="s">
        <v>782</v>
      </c>
    </row>
    <row r="348" spans="1:25" x14ac:dyDescent="0.35">
      <c r="A348" t="s">
        <v>783</v>
      </c>
      <c r="B348">
        <v>29</v>
      </c>
      <c r="C348" t="s">
        <v>115</v>
      </c>
      <c r="D348" t="s">
        <v>103</v>
      </c>
      <c r="E348" t="s">
        <v>77</v>
      </c>
      <c r="F348" t="s">
        <v>78</v>
      </c>
      <c r="G348" t="s">
        <v>79</v>
      </c>
      <c r="H348" t="s">
        <v>80</v>
      </c>
      <c r="I348" t="s">
        <v>95</v>
      </c>
      <c r="J348">
        <v>180000</v>
      </c>
      <c r="K348" t="s">
        <v>39</v>
      </c>
      <c r="L348" t="s">
        <v>11</v>
      </c>
      <c r="M348" t="s">
        <v>21</v>
      </c>
      <c r="N348" t="s">
        <v>25</v>
      </c>
      <c r="O348" t="s">
        <v>30</v>
      </c>
      <c r="P348" t="s">
        <v>36</v>
      </c>
      <c r="Q348" t="s">
        <v>46</v>
      </c>
      <c r="R348">
        <v>10000</v>
      </c>
      <c r="S348">
        <v>0</v>
      </c>
      <c r="T348">
        <v>120000</v>
      </c>
      <c r="U348">
        <v>10.1</v>
      </c>
      <c r="V348">
        <v>10.3</v>
      </c>
      <c r="W348">
        <v>254600.15</v>
      </c>
      <c r="X348" t="s">
        <v>96</v>
      </c>
      <c r="Y348" t="s">
        <v>784</v>
      </c>
    </row>
    <row r="349" spans="1:25" x14ac:dyDescent="0.35">
      <c r="A349" t="s">
        <v>785</v>
      </c>
      <c r="B349">
        <v>44</v>
      </c>
      <c r="C349" t="s">
        <v>91</v>
      </c>
      <c r="D349" t="s">
        <v>103</v>
      </c>
      <c r="E349" t="s">
        <v>77</v>
      </c>
      <c r="F349" t="s">
        <v>78</v>
      </c>
      <c r="G349" t="s">
        <v>106</v>
      </c>
      <c r="H349" t="s">
        <v>107</v>
      </c>
      <c r="I349" t="s">
        <v>100</v>
      </c>
      <c r="J349">
        <v>60000</v>
      </c>
      <c r="K349" t="s">
        <v>40</v>
      </c>
      <c r="L349" t="s">
        <v>11</v>
      </c>
      <c r="M349" t="s">
        <v>20</v>
      </c>
      <c r="N349" t="s">
        <v>26</v>
      </c>
      <c r="O349" t="s">
        <v>29</v>
      </c>
      <c r="P349" t="s">
        <v>37</v>
      </c>
      <c r="Q349" t="s">
        <v>45</v>
      </c>
      <c r="R349">
        <v>10000</v>
      </c>
      <c r="S349">
        <v>500000</v>
      </c>
      <c r="T349">
        <v>620000</v>
      </c>
      <c r="U349">
        <v>14.8</v>
      </c>
      <c r="V349">
        <v>15.5</v>
      </c>
      <c r="W349">
        <v>1500728.87</v>
      </c>
      <c r="X349" t="s">
        <v>96</v>
      </c>
      <c r="Y349" t="s">
        <v>786</v>
      </c>
    </row>
    <row r="350" spans="1:25" x14ac:dyDescent="0.35">
      <c r="A350" t="s">
        <v>787</v>
      </c>
      <c r="B350">
        <v>47</v>
      </c>
      <c r="C350" t="s">
        <v>91</v>
      </c>
      <c r="D350" t="s">
        <v>76</v>
      </c>
      <c r="E350" t="s">
        <v>77</v>
      </c>
      <c r="F350" t="s">
        <v>93</v>
      </c>
      <c r="G350" t="s">
        <v>85</v>
      </c>
      <c r="H350" t="s">
        <v>86</v>
      </c>
      <c r="I350" t="s">
        <v>81</v>
      </c>
      <c r="J350">
        <v>25000</v>
      </c>
      <c r="K350" t="s">
        <v>39</v>
      </c>
      <c r="L350" t="s">
        <v>10</v>
      </c>
      <c r="M350" t="s">
        <v>18</v>
      </c>
      <c r="N350" t="s">
        <v>24</v>
      </c>
      <c r="O350" t="s">
        <v>29</v>
      </c>
      <c r="P350" t="s">
        <v>33</v>
      </c>
      <c r="Q350" t="s">
        <v>43</v>
      </c>
      <c r="R350">
        <v>5000</v>
      </c>
      <c r="S350">
        <v>100000</v>
      </c>
      <c r="T350">
        <v>160000</v>
      </c>
      <c r="U350">
        <v>7.6</v>
      </c>
      <c r="V350">
        <v>6.1</v>
      </c>
      <c r="W350">
        <v>386840.16</v>
      </c>
      <c r="X350" t="s">
        <v>96</v>
      </c>
      <c r="Y350" t="s">
        <v>237</v>
      </c>
    </row>
    <row r="351" spans="1:25" x14ac:dyDescent="0.35">
      <c r="A351" t="s">
        <v>788</v>
      </c>
      <c r="B351">
        <v>27</v>
      </c>
      <c r="C351" t="s">
        <v>115</v>
      </c>
      <c r="D351" t="s">
        <v>76</v>
      </c>
      <c r="E351" t="s">
        <v>77</v>
      </c>
      <c r="F351" t="s">
        <v>93</v>
      </c>
      <c r="G351" t="s">
        <v>184</v>
      </c>
      <c r="H351" t="s">
        <v>86</v>
      </c>
      <c r="I351" t="s">
        <v>87</v>
      </c>
      <c r="J351">
        <v>40000</v>
      </c>
      <c r="K351" t="s">
        <v>41</v>
      </c>
      <c r="L351" t="s">
        <v>10</v>
      </c>
      <c r="M351" t="s">
        <v>21</v>
      </c>
      <c r="N351" t="s">
        <v>23</v>
      </c>
      <c r="O351" t="s">
        <v>29</v>
      </c>
      <c r="P351" t="s">
        <v>36</v>
      </c>
      <c r="Q351" t="s">
        <v>43</v>
      </c>
      <c r="R351">
        <v>10000</v>
      </c>
      <c r="S351">
        <v>0</v>
      </c>
      <c r="T351">
        <v>120000</v>
      </c>
      <c r="U351">
        <v>13.9</v>
      </c>
      <c r="V351">
        <v>12.9</v>
      </c>
      <c r="W351">
        <v>120484.49</v>
      </c>
      <c r="X351" t="s">
        <v>82</v>
      </c>
      <c r="Y351" t="s">
        <v>789</v>
      </c>
    </row>
    <row r="352" spans="1:25" x14ac:dyDescent="0.35">
      <c r="A352" t="s">
        <v>790</v>
      </c>
      <c r="B352">
        <v>22</v>
      </c>
      <c r="C352" t="s">
        <v>115</v>
      </c>
      <c r="D352" t="s">
        <v>103</v>
      </c>
      <c r="E352" t="s">
        <v>92</v>
      </c>
      <c r="F352" t="s">
        <v>99</v>
      </c>
      <c r="G352" t="s">
        <v>79</v>
      </c>
      <c r="H352" t="s">
        <v>80</v>
      </c>
      <c r="I352" t="s">
        <v>100</v>
      </c>
      <c r="J352">
        <v>60000</v>
      </c>
      <c r="K352" t="s">
        <v>39</v>
      </c>
      <c r="L352" t="s">
        <v>11</v>
      </c>
      <c r="M352" t="s">
        <v>21</v>
      </c>
      <c r="N352" t="s">
        <v>25</v>
      </c>
      <c r="O352" t="s">
        <v>29</v>
      </c>
      <c r="P352" t="s">
        <v>36</v>
      </c>
      <c r="Q352" t="s">
        <v>47</v>
      </c>
      <c r="R352">
        <v>5000</v>
      </c>
      <c r="S352">
        <v>100000</v>
      </c>
      <c r="T352">
        <v>160000</v>
      </c>
      <c r="U352">
        <v>9.1</v>
      </c>
      <c r="V352">
        <v>8.1999999999999993</v>
      </c>
      <c r="W352">
        <v>397548.54</v>
      </c>
      <c r="X352" t="s">
        <v>108</v>
      </c>
      <c r="Y352" t="s">
        <v>791</v>
      </c>
    </row>
    <row r="353" spans="1:25" x14ac:dyDescent="0.35">
      <c r="A353" t="s">
        <v>792</v>
      </c>
      <c r="B353">
        <v>42</v>
      </c>
      <c r="C353" t="s">
        <v>91</v>
      </c>
      <c r="D353" t="s">
        <v>103</v>
      </c>
      <c r="E353" t="s">
        <v>92</v>
      </c>
      <c r="F353" t="s">
        <v>99</v>
      </c>
      <c r="G353" t="s">
        <v>79</v>
      </c>
      <c r="H353" t="s">
        <v>80</v>
      </c>
      <c r="I353" t="s">
        <v>112</v>
      </c>
      <c r="J353">
        <v>25000</v>
      </c>
      <c r="K353" t="s">
        <v>40</v>
      </c>
      <c r="L353" t="s">
        <v>10</v>
      </c>
      <c r="M353" t="s">
        <v>18</v>
      </c>
      <c r="N353" t="s">
        <v>24</v>
      </c>
      <c r="O353" t="s">
        <v>30</v>
      </c>
      <c r="P353" t="s">
        <v>33</v>
      </c>
      <c r="Q353" t="s">
        <v>46</v>
      </c>
      <c r="R353">
        <v>2000</v>
      </c>
      <c r="S353">
        <v>0</v>
      </c>
      <c r="T353">
        <v>24000</v>
      </c>
      <c r="U353">
        <v>7.9</v>
      </c>
      <c r="V353">
        <v>9.4</v>
      </c>
      <c r="W353">
        <v>59275.42</v>
      </c>
      <c r="X353" t="s">
        <v>88</v>
      </c>
      <c r="Y353" t="s">
        <v>793</v>
      </c>
    </row>
    <row r="354" spans="1:25" x14ac:dyDescent="0.35">
      <c r="A354" t="s">
        <v>794</v>
      </c>
      <c r="B354">
        <v>56</v>
      </c>
      <c r="C354" t="s">
        <v>75</v>
      </c>
      <c r="D354" t="s">
        <v>76</v>
      </c>
      <c r="E354" t="s">
        <v>77</v>
      </c>
      <c r="F354" t="s">
        <v>78</v>
      </c>
      <c r="G354" t="s">
        <v>116</v>
      </c>
      <c r="H354" t="s">
        <v>117</v>
      </c>
      <c r="I354" t="s">
        <v>87</v>
      </c>
      <c r="J354">
        <v>120000</v>
      </c>
      <c r="K354" t="s">
        <v>40</v>
      </c>
      <c r="L354" t="s">
        <v>11</v>
      </c>
      <c r="M354" t="s">
        <v>20</v>
      </c>
      <c r="N354" t="s">
        <v>26</v>
      </c>
      <c r="O354" t="s">
        <v>28</v>
      </c>
      <c r="P354" t="s">
        <v>34</v>
      </c>
      <c r="Q354" t="s">
        <v>45</v>
      </c>
      <c r="R354">
        <v>2000</v>
      </c>
      <c r="S354">
        <v>50000</v>
      </c>
      <c r="T354">
        <v>74000</v>
      </c>
      <c r="U354">
        <v>9.1999999999999993</v>
      </c>
      <c r="V354">
        <v>8.8000000000000007</v>
      </c>
      <c r="W354">
        <v>153887.20000000001</v>
      </c>
      <c r="X354" t="s">
        <v>96</v>
      </c>
      <c r="Y354" t="s">
        <v>795</v>
      </c>
    </row>
    <row r="355" spans="1:25" x14ac:dyDescent="0.35">
      <c r="A355" t="s">
        <v>796</v>
      </c>
      <c r="B355">
        <v>29</v>
      </c>
      <c r="C355" t="s">
        <v>115</v>
      </c>
      <c r="D355" t="s">
        <v>103</v>
      </c>
      <c r="E355" t="s">
        <v>77</v>
      </c>
      <c r="F355" t="s">
        <v>78</v>
      </c>
      <c r="G355" t="s">
        <v>141</v>
      </c>
      <c r="H355" t="s">
        <v>142</v>
      </c>
      <c r="I355" t="s">
        <v>95</v>
      </c>
      <c r="J355">
        <v>60000</v>
      </c>
      <c r="K355" t="s">
        <v>39</v>
      </c>
      <c r="L355" t="s">
        <v>11</v>
      </c>
      <c r="M355" t="s">
        <v>20</v>
      </c>
      <c r="N355" t="s">
        <v>25</v>
      </c>
      <c r="O355" t="s">
        <v>31</v>
      </c>
      <c r="P355" t="s">
        <v>37</v>
      </c>
      <c r="Q355" t="s">
        <v>46</v>
      </c>
      <c r="R355">
        <v>10000</v>
      </c>
      <c r="S355">
        <v>0</v>
      </c>
      <c r="T355">
        <v>120000</v>
      </c>
      <c r="U355">
        <v>12.6</v>
      </c>
      <c r="V355">
        <v>13.7</v>
      </c>
      <c r="W355">
        <v>131406.92000000001</v>
      </c>
      <c r="X355" t="s">
        <v>82</v>
      </c>
      <c r="Y355" t="s">
        <v>797</v>
      </c>
    </row>
    <row r="356" spans="1:25" x14ac:dyDescent="0.35">
      <c r="A356" t="s">
        <v>798</v>
      </c>
      <c r="B356">
        <v>63</v>
      </c>
      <c r="C356" t="s">
        <v>75</v>
      </c>
      <c r="D356" t="s">
        <v>76</v>
      </c>
      <c r="E356" t="s">
        <v>77</v>
      </c>
      <c r="F356" t="s">
        <v>78</v>
      </c>
      <c r="G356" t="s">
        <v>94</v>
      </c>
      <c r="H356" t="s">
        <v>94</v>
      </c>
      <c r="I356" t="s">
        <v>95</v>
      </c>
      <c r="J356">
        <v>40000</v>
      </c>
      <c r="K356" t="s">
        <v>40</v>
      </c>
      <c r="L356" t="s">
        <v>10</v>
      </c>
      <c r="M356" t="s">
        <v>20</v>
      </c>
      <c r="N356" t="s">
        <v>25</v>
      </c>
      <c r="O356" t="s">
        <v>28</v>
      </c>
      <c r="P356" t="s">
        <v>36</v>
      </c>
      <c r="Q356" t="s">
        <v>47</v>
      </c>
      <c r="R356">
        <v>2000</v>
      </c>
      <c r="S356">
        <v>200000</v>
      </c>
      <c r="T356">
        <v>224000</v>
      </c>
      <c r="U356">
        <v>11.3</v>
      </c>
      <c r="V356">
        <v>11.2</v>
      </c>
      <c r="W356">
        <v>521931.6</v>
      </c>
      <c r="X356" t="s">
        <v>88</v>
      </c>
      <c r="Y356" t="s">
        <v>799</v>
      </c>
    </row>
    <row r="357" spans="1:25" x14ac:dyDescent="0.35">
      <c r="A357" t="s">
        <v>800</v>
      </c>
      <c r="B357">
        <v>43</v>
      </c>
      <c r="C357" t="s">
        <v>91</v>
      </c>
      <c r="D357" t="s">
        <v>76</v>
      </c>
      <c r="E357" t="s">
        <v>92</v>
      </c>
      <c r="F357" t="s">
        <v>78</v>
      </c>
      <c r="G357" t="s">
        <v>141</v>
      </c>
      <c r="H357" t="s">
        <v>142</v>
      </c>
      <c r="I357" t="s">
        <v>81</v>
      </c>
      <c r="J357">
        <v>60000</v>
      </c>
      <c r="K357" t="s">
        <v>41</v>
      </c>
      <c r="L357" t="s">
        <v>11</v>
      </c>
      <c r="M357" t="s">
        <v>21</v>
      </c>
      <c r="N357" t="s">
        <v>24</v>
      </c>
      <c r="O357" t="s">
        <v>30</v>
      </c>
      <c r="P357" t="s">
        <v>36</v>
      </c>
      <c r="Q357" t="s">
        <v>45</v>
      </c>
      <c r="R357">
        <v>1000</v>
      </c>
      <c r="S357">
        <v>500000</v>
      </c>
      <c r="T357">
        <v>512000</v>
      </c>
      <c r="U357">
        <v>7.6</v>
      </c>
      <c r="V357">
        <v>7.8</v>
      </c>
      <c r="W357">
        <v>1274078.6499999999</v>
      </c>
      <c r="X357" t="s">
        <v>88</v>
      </c>
      <c r="Y357" t="s">
        <v>801</v>
      </c>
    </row>
    <row r="358" spans="1:25" x14ac:dyDescent="0.35">
      <c r="A358" t="s">
        <v>802</v>
      </c>
      <c r="B358">
        <v>42</v>
      </c>
      <c r="C358" t="s">
        <v>91</v>
      </c>
      <c r="D358" t="s">
        <v>76</v>
      </c>
      <c r="E358" t="s">
        <v>77</v>
      </c>
      <c r="F358" t="s">
        <v>93</v>
      </c>
      <c r="G358" t="s">
        <v>184</v>
      </c>
      <c r="H358" t="s">
        <v>86</v>
      </c>
      <c r="I358" t="s">
        <v>112</v>
      </c>
      <c r="J358">
        <v>60000</v>
      </c>
      <c r="K358" t="s">
        <v>40</v>
      </c>
      <c r="L358" t="s">
        <v>13</v>
      </c>
      <c r="M358" t="s">
        <v>16</v>
      </c>
      <c r="N358" t="s">
        <v>23</v>
      </c>
      <c r="O358" t="s">
        <v>28</v>
      </c>
      <c r="P358" t="s">
        <v>36</v>
      </c>
      <c r="Q358" t="s">
        <v>44</v>
      </c>
      <c r="R358">
        <v>15000</v>
      </c>
      <c r="S358">
        <v>200000</v>
      </c>
      <c r="T358">
        <v>380000</v>
      </c>
      <c r="U358">
        <v>10</v>
      </c>
      <c r="V358">
        <v>7.8</v>
      </c>
      <c r="W358">
        <v>851942.59</v>
      </c>
      <c r="X358" t="s">
        <v>108</v>
      </c>
      <c r="Y358" t="s">
        <v>803</v>
      </c>
    </row>
    <row r="359" spans="1:25" x14ac:dyDescent="0.35">
      <c r="A359" t="s">
        <v>804</v>
      </c>
      <c r="B359">
        <v>50</v>
      </c>
      <c r="C359" t="s">
        <v>75</v>
      </c>
      <c r="D359" t="s">
        <v>103</v>
      </c>
      <c r="E359" t="s">
        <v>92</v>
      </c>
      <c r="F359" t="s">
        <v>93</v>
      </c>
      <c r="G359" t="s">
        <v>167</v>
      </c>
      <c r="H359" t="s">
        <v>168</v>
      </c>
      <c r="I359" t="s">
        <v>95</v>
      </c>
      <c r="J359">
        <v>60000</v>
      </c>
      <c r="K359" t="s">
        <v>39</v>
      </c>
      <c r="L359" t="s">
        <v>11</v>
      </c>
      <c r="M359" t="s">
        <v>19</v>
      </c>
      <c r="N359" t="s">
        <v>25</v>
      </c>
      <c r="O359" t="s">
        <v>30</v>
      </c>
      <c r="P359" t="s">
        <v>34</v>
      </c>
      <c r="Q359" t="s">
        <v>44</v>
      </c>
      <c r="R359">
        <v>15000</v>
      </c>
      <c r="S359">
        <v>100000</v>
      </c>
      <c r="T359">
        <v>280000</v>
      </c>
      <c r="U359">
        <v>17.8</v>
      </c>
      <c r="V359">
        <v>16.600000000000001</v>
      </c>
      <c r="W359">
        <v>668856.04</v>
      </c>
      <c r="X359" t="s">
        <v>82</v>
      </c>
      <c r="Y359" t="s">
        <v>805</v>
      </c>
    </row>
    <row r="360" spans="1:25" x14ac:dyDescent="0.35">
      <c r="A360" t="s">
        <v>806</v>
      </c>
      <c r="B360">
        <v>45</v>
      </c>
      <c r="C360" t="s">
        <v>91</v>
      </c>
      <c r="D360" t="s">
        <v>103</v>
      </c>
      <c r="E360" t="s">
        <v>77</v>
      </c>
      <c r="F360" t="s">
        <v>93</v>
      </c>
      <c r="G360" t="s">
        <v>94</v>
      </c>
      <c r="H360" t="s">
        <v>94</v>
      </c>
      <c r="I360" t="s">
        <v>100</v>
      </c>
      <c r="J360">
        <v>80000</v>
      </c>
      <c r="K360" t="s">
        <v>41</v>
      </c>
      <c r="L360" t="s">
        <v>13</v>
      </c>
      <c r="M360" t="s">
        <v>20</v>
      </c>
      <c r="N360" t="s">
        <v>24</v>
      </c>
      <c r="O360" t="s">
        <v>29</v>
      </c>
      <c r="P360" t="s">
        <v>36</v>
      </c>
      <c r="Q360" t="s">
        <v>47</v>
      </c>
      <c r="R360">
        <v>10000</v>
      </c>
      <c r="S360">
        <v>200000</v>
      </c>
      <c r="T360">
        <v>320000</v>
      </c>
      <c r="U360">
        <v>12.1</v>
      </c>
      <c r="V360">
        <v>11.6</v>
      </c>
      <c r="W360">
        <v>751834.34</v>
      </c>
      <c r="X360" t="s">
        <v>96</v>
      </c>
      <c r="Y360" t="s">
        <v>807</v>
      </c>
    </row>
    <row r="361" spans="1:25" x14ac:dyDescent="0.35">
      <c r="A361" t="s">
        <v>808</v>
      </c>
      <c r="B361">
        <v>59</v>
      </c>
      <c r="C361" t="s">
        <v>75</v>
      </c>
      <c r="D361" t="s">
        <v>103</v>
      </c>
      <c r="E361" t="s">
        <v>77</v>
      </c>
      <c r="F361" t="s">
        <v>78</v>
      </c>
      <c r="G361" t="s">
        <v>134</v>
      </c>
      <c r="H361" t="s">
        <v>135</v>
      </c>
      <c r="I361" t="s">
        <v>100</v>
      </c>
      <c r="J361">
        <v>25000</v>
      </c>
      <c r="K361" t="s">
        <v>41</v>
      </c>
      <c r="L361" t="s">
        <v>9</v>
      </c>
      <c r="M361" t="s">
        <v>18</v>
      </c>
      <c r="N361" t="s">
        <v>25</v>
      </c>
      <c r="O361" t="s">
        <v>29</v>
      </c>
      <c r="P361" t="s">
        <v>37</v>
      </c>
      <c r="Q361" t="s">
        <v>46</v>
      </c>
      <c r="R361">
        <v>2000</v>
      </c>
      <c r="S361">
        <v>500000</v>
      </c>
      <c r="T361">
        <v>524000</v>
      </c>
      <c r="U361">
        <v>7.4</v>
      </c>
      <c r="V361">
        <v>5.7</v>
      </c>
      <c r="W361">
        <v>910351.22</v>
      </c>
      <c r="X361" t="s">
        <v>88</v>
      </c>
      <c r="Y361" t="s">
        <v>809</v>
      </c>
    </row>
    <row r="362" spans="1:25" x14ac:dyDescent="0.35">
      <c r="A362" t="s">
        <v>810</v>
      </c>
      <c r="B362">
        <v>35</v>
      </c>
      <c r="C362" t="s">
        <v>111</v>
      </c>
      <c r="D362" t="s">
        <v>76</v>
      </c>
      <c r="E362" t="s">
        <v>77</v>
      </c>
      <c r="F362" t="s">
        <v>93</v>
      </c>
      <c r="G362" t="s">
        <v>94</v>
      </c>
      <c r="H362" t="s">
        <v>94</v>
      </c>
      <c r="I362" t="s">
        <v>95</v>
      </c>
      <c r="J362">
        <v>60000</v>
      </c>
      <c r="K362" t="s">
        <v>39</v>
      </c>
      <c r="L362" t="s">
        <v>11</v>
      </c>
      <c r="M362" t="s">
        <v>20</v>
      </c>
      <c r="N362" t="s">
        <v>24</v>
      </c>
      <c r="O362" t="s">
        <v>30</v>
      </c>
      <c r="P362" t="s">
        <v>37</v>
      </c>
      <c r="Q362" t="s">
        <v>46</v>
      </c>
      <c r="R362">
        <v>2000</v>
      </c>
      <c r="S362">
        <v>100000</v>
      </c>
      <c r="T362">
        <v>124000</v>
      </c>
      <c r="U362">
        <v>7.7</v>
      </c>
      <c r="V362">
        <v>6.8</v>
      </c>
      <c r="W362">
        <v>238686.33</v>
      </c>
      <c r="X362" t="s">
        <v>88</v>
      </c>
      <c r="Y362" t="s">
        <v>811</v>
      </c>
    </row>
    <row r="363" spans="1:25" x14ac:dyDescent="0.35">
      <c r="A363" t="s">
        <v>812</v>
      </c>
      <c r="B363">
        <v>53</v>
      </c>
      <c r="C363" t="s">
        <v>75</v>
      </c>
      <c r="D363" t="s">
        <v>103</v>
      </c>
      <c r="E363" t="s">
        <v>92</v>
      </c>
      <c r="F363" t="s">
        <v>93</v>
      </c>
      <c r="G363" t="s">
        <v>106</v>
      </c>
      <c r="H363" t="s">
        <v>107</v>
      </c>
      <c r="I363" t="s">
        <v>95</v>
      </c>
      <c r="J363">
        <v>40000</v>
      </c>
      <c r="K363" t="s">
        <v>41</v>
      </c>
      <c r="L363" t="s">
        <v>9</v>
      </c>
      <c r="M363" t="s">
        <v>19</v>
      </c>
      <c r="N363" t="s">
        <v>26</v>
      </c>
      <c r="O363" t="s">
        <v>31</v>
      </c>
      <c r="P363" t="s">
        <v>34</v>
      </c>
      <c r="Q363" t="s">
        <v>46</v>
      </c>
      <c r="R363">
        <v>10000</v>
      </c>
      <c r="S363">
        <v>0</v>
      </c>
      <c r="T363">
        <v>120000</v>
      </c>
      <c r="U363">
        <v>14.6</v>
      </c>
      <c r="V363">
        <v>15.3</v>
      </c>
      <c r="W363">
        <v>176049.99</v>
      </c>
      <c r="X363" t="s">
        <v>88</v>
      </c>
      <c r="Y363" t="s">
        <v>813</v>
      </c>
    </row>
    <row r="364" spans="1:25" x14ac:dyDescent="0.35">
      <c r="A364" t="s">
        <v>814</v>
      </c>
      <c r="B364">
        <v>35</v>
      </c>
      <c r="C364" t="s">
        <v>111</v>
      </c>
      <c r="D364" t="s">
        <v>76</v>
      </c>
      <c r="E364" t="s">
        <v>77</v>
      </c>
      <c r="F364" t="s">
        <v>93</v>
      </c>
      <c r="G364" t="s">
        <v>85</v>
      </c>
      <c r="H364" t="s">
        <v>86</v>
      </c>
      <c r="I364" t="s">
        <v>100</v>
      </c>
      <c r="J364">
        <v>80000</v>
      </c>
      <c r="K364" t="s">
        <v>40</v>
      </c>
      <c r="L364" t="s">
        <v>13</v>
      </c>
      <c r="M364" t="s">
        <v>18</v>
      </c>
      <c r="N364" t="s">
        <v>25</v>
      </c>
      <c r="O364" t="s">
        <v>31</v>
      </c>
      <c r="P364" t="s">
        <v>33</v>
      </c>
      <c r="Q364" t="s">
        <v>44</v>
      </c>
      <c r="R364">
        <v>3000</v>
      </c>
      <c r="S364">
        <v>50000</v>
      </c>
      <c r="T364">
        <v>86000</v>
      </c>
      <c r="U364">
        <v>15.5</v>
      </c>
      <c r="V364">
        <v>16.3</v>
      </c>
      <c r="W364">
        <v>136951.16</v>
      </c>
      <c r="X364" t="s">
        <v>88</v>
      </c>
      <c r="Y364" t="s">
        <v>815</v>
      </c>
    </row>
    <row r="365" spans="1:25" x14ac:dyDescent="0.35">
      <c r="A365" t="s">
        <v>816</v>
      </c>
      <c r="B365">
        <v>58</v>
      </c>
      <c r="C365" t="s">
        <v>75</v>
      </c>
      <c r="D365" t="s">
        <v>76</v>
      </c>
      <c r="E365" t="s">
        <v>77</v>
      </c>
      <c r="F365" t="s">
        <v>99</v>
      </c>
      <c r="G365" t="s">
        <v>79</v>
      </c>
      <c r="H365" t="s">
        <v>80</v>
      </c>
      <c r="I365" t="s">
        <v>81</v>
      </c>
      <c r="J365">
        <v>60000</v>
      </c>
      <c r="K365" t="s">
        <v>41</v>
      </c>
      <c r="L365" t="s">
        <v>9</v>
      </c>
      <c r="M365" t="s">
        <v>17</v>
      </c>
      <c r="N365" t="s">
        <v>25</v>
      </c>
      <c r="O365" t="s">
        <v>31</v>
      </c>
      <c r="P365" t="s">
        <v>36</v>
      </c>
      <c r="Q365" t="s">
        <v>44</v>
      </c>
      <c r="R365">
        <v>3000</v>
      </c>
      <c r="S365">
        <v>100000</v>
      </c>
      <c r="T365">
        <v>136000</v>
      </c>
      <c r="U365">
        <v>9.5</v>
      </c>
      <c r="V365">
        <v>7.7</v>
      </c>
      <c r="W365">
        <v>270653.28999999998</v>
      </c>
      <c r="X365" t="s">
        <v>96</v>
      </c>
      <c r="Y365" t="s">
        <v>817</v>
      </c>
    </row>
    <row r="366" spans="1:25" x14ac:dyDescent="0.35">
      <c r="A366" t="s">
        <v>818</v>
      </c>
      <c r="B366">
        <v>63</v>
      </c>
      <c r="C366" t="s">
        <v>75</v>
      </c>
      <c r="D366" t="s">
        <v>103</v>
      </c>
      <c r="E366" t="s">
        <v>77</v>
      </c>
      <c r="F366" t="s">
        <v>93</v>
      </c>
      <c r="G366" t="s">
        <v>79</v>
      </c>
      <c r="H366" t="s">
        <v>80</v>
      </c>
      <c r="I366" t="s">
        <v>95</v>
      </c>
      <c r="J366">
        <v>60000</v>
      </c>
      <c r="K366" t="s">
        <v>41</v>
      </c>
      <c r="L366" t="s">
        <v>9</v>
      </c>
      <c r="M366" t="s">
        <v>16</v>
      </c>
      <c r="N366" t="s">
        <v>24</v>
      </c>
      <c r="O366" t="s">
        <v>29</v>
      </c>
      <c r="P366" t="s">
        <v>34</v>
      </c>
      <c r="Q366" t="s">
        <v>45</v>
      </c>
      <c r="R366">
        <v>1000</v>
      </c>
      <c r="S366">
        <v>50000</v>
      </c>
      <c r="T366">
        <v>62000</v>
      </c>
      <c r="U366">
        <v>9.1999999999999993</v>
      </c>
      <c r="V366">
        <v>10.6</v>
      </c>
      <c r="W366">
        <v>63848.29</v>
      </c>
      <c r="X366" t="s">
        <v>108</v>
      </c>
      <c r="Y366" t="s">
        <v>819</v>
      </c>
    </row>
    <row r="367" spans="1:25" x14ac:dyDescent="0.35">
      <c r="A367" t="s">
        <v>820</v>
      </c>
      <c r="B367">
        <v>34</v>
      </c>
      <c r="C367" t="s">
        <v>111</v>
      </c>
      <c r="D367" t="s">
        <v>76</v>
      </c>
      <c r="E367" t="s">
        <v>92</v>
      </c>
      <c r="F367" t="s">
        <v>78</v>
      </c>
      <c r="G367" t="s">
        <v>85</v>
      </c>
      <c r="H367" t="s">
        <v>86</v>
      </c>
      <c r="I367" t="s">
        <v>112</v>
      </c>
      <c r="J367">
        <v>40000</v>
      </c>
      <c r="K367" t="s">
        <v>41</v>
      </c>
      <c r="L367" t="s">
        <v>9</v>
      </c>
      <c r="M367" t="s">
        <v>16</v>
      </c>
      <c r="N367" t="s">
        <v>24</v>
      </c>
      <c r="O367" t="s">
        <v>31</v>
      </c>
      <c r="P367" t="s">
        <v>36</v>
      </c>
      <c r="Q367" t="s">
        <v>45</v>
      </c>
      <c r="R367">
        <v>2000</v>
      </c>
      <c r="S367">
        <v>50000</v>
      </c>
      <c r="T367">
        <v>74000</v>
      </c>
      <c r="U367">
        <v>16.3</v>
      </c>
      <c r="V367">
        <v>15.8</v>
      </c>
      <c r="W367">
        <v>125033</v>
      </c>
      <c r="X367" t="s">
        <v>96</v>
      </c>
      <c r="Y367" t="s">
        <v>821</v>
      </c>
    </row>
    <row r="368" spans="1:25" x14ac:dyDescent="0.35">
      <c r="A368" t="s">
        <v>822</v>
      </c>
      <c r="B368">
        <v>36</v>
      </c>
      <c r="C368" t="s">
        <v>111</v>
      </c>
      <c r="D368" t="s">
        <v>76</v>
      </c>
      <c r="E368" t="s">
        <v>92</v>
      </c>
      <c r="F368" t="s">
        <v>99</v>
      </c>
      <c r="G368" t="s">
        <v>116</v>
      </c>
      <c r="H368" t="s">
        <v>117</v>
      </c>
      <c r="I368" t="s">
        <v>100</v>
      </c>
      <c r="J368">
        <v>80000</v>
      </c>
      <c r="K368" t="s">
        <v>40</v>
      </c>
      <c r="L368" t="s">
        <v>13</v>
      </c>
      <c r="M368" t="s">
        <v>19</v>
      </c>
      <c r="N368" t="s">
        <v>24</v>
      </c>
      <c r="O368" t="s">
        <v>28</v>
      </c>
      <c r="P368" t="s">
        <v>33</v>
      </c>
      <c r="Q368" t="s">
        <v>45</v>
      </c>
      <c r="R368">
        <v>10000</v>
      </c>
      <c r="S368">
        <v>0</v>
      </c>
      <c r="T368">
        <v>120000</v>
      </c>
      <c r="U368">
        <v>9.6999999999999993</v>
      </c>
      <c r="V368">
        <v>6.9</v>
      </c>
      <c r="W368">
        <v>252149.92</v>
      </c>
      <c r="X368" t="s">
        <v>136</v>
      </c>
      <c r="Y368" t="s">
        <v>582</v>
      </c>
    </row>
    <row r="369" spans="1:25" x14ac:dyDescent="0.35">
      <c r="A369" t="s">
        <v>823</v>
      </c>
      <c r="B369">
        <v>53</v>
      </c>
      <c r="C369" t="s">
        <v>75</v>
      </c>
      <c r="D369" t="s">
        <v>103</v>
      </c>
      <c r="E369" t="s">
        <v>77</v>
      </c>
      <c r="F369" t="s">
        <v>93</v>
      </c>
      <c r="G369" t="s">
        <v>85</v>
      </c>
      <c r="H369" t="s">
        <v>86</v>
      </c>
      <c r="I369" t="s">
        <v>95</v>
      </c>
      <c r="J369">
        <v>180000</v>
      </c>
      <c r="K369" t="s">
        <v>39</v>
      </c>
      <c r="L369" t="s">
        <v>12</v>
      </c>
      <c r="M369" t="s">
        <v>17</v>
      </c>
      <c r="N369" t="s">
        <v>23</v>
      </c>
      <c r="O369" t="s">
        <v>28</v>
      </c>
      <c r="P369" t="s">
        <v>34</v>
      </c>
      <c r="Q369" t="s">
        <v>44</v>
      </c>
      <c r="R369">
        <v>1000</v>
      </c>
      <c r="S369">
        <v>200000</v>
      </c>
      <c r="T369">
        <v>212000</v>
      </c>
      <c r="U369">
        <v>8.6999999999999993</v>
      </c>
      <c r="V369">
        <v>7.7</v>
      </c>
      <c r="W369">
        <v>227746.53</v>
      </c>
      <c r="X369" t="s">
        <v>96</v>
      </c>
      <c r="Y369" t="s">
        <v>824</v>
      </c>
    </row>
    <row r="370" spans="1:25" x14ac:dyDescent="0.35">
      <c r="A370" t="s">
        <v>825</v>
      </c>
      <c r="B370">
        <v>24</v>
      </c>
      <c r="C370" t="s">
        <v>115</v>
      </c>
      <c r="D370" t="s">
        <v>76</v>
      </c>
      <c r="E370" t="s">
        <v>92</v>
      </c>
      <c r="F370" t="s">
        <v>78</v>
      </c>
      <c r="G370" t="s">
        <v>85</v>
      </c>
      <c r="H370" t="s">
        <v>86</v>
      </c>
      <c r="I370" t="s">
        <v>95</v>
      </c>
      <c r="J370">
        <v>180000</v>
      </c>
      <c r="K370" t="s">
        <v>40</v>
      </c>
      <c r="L370" t="s">
        <v>10</v>
      </c>
      <c r="M370" t="s">
        <v>19</v>
      </c>
      <c r="N370" t="s">
        <v>23</v>
      </c>
      <c r="O370" t="s">
        <v>30</v>
      </c>
      <c r="P370" t="s">
        <v>36</v>
      </c>
      <c r="Q370" t="s">
        <v>46</v>
      </c>
      <c r="R370">
        <v>10000</v>
      </c>
      <c r="S370">
        <v>0</v>
      </c>
      <c r="T370">
        <v>120000</v>
      </c>
      <c r="U370">
        <v>14.1</v>
      </c>
      <c r="V370">
        <v>12.8</v>
      </c>
      <c r="W370">
        <v>185965.6</v>
      </c>
      <c r="X370" t="s">
        <v>88</v>
      </c>
      <c r="Y370" t="s">
        <v>826</v>
      </c>
    </row>
    <row r="371" spans="1:25" x14ac:dyDescent="0.35">
      <c r="A371" t="s">
        <v>827</v>
      </c>
      <c r="B371">
        <v>64</v>
      </c>
      <c r="C371" t="s">
        <v>75</v>
      </c>
      <c r="D371" t="s">
        <v>103</v>
      </c>
      <c r="E371" t="s">
        <v>77</v>
      </c>
      <c r="F371" t="s">
        <v>99</v>
      </c>
      <c r="G371" t="s">
        <v>79</v>
      </c>
      <c r="H371" t="s">
        <v>80</v>
      </c>
      <c r="I371" t="s">
        <v>81</v>
      </c>
      <c r="J371">
        <v>25000</v>
      </c>
      <c r="K371" t="s">
        <v>40</v>
      </c>
      <c r="L371" t="s">
        <v>12</v>
      </c>
      <c r="M371" t="s">
        <v>16</v>
      </c>
      <c r="N371" t="s">
        <v>25</v>
      </c>
      <c r="O371" t="s">
        <v>31</v>
      </c>
      <c r="P371" t="s">
        <v>36</v>
      </c>
      <c r="Q371" t="s">
        <v>44</v>
      </c>
      <c r="R371">
        <v>1000</v>
      </c>
      <c r="S371">
        <v>0</v>
      </c>
      <c r="T371">
        <v>12000</v>
      </c>
      <c r="U371">
        <v>13.1</v>
      </c>
      <c r="V371">
        <v>11</v>
      </c>
      <c r="W371">
        <v>16574.66</v>
      </c>
      <c r="X371" t="s">
        <v>136</v>
      </c>
      <c r="Y371" t="s">
        <v>104</v>
      </c>
    </row>
    <row r="372" spans="1:25" x14ac:dyDescent="0.35">
      <c r="A372" t="s">
        <v>828</v>
      </c>
      <c r="B372">
        <v>38</v>
      </c>
      <c r="C372" t="s">
        <v>111</v>
      </c>
      <c r="D372" t="s">
        <v>76</v>
      </c>
      <c r="E372" t="s">
        <v>92</v>
      </c>
      <c r="F372" t="s">
        <v>99</v>
      </c>
      <c r="G372" t="s">
        <v>116</v>
      </c>
      <c r="H372" t="s">
        <v>117</v>
      </c>
      <c r="I372" t="s">
        <v>87</v>
      </c>
      <c r="J372">
        <v>40000</v>
      </c>
      <c r="K372" t="s">
        <v>39</v>
      </c>
      <c r="L372" t="s">
        <v>13</v>
      </c>
      <c r="M372" t="s">
        <v>21</v>
      </c>
      <c r="N372" t="s">
        <v>26</v>
      </c>
      <c r="O372" t="s">
        <v>29</v>
      </c>
      <c r="P372" t="s">
        <v>37</v>
      </c>
      <c r="Q372" t="s">
        <v>46</v>
      </c>
      <c r="R372">
        <v>10000</v>
      </c>
      <c r="S372">
        <v>200000</v>
      </c>
      <c r="T372">
        <v>320000</v>
      </c>
      <c r="U372">
        <v>12.6</v>
      </c>
      <c r="V372">
        <v>11.7</v>
      </c>
      <c r="W372">
        <v>724497.79</v>
      </c>
      <c r="X372" t="s">
        <v>96</v>
      </c>
      <c r="Y372" t="s">
        <v>829</v>
      </c>
    </row>
    <row r="373" spans="1:25" x14ac:dyDescent="0.35">
      <c r="A373" t="s">
        <v>830</v>
      </c>
      <c r="B373">
        <v>24</v>
      </c>
      <c r="C373" t="s">
        <v>115</v>
      </c>
      <c r="D373" t="s">
        <v>103</v>
      </c>
      <c r="E373" t="s">
        <v>92</v>
      </c>
      <c r="F373" t="s">
        <v>99</v>
      </c>
      <c r="G373" t="s">
        <v>120</v>
      </c>
      <c r="H373" t="s">
        <v>121</v>
      </c>
      <c r="I373" t="s">
        <v>112</v>
      </c>
      <c r="J373">
        <v>120000</v>
      </c>
      <c r="K373" t="s">
        <v>40</v>
      </c>
      <c r="L373" t="s">
        <v>9</v>
      </c>
      <c r="M373" t="s">
        <v>21</v>
      </c>
      <c r="N373" t="s">
        <v>26</v>
      </c>
      <c r="O373" t="s">
        <v>29</v>
      </c>
      <c r="P373" t="s">
        <v>34</v>
      </c>
      <c r="Q373" t="s">
        <v>45</v>
      </c>
      <c r="R373">
        <v>15000</v>
      </c>
      <c r="S373">
        <v>50000</v>
      </c>
      <c r="T373">
        <v>230000</v>
      </c>
      <c r="U373">
        <v>11.2</v>
      </c>
      <c r="V373">
        <v>10.4</v>
      </c>
      <c r="W373">
        <v>289686.19</v>
      </c>
      <c r="X373" t="s">
        <v>136</v>
      </c>
      <c r="Y373" t="s">
        <v>326</v>
      </c>
    </row>
    <row r="374" spans="1:25" x14ac:dyDescent="0.35">
      <c r="A374" t="s">
        <v>831</v>
      </c>
      <c r="B374">
        <v>25</v>
      </c>
      <c r="C374" t="s">
        <v>115</v>
      </c>
      <c r="D374" t="s">
        <v>76</v>
      </c>
      <c r="E374" t="s">
        <v>77</v>
      </c>
      <c r="F374" t="s">
        <v>93</v>
      </c>
      <c r="G374" t="s">
        <v>134</v>
      </c>
      <c r="H374" t="s">
        <v>135</v>
      </c>
      <c r="I374" t="s">
        <v>112</v>
      </c>
      <c r="J374">
        <v>40000</v>
      </c>
      <c r="K374" t="s">
        <v>40</v>
      </c>
      <c r="L374" t="s">
        <v>10</v>
      </c>
      <c r="M374" t="s">
        <v>21</v>
      </c>
      <c r="N374" t="s">
        <v>25</v>
      </c>
      <c r="O374" t="s">
        <v>28</v>
      </c>
      <c r="P374" t="s">
        <v>37</v>
      </c>
      <c r="Q374" t="s">
        <v>44</v>
      </c>
      <c r="R374">
        <v>10000</v>
      </c>
      <c r="S374">
        <v>500000</v>
      </c>
      <c r="T374">
        <v>620000</v>
      </c>
      <c r="U374">
        <v>15.6</v>
      </c>
      <c r="V374">
        <v>16</v>
      </c>
      <c r="W374">
        <v>1444709.82</v>
      </c>
      <c r="X374" t="s">
        <v>108</v>
      </c>
      <c r="Y374" t="s">
        <v>832</v>
      </c>
    </row>
    <row r="375" spans="1:25" x14ac:dyDescent="0.35">
      <c r="A375" t="s">
        <v>833</v>
      </c>
      <c r="B375">
        <v>46</v>
      </c>
      <c r="C375" t="s">
        <v>91</v>
      </c>
      <c r="D375" t="s">
        <v>103</v>
      </c>
      <c r="E375" t="s">
        <v>92</v>
      </c>
      <c r="F375" t="s">
        <v>99</v>
      </c>
      <c r="G375" t="s">
        <v>85</v>
      </c>
      <c r="H375" t="s">
        <v>86</v>
      </c>
      <c r="I375" t="s">
        <v>87</v>
      </c>
      <c r="J375">
        <v>40000</v>
      </c>
      <c r="K375" t="s">
        <v>39</v>
      </c>
      <c r="L375" t="s">
        <v>14</v>
      </c>
      <c r="M375" t="s">
        <v>20</v>
      </c>
      <c r="N375" t="s">
        <v>26</v>
      </c>
      <c r="O375" t="s">
        <v>30</v>
      </c>
      <c r="P375" t="s">
        <v>37</v>
      </c>
      <c r="Q375" t="s">
        <v>44</v>
      </c>
      <c r="R375">
        <v>10000</v>
      </c>
      <c r="S375">
        <v>0</v>
      </c>
      <c r="T375">
        <v>120000</v>
      </c>
      <c r="U375">
        <v>17.100000000000001</v>
      </c>
      <c r="V375">
        <v>15.1</v>
      </c>
      <c r="W375">
        <v>254338.45</v>
      </c>
      <c r="X375" t="s">
        <v>108</v>
      </c>
      <c r="Y375" t="s">
        <v>834</v>
      </c>
    </row>
    <row r="376" spans="1:25" x14ac:dyDescent="0.35">
      <c r="A376" t="s">
        <v>835</v>
      </c>
      <c r="B376">
        <v>58</v>
      </c>
      <c r="C376" t="s">
        <v>75</v>
      </c>
      <c r="D376" t="s">
        <v>103</v>
      </c>
      <c r="E376" t="s">
        <v>77</v>
      </c>
      <c r="F376" t="s">
        <v>93</v>
      </c>
      <c r="G376" t="s">
        <v>120</v>
      </c>
      <c r="H376" t="s">
        <v>121</v>
      </c>
      <c r="I376" t="s">
        <v>87</v>
      </c>
      <c r="J376">
        <v>80000</v>
      </c>
      <c r="K376" t="s">
        <v>39</v>
      </c>
      <c r="L376" t="s">
        <v>11</v>
      </c>
      <c r="M376" t="s">
        <v>17</v>
      </c>
      <c r="N376" t="s">
        <v>26</v>
      </c>
      <c r="O376" t="s">
        <v>31</v>
      </c>
      <c r="P376" t="s">
        <v>33</v>
      </c>
      <c r="Q376" t="s">
        <v>47</v>
      </c>
      <c r="R376">
        <v>10000</v>
      </c>
      <c r="S376">
        <v>500000</v>
      </c>
      <c r="T376">
        <v>620000</v>
      </c>
      <c r="U376">
        <v>15.4</v>
      </c>
      <c r="V376">
        <v>13.3</v>
      </c>
      <c r="W376">
        <v>1252091.29</v>
      </c>
      <c r="X376" t="s">
        <v>136</v>
      </c>
      <c r="Y376" t="s">
        <v>836</v>
      </c>
    </row>
    <row r="377" spans="1:25" x14ac:dyDescent="0.35">
      <c r="A377" t="s">
        <v>837</v>
      </c>
      <c r="B377">
        <v>45</v>
      </c>
      <c r="C377" t="s">
        <v>91</v>
      </c>
      <c r="D377" t="s">
        <v>76</v>
      </c>
      <c r="E377" t="s">
        <v>92</v>
      </c>
      <c r="F377" t="s">
        <v>93</v>
      </c>
      <c r="G377" t="s">
        <v>141</v>
      </c>
      <c r="H377" t="s">
        <v>142</v>
      </c>
      <c r="I377" t="s">
        <v>100</v>
      </c>
      <c r="J377">
        <v>80000</v>
      </c>
      <c r="K377" t="s">
        <v>39</v>
      </c>
      <c r="L377" t="s">
        <v>11</v>
      </c>
      <c r="M377" t="s">
        <v>16</v>
      </c>
      <c r="N377" t="s">
        <v>23</v>
      </c>
      <c r="O377" t="s">
        <v>31</v>
      </c>
      <c r="P377" t="s">
        <v>36</v>
      </c>
      <c r="Q377" t="s">
        <v>43</v>
      </c>
      <c r="R377">
        <v>5000</v>
      </c>
      <c r="S377">
        <v>100000</v>
      </c>
      <c r="T377">
        <v>160000</v>
      </c>
      <c r="U377">
        <v>15.3</v>
      </c>
      <c r="V377">
        <v>17.2</v>
      </c>
      <c r="W377">
        <v>386561.79</v>
      </c>
      <c r="X377" t="s">
        <v>82</v>
      </c>
      <c r="Y377" t="s">
        <v>838</v>
      </c>
    </row>
    <row r="378" spans="1:25" x14ac:dyDescent="0.35">
      <c r="A378" t="s">
        <v>839</v>
      </c>
      <c r="B378">
        <v>50</v>
      </c>
      <c r="C378" t="s">
        <v>75</v>
      </c>
      <c r="D378" t="s">
        <v>103</v>
      </c>
      <c r="E378" t="s">
        <v>77</v>
      </c>
      <c r="F378" t="s">
        <v>78</v>
      </c>
      <c r="G378" t="s">
        <v>120</v>
      </c>
      <c r="H378" t="s">
        <v>121</v>
      </c>
      <c r="I378" t="s">
        <v>95</v>
      </c>
      <c r="J378">
        <v>80000</v>
      </c>
      <c r="K378" t="s">
        <v>40</v>
      </c>
      <c r="L378" t="s">
        <v>11</v>
      </c>
      <c r="M378" t="s">
        <v>17</v>
      </c>
      <c r="N378" t="s">
        <v>24</v>
      </c>
      <c r="O378" t="s">
        <v>28</v>
      </c>
      <c r="P378" t="s">
        <v>37</v>
      </c>
      <c r="Q378" t="s">
        <v>47</v>
      </c>
      <c r="R378">
        <v>1000</v>
      </c>
      <c r="S378">
        <v>100000</v>
      </c>
      <c r="T378">
        <v>112000</v>
      </c>
      <c r="U378">
        <v>9.3000000000000007</v>
      </c>
      <c r="V378">
        <v>7.6</v>
      </c>
      <c r="W378">
        <v>212825.11</v>
      </c>
      <c r="X378" t="s">
        <v>82</v>
      </c>
      <c r="Y378" t="s">
        <v>840</v>
      </c>
    </row>
    <row r="379" spans="1:25" x14ac:dyDescent="0.35">
      <c r="A379" t="s">
        <v>841</v>
      </c>
      <c r="B379">
        <v>64</v>
      </c>
      <c r="C379" t="s">
        <v>75</v>
      </c>
      <c r="D379" t="s">
        <v>103</v>
      </c>
      <c r="E379" t="s">
        <v>77</v>
      </c>
      <c r="F379" t="s">
        <v>99</v>
      </c>
      <c r="G379" t="s">
        <v>141</v>
      </c>
      <c r="H379" t="s">
        <v>142</v>
      </c>
      <c r="I379" t="s">
        <v>100</v>
      </c>
      <c r="J379">
        <v>120000</v>
      </c>
      <c r="K379" t="s">
        <v>39</v>
      </c>
      <c r="L379" t="s">
        <v>10</v>
      </c>
      <c r="M379" t="s">
        <v>19</v>
      </c>
      <c r="N379" t="s">
        <v>26</v>
      </c>
      <c r="O379" t="s">
        <v>31</v>
      </c>
      <c r="P379" t="s">
        <v>35</v>
      </c>
      <c r="Q379" t="s">
        <v>45</v>
      </c>
      <c r="R379">
        <v>10000</v>
      </c>
      <c r="S379">
        <v>500000</v>
      </c>
      <c r="T379">
        <v>620000</v>
      </c>
      <c r="U379">
        <v>17.600000000000001</v>
      </c>
      <c r="V379">
        <v>17.2</v>
      </c>
      <c r="W379">
        <v>885476.5</v>
      </c>
      <c r="X379" t="s">
        <v>88</v>
      </c>
      <c r="Y379" t="s">
        <v>842</v>
      </c>
    </row>
    <row r="380" spans="1:25" x14ac:dyDescent="0.35">
      <c r="A380" t="s">
        <v>843</v>
      </c>
      <c r="B380">
        <v>27</v>
      </c>
      <c r="C380" t="s">
        <v>115</v>
      </c>
      <c r="D380" t="s">
        <v>76</v>
      </c>
      <c r="E380" t="s">
        <v>77</v>
      </c>
      <c r="F380" t="s">
        <v>99</v>
      </c>
      <c r="G380" t="s">
        <v>184</v>
      </c>
      <c r="H380" t="s">
        <v>86</v>
      </c>
      <c r="I380" t="s">
        <v>112</v>
      </c>
      <c r="J380">
        <v>60000</v>
      </c>
      <c r="K380" t="s">
        <v>40</v>
      </c>
      <c r="L380" t="s">
        <v>10</v>
      </c>
      <c r="M380" t="s">
        <v>17</v>
      </c>
      <c r="N380" t="s">
        <v>25</v>
      </c>
      <c r="O380" t="s">
        <v>29</v>
      </c>
      <c r="P380" t="s">
        <v>37</v>
      </c>
      <c r="Q380" t="s">
        <v>46</v>
      </c>
      <c r="R380">
        <v>10000</v>
      </c>
      <c r="S380">
        <v>50000</v>
      </c>
      <c r="T380">
        <v>170000</v>
      </c>
      <c r="U380">
        <v>6.3</v>
      </c>
      <c r="V380">
        <v>7.3</v>
      </c>
      <c r="W380">
        <v>294689.33</v>
      </c>
      <c r="X380" t="s">
        <v>96</v>
      </c>
      <c r="Y380" t="s">
        <v>608</v>
      </c>
    </row>
    <row r="381" spans="1:25" x14ac:dyDescent="0.35">
      <c r="A381" t="s">
        <v>844</v>
      </c>
      <c r="B381">
        <v>53</v>
      </c>
      <c r="C381" t="s">
        <v>75</v>
      </c>
      <c r="D381" t="s">
        <v>76</v>
      </c>
      <c r="E381" t="s">
        <v>92</v>
      </c>
      <c r="F381" t="s">
        <v>99</v>
      </c>
      <c r="G381" t="s">
        <v>94</v>
      </c>
      <c r="H381" t="s">
        <v>94</v>
      </c>
      <c r="I381" t="s">
        <v>95</v>
      </c>
      <c r="J381">
        <v>25000</v>
      </c>
      <c r="K381" t="s">
        <v>40</v>
      </c>
      <c r="L381" t="s">
        <v>9</v>
      </c>
      <c r="M381" t="s">
        <v>17</v>
      </c>
      <c r="N381" t="s">
        <v>25</v>
      </c>
      <c r="O381" t="s">
        <v>28</v>
      </c>
      <c r="P381" t="s">
        <v>34</v>
      </c>
      <c r="Q381" t="s">
        <v>43</v>
      </c>
      <c r="R381">
        <v>5000</v>
      </c>
      <c r="S381">
        <v>100000</v>
      </c>
      <c r="T381">
        <v>160000</v>
      </c>
      <c r="U381">
        <v>12.9</v>
      </c>
      <c r="V381">
        <v>12.6</v>
      </c>
      <c r="W381">
        <v>162850</v>
      </c>
      <c r="X381" t="s">
        <v>88</v>
      </c>
      <c r="Y381" t="s">
        <v>845</v>
      </c>
    </row>
    <row r="382" spans="1:25" x14ac:dyDescent="0.35">
      <c r="A382" t="s">
        <v>846</v>
      </c>
      <c r="B382">
        <v>62</v>
      </c>
      <c r="C382" t="s">
        <v>75</v>
      </c>
      <c r="D382" t="s">
        <v>103</v>
      </c>
      <c r="E382" t="s">
        <v>92</v>
      </c>
      <c r="F382" t="s">
        <v>99</v>
      </c>
      <c r="G382" t="s">
        <v>106</v>
      </c>
      <c r="H382" t="s">
        <v>107</v>
      </c>
      <c r="I382" t="s">
        <v>81</v>
      </c>
      <c r="J382">
        <v>40000</v>
      </c>
      <c r="K382" t="s">
        <v>41</v>
      </c>
      <c r="L382" t="s">
        <v>13</v>
      </c>
      <c r="M382" t="s">
        <v>21</v>
      </c>
      <c r="N382" t="s">
        <v>25</v>
      </c>
      <c r="O382" t="s">
        <v>30</v>
      </c>
      <c r="P382" t="s">
        <v>37</v>
      </c>
      <c r="Q382" t="s">
        <v>46</v>
      </c>
      <c r="R382">
        <v>15000</v>
      </c>
      <c r="S382">
        <v>500000</v>
      </c>
      <c r="T382">
        <v>680000</v>
      </c>
      <c r="U382">
        <v>14.3</v>
      </c>
      <c r="V382">
        <v>14.7</v>
      </c>
      <c r="W382">
        <v>1188715.1000000001</v>
      </c>
      <c r="X382" t="s">
        <v>88</v>
      </c>
      <c r="Y382" t="s">
        <v>189</v>
      </c>
    </row>
    <row r="383" spans="1:25" x14ac:dyDescent="0.35">
      <c r="A383" t="s">
        <v>847</v>
      </c>
      <c r="B383">
        <v>23</v>
      </c>
      <c r="C383" t="s">
        <v>115</v>
      </c>
      <c r="D383" t="s">
        <v>76</v>
      </c>
      <c r="E383" t="s">
        <v>92</v>
      </c>
      <c r="F383" t="s">
        <v>93</v>
      </c>
      <c r="G383" t="s">
        <v>85</v>
      </c>
      <c r="H383" t="s">
        <v>86</v>
      </c>
      <c r="I383" t="s">
        <v>95</v>
      </c>
      <c r="J383">
        <v>120000</v>
      </c>
      <c r="K383" t="s">
        <v>41</v>
      </c>
      <c r="L383" t="s">
        <v>9</v>
      </c>
      <c r="M383" t="s">
        <v>17</v>
      </c>
      <c r="N383" t="s">
        <v>24</v>
      </c>
      <c r="O383" t="s">
        <v>31</v>
      </c>
      <c r="P383" t="s">
        <v>36</v>
      </c>
      <c r="Q383" t="s">
        <v>43</v>
      </c>
      <c r="R383">
        <v>5000</v>
      </c>
      <c r="S383">
        <v>500000</v>
      </c>
      <c r="T383">
        <v>560000</v>
      </c>
      <c r="U383">
        <v>16</v>
      </c>
      <c r="V383">
        <v>14.2</v>
      </c>
      <c r="W383">
        <v>679955.74</v>
      </c>
      <c r="X383" t="s">
        <v>88</v>
      </c>
      <c r="Y383" t="s">
        <v>209</v>
      </c>
    </row>
    <row r="384" spans="1:25" x14ac:dyDescent="0.35">
      <c r="A384" t="s">
        <v>848</v>
      </c>
      <c r="B384">
        <v>22</v>
      </c>
      <c r="C384" t="s">
        <v>115</v>
      </c>
      <c r="D384" t="s">
        <v>103</v>
      </c>
      <c r="E384" t="s">
        <v>92</v>
      </c>
      <c r="F384" t="s">
        <v>99</v>
      </c>
      <c r="G384" t="s">
        <v>167</v>
      </c>
      <c r="H384" t="s">
        <v>168</v>
      </c>
      <c r="I384" t="s">
        <v>87</v>
      </c>
      <c r="J384">
        <v>180000</v>
      </c>
      <c r="K384" t="s">
        <v>41</v>
      </c>
      <c r="L384" t="s">
        <v>10</v>
      </c>
      <c r="M384" t="s">
        <v>21</v>
      </c>
      <c r="N384" t="s">
        <v>24</v>
      </c>
      <c r="O384" t="s">
        <v>31</v>
      </c>
      <c r="P384" t="s">
        <v>34</v>
      </c>
      <c r="Q384" t="s">
        <v>45</v>
      </c>
      <c r="R384">
        <v>1000</v>
      </c>
      <c r="S384">
        <v>0</v>
      </c>
      <c r="T384">
        <v>12000</v>
      </c>
      <c r="U384">
        <v>9.8000000000000007</v>
      </c>
      <c r="V384">
        <v>10.199999999999999</v>
      </c>
      <c r="W384">
        <v>14875.51</v>
      </c>
      <c r="X384" t="s">
        <v>136</v>
      </c>
      <c r="Y384" t="s">
        <v>849</v>
      </c>
    </row>
    <row r="385" spans="1:25" x14ac:dyDescent="0.35">
      <c r="A385" t="s">
        <v>850</v>
      </c>
      <c r="B385">
        <v>62</v>
      </c>
      <c r="C385" t="s">
        <v>75</v>
      </c>
      <c r="D385" t="s">
        <v>103</v>
      </c>
      <c r="E385" t="s">
        <v>77</v>
      </c>
      <c r="F385" t="s">
        <v>99</v>
      </c>
      <c r="G385" t="s">
        <v>120</v>
      </c>
      <c r="H385" t="s">
        <v>121</v>
      </c>
      <c r="I385" t="s">
        <v>100</v>
      </c>
      <c r="J385">
        <v>25000</v>
      </c>
      <c r="K385" t="s">
        <v>41</v>
      </c>
      <c r="L385" t="s">
        <v>13</v>
      </c>
      <c r="M385" t="s">
        <v>21</v>
      </c>
      <c r="N385" t="s">
        <v>25</v>
      </c>
      <c r="O385" t="s">
        <v>28</v>
      </c>
      <c r="P385" t="s">
        <v>34</v>
      </c>
      <c r="Q385" t="s">
        <v>43</v>
      </c>
      <c r="R385">
        <v>1000</v>
      </c>
      <c r="S385">
        <v>0</v>
      </c>
      <c r="T385">
        <v>12000</v>
      </c>
      <c r="U385">
        <v>14.6</v>
      </c>
      <c r="V385">
        <v>14.4</v>
      </c>
      <c r="W385">
        <v>23582.2</v>
      </c>
      <c r="X385" t="s">
        <v>82</v>
      </c>
      <c r="Y385" t="s">
        <v>851</v>
      </c>
    </row>
    <row r="386" spans="1:25" x14ac:dyDescent="0.35">
      <c r="A386" t="s">
        <v>852</v>
      </c>
      <c r="B386">
        <v>59</v>
      </c>
      <c r="C386" t="s">
        <v>75</v>
      </c>
      <c r="D386" t="s">
        <v>103</v>
      </c>
      <c r="E386" t="s">
        <v>77</v>
      </c>
      <c r="F386" t="s">
        <v>78</v>
      </c>
      <c r="G386" t="s">
        <v>79</v>
      </c>
      <c r="H386" t="s">
        <v>80</v>
      </c>
      <c r="I386" t="s">
        <v>81</v>
      </c>
      <c r="J386">
        <v>60000</v>
      </c>
      <c r="K386" t="s">
        <v>39</v>
      </c>
      <c r="L386" t="s">
        <v>13</v>
      </c>
      <c r="M386" t="s">
        <v>21</v>
      </c>
      <c r="N386" t="s">
        <v>25</v>
      </c>
      <c r="O386" t="s">
        <v>30</v>
      </c>
      <c r="P386" t="s">
        <v>34</v>
      </c>
      <c r="Q386" t="s">
        <v>43</v>
      </c>
      <c r="R386">
        <v>3000</v>
      </c>
      <c r="S386">
        <v>50000</v>
      </c>
      <c r="T386">
        <v>86000</v>
      </c>
      <c r="U386">
        <v>7.4</v>
      </c>
      <c r="V386">
        <v>9.3000000000000007</v>
      </c>
      <c r="W386">
        <v>169109.82</v>
      </c>
      <c r="X386" t="s">
        <v>82</v>
      </c>
      <c r="Y386" t="s">
        <v>409</v>
      </c>
    </row>
    <row r="387" spans="1:25" x14ac:dyDescent="0.35">
      <c r="A387" t="s">
        <v>853</v>
      </c>
      <c r="B387">
        <v>50</v>
      </c>
      <c r="C387" t="s">
        <v>75</v>
      </c>
      <c r="D387" t="s">
        <v>76</v>
      </c>
      <c r="E387" t="s">
        <v>77</v>
      </c>
      <c r="F387" t="s">
        <v>78</v>
      </c>
      <c r="G387" t="s">
        <v>79</v>
      </c>
      <c r="H387" t="s">
        <v>80</v>
      </c>
      <c r="I387" t="s">
        <v>81</v>
      </c>
      <c r="J387">
        <v>120000</v>
      </c>
      <c r="K387" t="s">
        <v>40</v>
      </c>
      <c r="L387" t="s">
        <v>12</v>
      </c>
      <c r="M387" t="s">
        <v>19</v>
      </c>
      <c r="N387" t="s">
        <v>25</v>
      </c>
      <c r="O387" t="s">
        <v>28</v>
      </c>
      <c r="P387" t="s">
        <v>37</v>
      </c>
      <c r="Q387" t="s">
        <v>44</v>
      </c>
      <c r="R387">
        <v>5000</v>
      </c>
      <c r="S387">
        <v>50000</v>
      </c>
      <c r="T387">
        <v>110000</v>
      </c>
      <c r="U387">
        <v>17.600000000000001</v>
      </c>
      <c r="V387">
        <v>15.5</v>
      </c>
      <c r="W387">
        <v>240766.13</v>
      </c>
      <c r="X387" t="s">
        <v>88</v>
      </c>
      <c r="Y387" t="s">
        <v>155</v>
      </c>
    </row>
    <row r="388" spans="1:25" x14ac:dyDescent="0.35">
      <c r="A388" t="s">
        <v>854</v>
      </c>
      <c r="B388">
        <v>43</v>
      </c>
      <c r="C388" t="s">
        <v>91</v>
      </c>
      <c r="D388" t="s">
        <v>103</v>
      </c>
      <c r="E388" t="s">
        <v>77</v>
      </c>
      <c r="F388" t="s">
        <v>93</v>
      </c>
      <c r="G388" t="s">
        <v>184</v>
      </c>
      <c r="H388" t="s">
        <v>86</v>
      </c>
      <c r="I388" t="s">
        <v>95</v>
      </c>
      <c r="J388">
        <v>25000</v>
      </c>
      <c r="K388" t="s">
        <v>41</v>
      </c>
      <c r="L388" t="s">
        <v>10</v>
      </c>
      <c r="M388" t="s">
        <v>18</v>
      </c>
      <c r="N388" t="s">
        <v>23</v>
      </c>
      <c r="O388" t="s">
        <v>31</v>
      </c>
      <c r="P388" t="s">
        <v>35</v>
      </c>
      <c r="Q388" t="s">
        <v>46</v>
      </c>
      <c r="R388">
        <v>3000</v>
      </c>
      <c r="S388">
        <v>0</v>
      </c>
      <c r="T388">
        <v>36000</v>
      </c>
      <c r="U388">
        <v>6.6</v>
      </c>
      <c r="V388">
        <v>7.2</v>
      </c>
      <c r="W388">
        <v>58059.17</v>
      </c>
      <c r="X388" t="s">
        <v>108</v>
      </c>
      <c r="Y388" t="s">
        <v>855</v>
      </c>
    </row>
    <row r="389" spans="1:25" x14ac:dyDescent="0.35">
      <c r="A389" t="s">
        <v>856</v>
      </c>
      <c r="B389">
        <v>60</v>
      </c>
      <c r="C389" t="s">
        <v>75</v>
      </c>
      <c r="D389" t="s">
        <v>103</v>
      </c>
      <c r="E389" t="s">
        <v>92</v>
      </c>
      <c r="F389" t="s">
        <v>78</v>
      </c>
      <c r="G389" t="s">
        <v>85</v>
      </c>
      <c r="H389" t="s">
        <v>86</v>
      </c>
      <c r="I389" t="s">
        <v>112</v>
      </c>
      <c r="J389">
        <v>180000</v>
      </c>
      <c r="K389" t="s">
        <v>40</v>
      </c>
      <c r="L389" t="s">
        <v>10</v>
      </c>
      <c r="M389" t="s">
        <v>16</v>
      </c>
      <c r="N389" t="s">
        <v>25</v>
      </c>
      <c r="O389" t="s">
        <v>28</v>
      </c>
      <c r="P389" t="s">
        <v>36</v>
      </c>
      <c r="Q389" t="s">
        <v>43</v>
      </c>
      <c r="R389">
        <v>3000</v>
      </c>
      <c r="S389">
        <v>0</v>
      </c>
      <c r="T389">
        <v>36000</v>
      </c>
      <c r="U389">
        <v>12.4</v>
      </c>
      <c r="V389">
        <v>12.3</v>
      </c>
      <c r="W389">
        <v>44541.06</v>
      </c>
      <c r="X389" t="s">
        <v>82</v>
      </c>
      <c r="Y389" t="s">
        <v>857</v>
      </c>
    </row>
    <row r="390" spans="1:25" x14ac:dyDescent="0.35">
      <c r="A390" t="s">
        <v>858</v>
      </c>
      <c r="B390">
        <v>50</v>
      </c>
      <c r="C390" t="s">
        <v>75</v>
      </c>
      <c r="D390" t="s">
        <v>103</v>
      </c>
      <c r="E390" t="s">
        <v>92</v>
      </c>
      <c r="F390" t="s">
        <v>93</v>
      </c>
      <c r="G390" t="s">
        <v>184</v>
      </c>
      <c r="H390" t="s">
        <v>86</v>
      </c>
      <c r="I390" t="s">
        <v>112</v>
      </c>
      <c r="J390">
        <v>40000</v>
      </c>
      <c r="K390" t="s">
        <v>40</v>
      </c>
      <c r="L390" t="s">
        <v>13</v>
      </c>
      <c r="M390" t="s">
        <v>16</v>
      </c>
      <c r="N390" t="s">
        <v>23</v>
      </c>
      <c r="O390" t="s">
        <v>28</v>
      </c>
      <c r="P390" t="s">
        <v>34</v>
      </c>
      <c r="Q390" t="s">
        <v>46</v>
      </c>
      <c r="R390">
        <v>3000</v>
      </c>
      <c r="S390">
        <v>200000</v>
      </c>
      <c r="T390">
        <v>236000</v>
      </c>
      <c r="U390">
        <v>17</v>
      </c>
      <c r="V390">
        <v>17.600000000000001</v>
      </c>
      <c r="W390">
        <v>404842.65</v>
      </c>
      <c r="X390" t="s">
        <v>96</v>
      </c>
      <c r="Y390" t="s">
        <v>859</v>
      </c>
    </row>
    <row r="391" spans="1:25" x14ac:dyDescent="0.35">
      <c r="A391" t="s">
        <v>860</v>
      </c>
      <c r="B391">
        <v>64</v>
      </c>
      <c r="C391" t="s">
        <v>75</v>
      </c>
      <c r="D391" t="s">
        <v>76</v>
      </c>
      <c r="E391" t="s">
        <v>77</v>
      </c>
      <c r="F391" t="s">
        <v>78</v>
      </c>
      <c r="G391" t="s">
        <v>120</v>
      </c>
      <c r="H391" t="s">
        <v>121</v>
      </c>
      <c r="I391" t="s">
        <v>100</v>
      </c>
      <c r="J391">
        <v>25000</v>
      </c>
      <c r="K391" t="s">
        <v>41</v>
      </c>
      <c r="L391" t="s">
        <v>11</v>
      </c>
      <c r="M391" t="s">
        <v>17</v>
      </c>
      <c r="N391" t="s">
        <v>24</v>
      </c>
      <c r="O391" t="s">
        <v>30</v>
      </c>
      <c r="P391" t="s">
        <v>37</v>
      </c>
      <c r="Q391" t="s">
        <v>46</v>
      </c>
      <c r="R391">
        <v>15000</v>
      </c>
      <c r="S391">
        <v>100000</v>
      </c>
      <c r="T391">
        <v>280000</v>
      </c>
      <c r="U391">
        <v>11.5</v>
      </c>
      <c r="V391">
        <v>11.5</v>
      </c>
      <c r="W391">
        <v>338286.83</v>
      </c>
      <c r="X391" t="s">
        <v>108</v>
      </c>
      <c r="Y391" t="s">
        <v>861</v>
      </c>
    </row>
    <row r="392" spans="1:25" x14ac:dyDescent="0.35">
      <c r="A392" t="s">
        <v>862</v>
      </c>
      <c r="B392">
        <v>46</v>
      </c>
      <c r="C392" t="s">
        <v>91</v>
      </c>
      <c r="D392" t="s">
        <v>76</v>
      </c>
      <c r="E392" t="s">
        <v>92</v>
      </c>
      <c r="F392" t="s">
        <v>78</v>
      </c>
      <c r="G392" t="s">
        <v>79</v>
      </c>
      <c r="H392" t="s">
        <v>80</v>
      </c>
      <c r="I392" t="s">
        <v>81</v>
      </c>
      <c r="J392">
        <v>80000</v>
      </c>
      <c r="K392" t="s">
        <v>41</v>
      </c>
      <c r="L392" t="s">
        <v>9</v>
      </c>
      <c r="M392" t="s">
        <v>19</v>
      </c>
      <c r="N392" t="s">
        <v>26</v>
      </c>
      <c r="O392" t="s">
        <v>31</v>
      </c>
      <c r="P392" t="s">
        <v>33</v>
      </c>
      <c r="Q392" t="s">
        <v>44</v>
      </c>
      <c r="R392">
        <v>2000</v>
      </c>
      <c r="S392">
        <v>500000</v>
      </c>
      <c r="T392">
        <v>524000</v>
      </c>
      <c r="U392">
        <v>7.7</v>
      </c>
      <c r="V392">
        <v>4.8</v>
      </c>
      <c r="W392">
        <v>805021.82</v>
      </c>
      <c r="X392" t="s">
        <v>82</v>
      </c>
      <c r="Y392" t="s">
        <v>326</v>
      </c>
    </row>
    <row r="393" spans="1:25" x14ac:dyDescent="0.35">
      <c r="A393" t="s">
        <v>863</v>
      </c>
      <c r="B393">
        <v>57</v>
      </c>
      <c r="C393" t="s">
        <v>75</v>
      </c>
      <c r="D393" t="s">
        <v>76</v>
      </c>
      <c r="E393" t="s">
        <v>77</v>
      </c>
      <c r="F393" t="s">
        <v>78</v>
      </c>
      <c r="G393" t="s">
        <v>79</v>
      </c>
      <c r="H393" t="s">
        <v>80</v>
      </c>
      <c r="I393" t="s">
        <v>95</v>
      </c>
      <c r="J393">
        <v>25000</v>
      </c>
      <c r="K393" t="s">
        <v>39</v>
      </c>
      <c r="L393" t="s">
        <v>11</v>
      </c>
      <c r="M393" t="s">
        <v>17</v>
      </c>
      <c r="N393" t="s">
        <v>23</v>
      </c>
      <c r="O393" t="s">
        <v>31</v>
      </c>
      <c r="P393" t="s">
        <v>36</v>
      </c>
      <c r="Q393" t="s">
        <v>44</v>
      </c>
      <c r="R393">
        <v>5000</v>
      </c>
      <c r="S393">
        <v>100000</v>
      </c>
      <c r="T393">
        <v>160000</v>
      </c>
      <c r="U393">
        <v>15.8</v>
      </c>
      <c r="V393">
        <v>14.1</v>
      </c>
      <c r="W393">
        <v>175367.71</v>
      </c>
      <c r="X393" t="s">
        <v>136</v>
      </c>
      <c r="Y393" t="s">
        <v>864</v>
      </c>
    </row>
    <row r="394" spans="1:25" x14ac:dyDescent="0.35">
      <c r="A394" t="s">
        <v>865</v>
      </c>
      <c r="B394">
        <v>51</v>
      </c>
      <c r="C394" t="s">
        <v>75</v>
      </c>
      <c r="D394" t="s">
        <v>103</v>
      </c>
      <c r="E394" t="s">
        <v>77</v>
      </c>
      <c r="F394" t="s">
        <v>78</v>
      </c>
      <c r="G394" t="s">
        <v>120</v>
      </c>
      <c r="H394" t="s">
        <v>121</v>
      </c>
      <c r="I394" t="s">
        <v>95</v>
      </c>
      <c r="J394">
        <v>40000</v>
      </c>
      <c r="K394" t="s">
        <v>40</v>
      </c>
      <c r="L394" t="s">
        <v>9</v>
      </c>
      <c r="M394" t="s">
        <v>20</v>
      </c>
      <c r="N394" t="s">
        <v>26</v>
      </c>
      <c r="O394" t="s">
        <v>31</v>
      </c>
      <c r="P394" t="s">
        <v>35</v>
      </c>
      <c r="Q394" t="s">
        <v>45</v>
      </c>
      <c r="R394">
        <v>2000</v>
      </c>
      <c r="S394">
        <v>50000</v>
      </c>
      <c r="T394">
        <v>74000</v>
      </c>
      <c r="U394">
        <v>12.4</v>
      </c>
      <c r="V394">
        <v>14.2</v>
      </c>
      <c r="W394">
        <v>126501.6</v>
      </c>
      <c r="X394" t="s">
        <v>88</v>
      </c>
      <c r="Y394" t="s">
        <v>866</v>
      </c>
    </row>
    <row r="395" spans="1:25" x14ac:dyDescent="0.35">
      <c r="A395" t="s">
        <v>867</v>
      </c>
      <c r="B395">
        <v>29</v>
      </c>
      <c r="C395" t="s">
        <v>115</v>
      </c>
      <c r="D395" t="s">
        <v>76</v>
      </c>
      <c r="E395" t="s">
        <v>92</v>
      </c>
      <c r="F395" t="s">
        <v>93</v>
      </c>
      <c r="G395" t="s">
        <v>134</v>
      </c>
      <c r="H395" t="s">
        <v>135</v>
      </c>
      <c r="I395" t="s">
        <v>95</v>
      </c>
      <c r="J395">
        <v>180000</v>
      </c>
      <c r="K395" t="s">
        <v>40</v>
      </c>
      <c r="L395" t="s">
        <v>11</v>
      </c>
      <c r="M395" t="s">
        <v>19</v>
      </c>
      <c r="N395" t="s">
        <v>23</v>
      </c>
      <c r="O395" t="s">
        <v>28</v>
      </c>
      <c r="P395" t="s">
        <v>34</v>
      </c>
      <c r="Q395" t="s">
        <v>47</v>
      </c>
      <c r="R395">
        <v>15000</v>
      </c>
      <c r="S395">
        <v>500000</v>
      </c>
      <c r="T395">
        <v>680000</v>
      </c>
      <c r="U395">
        <v>11.5</v>
      </c>
      <c r="V395">
        <v>11</v>
      </c>
      <c r="W395">
        <v>1118899.3500000001</v>
      </c>
      <c r="X395" t="s">
        <v>96</v>
      </c>
      <c r="Y395" t="s">
        <v>868</v>
      </c>
    </row>
    <row r="396" spans="1:25" x14ac:dyDescent="0.35">
      <c r="A396" t="s">
        <v>869</v>
      </c>
      <c r="B396">
        <v>27</v>
      </c>
      <c r="C396" t="s">
        <v>115</v>
      </c>
      <c r="D396" t="s">
        <v>103</v>
      </c>
      <c r="E396" t="s">
        <v>92</v>
      </c>
      <c r="F396" t="s">
        <v>99</v>
      </c>
      <c r="G396" t="s">
        <v>106</v>
      </c>
      <c r="H396" t="s">
        <v>107</v>
      </c>
      <c r="I396" t="s">
        <v>87</v>
      </c>
      <c r="J396">
        <v>80000</v>
      </c>
      <c r="K396" t="s">
        <v>40</v>
      </c>
      <c r="L396" t="s">
        <v>11</v>
      </c>
      <c r="M396" t="s">
        <v>21</v>
      </c>
      <c r="N396" t="s">
        <v>26</v>
      </c>
      <c r="O396" t="s">
        <v>28</v>
      </c>
      <c r="P396" t="s">
        <v>33</v>
      </c>
      <c r="Q396" t="s">
        <v>44</v>
      </c>
      <c r="R396">
        <v>15000</v>
      </c>
      <c r="S396">
        <v>0</v>
      </c>
      <c r="T396">
        <v>180000</v>
      </c>
      <c r="U396">
        <v>6.2</v>
      </c>
      <c r="V396">
        <v>5.8</v>
      </c>
      <c r="W396">
        <v>197572.82</v>
      </c>
      <c r="X396" t="s">
        <v>136</v>
      </c>
      <c r="Y396" t="s">
        <v>586</v>
      </c>
    </row>
    <row r="397" spans="1:25" x14ac:dyDescent="0.35">
      <c r="A397" t="s">
        <v>870</v>
      </c>
      <c r="B397">
        <v>59</v>
      </c>
      <c r="C397" t="s">
        <v>75</v>
      </c>
      <c r="D397" t="s">
        <v>103</v>
      </c>
      <c r="E397" t="s">
        <v>77</v>
      </c>
      <c r="F397" t="s">
        <v>78</v>
      </c>
      <c r="G397" t="s">
        <v>141</v>
      </c>
      <c r="H397" t="s">
        <v>142</v>
      </c>
      <c r="I397" t="s">
        <v>112</v>
      </c>
      <c r="J397">
        <v>25000</v>
      </c>
      <c r="K397" t="s">
        <v>41</v>
      </c>
      <c r="L397" t="s">
        <v>11</v>
      </c>
      <c r="M397" t="s">
        <v>18</v>
      </c>
      <c r="N397" t="s">
        <v>26</v>
      </c>
      <c r="O397" t="s">
        <v>31</v>
      </c>
      <c r="P397" t="s">
        <v>33</v>
      </c>
      <c r="Q397" t="s">
        <v>46</v>
      </c>
      <c r="R397">
        <v>5000</v>
      </c>
      <c r="S397">
        <v>0</v>
      </c>
      <c r="T397">
        <v>60000</v>
      </c>
      <c r="U397">
        <v>11.3</v>
      </c>
      <c r="V397">
        <v>11.8</v>
      </c>
      <c r="W397">
        <v>120954.67</v>
      </c>
      <c r="X397" t="s">
        <v>136</v>
      </c>
      <c r="Y397" t="s">
        <v>153</v>
      </c>
    </row>
    <row r="398" spans="1:25" x14ac:dyDescent="0.35">
      <c r="A398" t="s">
        <v>871</v>
      </c>
      <c r="B398">
        <v>43</v>
      </c>
      <c r="C398" t="s">
        <v>91</v>
      </c>
      <c r="D398" t="s">
        <v>76</v>
      </c>
      <c r="E398" t="s">
        <v>92</v>
      </c>
      <c r="F398" t="s">
        <v>78</v>
      </c>
      <c r="G398" t="s">
        <v>184</v>
      </c>
      <c r="H398" t="s">
        <v>86</v>
      </c>
      <c r="I398" t="s">
        <v>100</v>
      </c>
      <c r="J398">
        <v>25000</v>
      </c>
      <c r="K398" t="s">
        <v>41</v>
      </c>
      <c r="L398" t="s">
        <v>12</v>
      </c>
      <c r="M398" t="s">
        <v>20</v>
      </c>
      <c r="N398" t="s">
        <v>24</v>
      </c>
      <c r="O398" t="s">
        <v>30</v>
      </c>
      <c r="P398" t="s">
        <v>34</v>
      </c>
      <c r="Q398" t="s">
        <v>43</v>
      </c>
      <c r="R398">
        <v>10000</v>
      </c>
      <c r="S398">
        <v>500000</v>
      </c>
      <c r="T398">
        <v>620000</v>
      </c>
      <c r="U398">
        <v>8.1999999999999993</v>
      </c>
      <c r="V398">
        <v>9.5</v>
      </c>
      <c r="W398">
        <v>1343442.92</v>
      </c>
      <c r="X398" t="s">
        <v>108</v>
      </c>
      <c r="Y398" t="s">
        <v>872</v>
      </c>
    </row>
    <row r="399" spans="1:25" x14ac:dyDescent="0.35">
      <c r="A399" t="s">
        <v>873</v>
      </c>
      <c r="B399">
        <v>41</v>
      </c>
      <c r="C399" t="s">
        <v>91</v>
      </c>
      <c r="D399" t="s">
        <v>103</v>
      </c>
      <c r="E399" t="s">
        <v>77</v>
      </c>
      <c r="F399" t="s">
        <v>78</v>
      </c>
      <c r="G399" t="s">
        <v>79</v>
      </c>
      <c r="H399" t="s">
        <v>80</v>
      </c>
      <c r="I399" t="s">
        <v>112</v>
      </c>
      <c r="J399">
        <v>180000</v>
      </c>
      <c r="K399" t="s">
        <v>39</v>
      </c>
      <c r="L399" t="s">
        <v>9</v>
      </c>
      <c r="M399" t="s">
        <v>17</v>
      </c>
      <c r="N399" t="s">
        <v>24</v>
      </c>
      <c r="O399" t="s">
        <v>31</v>
      </c>
      <c r="P399" t="s">
        <v>33</v>
      </c>
      <c r="Q399" t="s">
        <v>46</v>
      </c>
      <c r="R399">
        <v>10000</v>
      </c>
      <c r="S399">
        <v>100000</v>
      </c>
      <c r="T399">
        <v>220000</v>
      </c>
      <c r="U399">
        <v>9</v>
      </c>
      <c r="V399">
        <v>10.6</v>
      </c>
      <c r="W399">
        <v>434490.95</v>
      </c>
      <c r="X399" t="s">
        <v>82</v>
      </c>
      <c r="Y399" t="s">
        <v>175</v>
      </c>
    </row>
    <row r="400" spans="1:25" x14ac:dyDescent="0.35">
      <c r="A400" t="s">
        <v>874</v>
      </c>
      <c r="B400">
        <v>58</v>
      </c>
      <c r="C400" t="s">
        <v>75</v>
      </c>
      <c r="D400" t="s">
        <v>76</v>
      </c>
      <c r="E400" t="s">
        <v>92</v>
      </c>
      <c r="F400" t="s">
        <v>78</v>
      </c>
      <c r="G400" t="s">
        <v>94</v>
      </c>
      <c r="H400" t="s">
        <v>94</v>
      </c>
      <c r="I400" t="s">
        <v>87</v>
      </c>
      <c r="J400">
        <v>25000</v>
      </c>
      <c r="K400" t="s">
        <v>41</v>
      </c>
      <c r="L400" t="s">
        <v>10</v>
      </c>
      <c r="M400" t="s">
        <v>16</v>
      </c>
      <c r="N400" t="s">
        <v>24</v>
      </c>
      <c r="O400" t="s">
        <v>28</v>
      </c>
      <c r="P400" t="s">
        <v>34</v>
      </c>
      <c r="Q400" t="s">
        <v>47</v>
      </c>
      <c r="R400">
        <v>1000</v>
      </c>
      <c r="S400">
        <v>100000</v>
      </c>
      <c r="T400">
        <v>112000</v>
      </c>
      <c r="U400">
        <v>13</v>
      </c>
      <c r="V400">
        <v>12.6</v>
      </c>
      <c r="W400">
        <v>179624.2</v>
      </c>
      <c r="X400" t="s">
        <v>82</v>
      </c>
      <c r="Y400" t="s">
        <v>875</v>
      </c>
    </row>
    <row r="401" spans="1:25" x14ac:dyDescent="0.35">
      <c r="A401" t="s">
        <v>876</v>
      </c>
      <c r="B401">
        <v>27</v>
      </c>
      <c r="C401" t="s">
        <v>115</v>
      </c>
      <c r="D401" t="s">
        <v>76</v>
      </c>
      <c r="E401" t="s">
        <v>92</v>
      </c>
      <c r="F401" t="s">
        <v>78</v>
      </c>
      <c r="G401" t="s">
        <v>116</v>
      </c>
      <c r="H401" t="s">
        <v>117</v>
      </c>
      <c r="I401" t="s">
        <v>100</v>
      </c>
      <c r="J401">
        <v>80000</v>
      </c>
      <c r="K401" t="s">
        <v>41</v>
      </c>
      <c r="L401" t="s">
        <v>14</v>
      </c>
      <c r="M401" t="s">
        <v>19</v>
      </c>
      <c r="N401" t="s">
        <v>23</v>
      </c>
      <c r="O401" t="s">
        <v>31</v>
      </c>
      <c r="P401" t="s">
        <v>37</v>
      </c>
      <c r="Q401" t="s">
        <v>46</v>
      </c>
      <c r="R401">
        <v>1000</v>
      </c>
      <c r="S401">
        <v>50000</v>
      </c>
      <c r="T401">
        <v>62000</v>
      </c>
      <c r="U401">
        <v>10.3</v>
      </c>
      <c r="V401">
        <v>11.6</v>
      </c>
      <c r="W401">
        <v>78856.22</v>
      </c>
      <c r="X401" t="s">
        <v>108</v>
      </c>
      <c r="Y401" t="s">
        <v>877</v>
      </c>
    </row>
    <row r="402" spans="1:25" x14ac:dyDescent="0.35">
      <c r="A402" t="s">
        <v>878</v>
      </c>
      <c r="B402">
        <v>62</v>
      </c>
      <c r="C402" t="s">
        <v>75</v>
      </c>
      <c r="D402" t="s">
        <v>76</v>
      </c>
      <c r="E402" t="s">
        <v>92</v>
      </c>
      <c r="F402" t="s">
        <v>78</v>
      </c>
      <c r="G402" t="s">
        <v>106</v>
      </c>
      <c r="H402" t="s">
        <v>107</v>
      </c>
      <c r="I402" t="s">
        <v>87</v>
      </c>
      <c r="J402">
        <v>25000</v>
      </c>
      <c r="K402" t="s">
        <v>41</v>
      </c>
      <c r="L402" t="s">
        <v>9</v>
      </c>
      <c r="M402" t="s">
        <v>17</v>
      </c>
      <c r="N402" t="s">
        <v>26</v>
      </c>
      <c r="O402" t="s">
        <v>28</v>
      </c>
      <c r="P402" t="s">
        <v>33</v>
      </c>
      <c r="Q402" t="s">
        <v>45</v>
      </c>
      <c r="R402">
        <v>3000</v>
      </c>
      <c r="S402">
        <v>0</v>
      </c>
      <c r="T402">
        <v>36000</v>
      </c>
      <c r="U402">
        <v>11</v>
      </c>
      <c r="V402">
        <v>12.8</v>
      </c>
      <c r="W402">
        <v>46536.07</v>
      </c>
      <c r="X402" t="s">
        <v>96</v>
      </c>
      <c r="Y402" t="s">
        <v>879</v>
      </c>
    </row>
    <row r="403" spans="1:25" x14ac:dyDescent="0.35">
      <c r="A403" t="s">
        <v>880</v>
      </c>
      <c r="B403">
        <v>31</v>
      </c>
      <c r="C403" t="s">
        <v>111</v>
      </c>
      <c r="D403" t="s">
        <v>103</v>
      </c>
      <c r="E403" t="s">
        <v>77</v>
      </c>
      <c r="F403" t="s">
        <v>93</v>
      </c>
      <c r="G403" t="s">
        <v>184</v>
      </c>
      <c r="H403" t="s">
        <v>86</v>
      </c>
      <c r="I403" t="s">
        <v>100</v>
      </c>
      <c r="J403">
        <v>25000</v>
      </c>
      <c r="K403" t="s">
        <v>39</v>
      </c>
      <c r="L403" t="s">
        <v>12</v>
      </c>
      <c r="M403" t="s">
        <v>17</v>
      </c>
      <c r="N403" t="s">
        <v>23</v>
      </c>
      <c r="O403" t="s">
        <v>30</v>
      </c>
      <c r="P403" t="s">
        <v>33</v>
      </c>
      <c r="Q403" t="s">
        <v>45</v>
      </c>
      <c r="R403">
        <v>5000</v>
      </c>
      <c r="S403">
        <v>0</v>
      </c>
      <c r="T403">
        <v>60000</v>
      </c>
      <c r="U403">
        <v>13.9</v>
      </c>
      <c r="V403">
        <v>13.6</v>
      </c>
      <c r="W403">
        <v>106261.51</v>
      </c>
      <c r="X403" t="s">
        <v>82</v>
      </c>
      <c r="Y403" t="s">
        <v>602</v>
      </c>
    </row>
    <row r="404" spans="1:25" x14ac:dyDescent="0.35">
      <c r="A404" t="s">
        <v>881</v>
      </c>
      <c r="B404">
        <v>28</v>
      </c>
      <c r="C404" t="s">
        <v>115</v>
      </c>
      <c r="D404" t="s">
        <v>103</v>
      </c>
      <c r="E404" t="s">
        <v>92</v>
      </c>
      <c r="F404" t="s">
        <v>99</v>
      </c>
      <c r="G404" t="s">
        <v>134</v>
      </c>
      <c r="H404" t="s">
        <v>135</v>
      </c>
      <c r="I404" t="s">
        <v>95</v>
      </c>
      <c r="J404">
        <v>40000</v>
      </c>
      <c r="K404" t="s">
        <v>40</v>
      </c>
      <c r="L404" t="s">
        <v>10</v>
      </c>
      <c r="M404" t="s">
        <v>16</v>
      </c>
      <c r="N404" t="s">
        <v>25</v>
      </c>
      <c r="O404" t="s">
        <v>30</v>
      </c>
      <c r="P404" t="s">
        <v>36</v>
      </c>
      <c r="Q404" t="s">
        <v>44</v>
      </c>
      <c r="R404">
        <v>3000</v>
      </c>
      <c r="S404">
        <v>500000</v>
      </c>
      <c r="T404">
        <v>536000</v>
      </c>
      <c r="U404">
        <v>10.9</v>
      </c>
      <c r="V404">
        <v>12.2</v>
      </c>
      <c r="W404">
        <v>1234546.82</v>
      </c>
      <c r="X404" t="s">
        <v>136</v>
      </c>
      <c r="Y404" t="s">
        <v>882</v>
      </c>
    </row>
    <row r="405" spans="1:25" x14ac:dyDescent="0.35">
      <c r="A405" t="s">
        <v>883</v>
      </c>
      <c r="B405">
        <v>62</v>
      </c>
      <c r="C405" t="s">
        <v>75</v>
      </c>
      <c r="D405" t="s">
        <v>76</v>
      </c>
      <c r="E405" t="s">
        <v>92</v>
      </c>
      <c r="F405" t="s">
        <v>78</v>
      </c>
      <c r="G405" t="s">
        <v>184</v>
      </c>
      <c r="H405" t="s">
        <v>86</v>
      </c>
      <c r="I405" t="s">
        <v>95</v>
      </c>
      <c r="J405">
        <v>60000</v>
      </c>
      <c r="K405" t="s">
        <v>41</v>
      </c>
      <c r="L405" t="s">
        <v>10</v>
      </c>
      <c r="M405" t="s">
        <v>19</v>
      </c>
      <c r="N405" t="s">
        <v>26</v>
      </c>
      <c r="O405" t="s">
        <v>31</v>
      </c>
      <c r="P405" t="s">
        <v>36</v>
      </c>
      <c r="Q405" t="s">
        <v>46</v>
      </c>
      <c r="R405">
        <v>1000</v>
      </c>
      <c r="S405">
        <v>200000</v>
      </c>
      <c r="T405">
        <v>212000</v>
      </c>
      <c r="U405">
        <v>8.1</v>
      </c>
      <c r="V405">
        <v>5.5</v>
      </c>
      <c r="W405">
        <v>242197.54</v>
      </c>
      <c r="X405" t="s">
        <v>108</v>
      </c>
      <c r="Y405" t="s">
        <v>884</v>
      </c>
    </row>
    <row r="406" spans="1:25" x14ac:dyDescent="0.35">
      <c r="A406" t="s">
        <v>885</v>
      </c>
      <c r="B406">
        <v>26</v>
      </c>
      <c r="C406" t="s">
        <v>115</v>
      </c>
      <c r="D406" t="s">
        <v>103</v>
      </c>
      <c r="E406" t="s">
        <v>92</v>
      </c>
      <c r="F406" t="s">
        <v>99</v>
      </c>
      <c r="G406" t="s">
        <v>116</v>
      </c>
      <c r="H406" t="s">
        <v>117</v>
      </c>
      <c r="I406" t="s">
        <v>100</v>
      </c>
      <c r="J406">
        <v>25000</v>
      </c>
      <c r="K406" t="s">
        <v>39</v>
      </c>
      <c r="L406" t="s">
        <v>9</v>
      </c>
      <c r="M406" t="s">
        <v>18</v>
      </c>
      <c r="N406" t="s">
        <v>23</v>
      </c>
      <c r="O406" t="s">
        <v>30</v>
      </c>
      <c r="P406" t="s">
        <v>34</v>
      </c>
      <c r="Q406" t="s">
        <v>43</v>
      </c>
      <c r="R406">
        <v>3000</v>
      </c>
      <c r="S406">
        <v>100000</v>
      </c>
      <c r="T406">
        <v>136000</v>
      </c>
      <c r="U406">
        <v>10.1</v>
      </c>
      <c r="V406">
        <v>8.8000000000000007</v>
      </c>
      <c r="W406">
        <v>219213.09</v>
      </c>
      <c r="X406" t="s">
        <v>136</v>
      </c>
      <c r="Y406" t="s">
        <v>821</v>
      </c>
    </row>
    <row r="407" spans="1:25" x14ac:dyDescent="0.35">
      <c r="A407" t="s">
        <v>886</v>
      </c>
      <c r="B407">
        <v>31</v>
      </c>
      <c r="C407" t="s">
        <v>111</v>
      </c>
      <c r="D407" t="s">
        <v>103</v>
      </c>
      <c r="E407" t="s">
        <v>92</v>
      </c>
      <c r="F407" t="s">
        <v>93</v>
      </c>
      <c r="G407" t="s">
        <v>79</v>
      </c>
      <c r="H407" t="s">
        <v>80</v>
      </c>
      <c r="I407" t="s">
        <v>95</v>
      </c>
      <c r="J407">
        <v>40000</v>
      </c>
      <c r="K407" t="s">
        <v>41</v>
      </c>
      <c r="L407" t="s">
        <v>13</v>
      </c>
      <c r="M407" t="s">
        <v>18</v>
      </c>
      <c r="N407" t="s">
        <v>24</v>
      </c>
      <c r="O407" t="s">
        <v>28</v>
      </c>
      <c r="P407" t="s">
        <v>34</v>
      </c>
      <c r="Q407" t="s">
        <v>45</v>
      </c>
      <c r="R407">
        <v>10000</v>
      </c>
      <c r="S407">
        <v>500000</v>
      </c>
      <c r="T407">
        <v>620000</v>
      </c>
      <c r="U407">
        <v>11.1</v>
      </c>
      <c r="V407">
        <v>9</v>
      </c>
      <c r="W407">
        <v>1239735.3600000001</v>
      </c>
      <c r="X407" t="s">
        <v>136</v>
      </c>
      <c r="Y407" t="s">
        <v>887</v>
      </c>
    </row>
    <row r="408" spans="1:25" x14ac:dyDescent="0.35">
      <c r="A408" t="s">
        <v>888</v>
      </c>
      <c r="B408">
        <v>34</v>
      </c>
      <c r="C408" t="s">
        <v>111</v>
      </c>
      <c r="D408" t="s">
        <v>76</v>
      </c>
      <c r="E408" t="s">
        <v>77</v>
      </c>
      <c r="F408" t="s">
        <v>93</v>
      </c>
      <c r="G408" t="s">
        <v>79</v>
      </c>
      <c r="H408" t="s">
        <v>80</v>
      </c>
      <c r="I408" t="s">
        <v>100</v>
      </c>
      <c r="J408">
        <v>40000</v>
      </c>
      <c r="K408" t="s">
        <v>39</v>
      </c>
      <c r="L408" t="s">
        <v>12</v>
      </c>
      <c r="M408" t="s">
        <v>21</v>
      </c>
      <c r="N408" t="s">
        <v>24</v>
      </c>
      <c r="O408" t="s">
        <v>28</v>
      </c>
      <c r="P408" t="s">
        <v>37</v>
      </c>
      <c r="Q408" t="s">
        <v>46</v>
      </c>
      <c r="R408">
        <v>15000</v>
      </c>
      <c r="S408">
        <v>0</v>
      </c>
      <c r="T408">
        <v>180000</v>
      </c>
      <c r="U408">
        <v>8.3000000000000007</v>
      </c>
      <c r="V408">
        <v>5.3</v>
      </c>
      <c r="W408">
        <v>345278</v>
      </c>
      <c r="X408" t="s">
        <v>82</v>
      </c>
      <c r="Y408" t="s">
        <v>889</v>
      </c>
    </row>
    <row r="409" spans="1:25" x14ac:dyDescent="0.35">
      <c r="A409" t="s">
        <v>890</v>
      </c>
      <c r="B409">
        <v>60</v>
      </c>
      <c r="C409" t="s">
        <v>75</v>
      </c>
      <c r="D409" t="s">
        <v>76</v>
      </c>
      <c r="E409" t="s">
        <v>92</v>
      </c>
      <c r="F409" t="s">
        <v>93</v>
      </c>
      <c r="G409" t="s">
        <v>79</v>
      </c>
      <c r="H409" t="s">
        <v>80</v>
      </c>
      <c r="I409" t="s">
        <v>81</v>
      </c>
      <c r="J409">
        <v>80000</v>
      </c>
      <c r="K409" t="s">
        <v>40</v>
      </c>
      <c r="L409" t="s">
        <v>12</v>
      </c>
      <c r="M409" t="s">
        <v>17</v>
      </c>
      <c r="N409" t="s">
        <v>25</v>
      </c>
      <c r="O409" t="s">
        <v>31</v>
      </c>
      <c r="P409" t="s">
        <v>35</v>
      </c>
      <c r="Q409" t="s">
        <v>45</v>
      </c>
      <c r="R409">
        <v>2000</v>
      </c>
      <c r="S409">
        <v>50000</v>
      </c>
      <c r="T409">
        <v>74000</v>
      </c>
      <c r="U409">
        <v>7.8</v>
      </c>
      <c r="V409">
        <v>8.3000000000000007</v>
      </c>
      <c r="W409">
        <v>78851.44</v>
      </c>
      <c r="X409" t="s">
        <v>96</v>
      </c>
      <c r="Y409" t="s">
        <v>227</v>
      </c>
    </row>
    <row r="410" spans="1:25" x14ac:dyDescent="0.35">
      <c r="A410" t="s">
        <v>891</v>
      </c>
      <c r="B410">
        <v>59</v>
      </c>
      <c r="C410" t="s">
        <v>75</v>
      </c>
      <c r="D410" t="s">
        <v>76</v>
      </c>
      <c r="E410" t="s">
        <v>92</v>
      </c>
      <c r="F410" t="s">
        <v>78</v>
      </c>
      <c r="G410" t="s">
        <v>106</v>
      </c>
      <c r="H410" t="s">
        <v>107</v>
      </c>
      <c r="I410" t="s">
        <v>100</v>
      </c>
      <c r="J410">
        <v>60000</v>
      </c>
      <c r="K410" t="s">
        <v>40</v>
      </c>
      <c r="L410" t="s">
        <v>12</v>
      </c>
      <c r="M410" t="s">
        <v>21</v>
      </c>
      <c r="N410" t="s">
        <v>25</v>
      </c>
      <c r="O410" t="s">
        <v>31</v>
      </c>
      <c r="P410" t="s">
        <v>37</v>
      </c>
      <c r="Q410" t="s">
        <v>46</v>
      </c>
      <c r="R410">
        <v>2000</v>
      </c>
      <c r="S410">
        <v>0</v>
      </c>
      <c r="T410">
        <v>24000</v>
      </c>
      <c r="U410">
        <v>6.2</v>
      </c>
      <c r="V410">
        <v>7.5</v>
      </c>
      <c r="W410">
        <v>41683.18</v>
      </c>
      <c r="X410" t="s">
        <v>96</v>
      </c>
      <c r="Y410" t="s">
        <v>892</v>
      </c>
    </row>
    <row r="411" spans="1:25" x14ac:dyDescent="0.35">
      <c r="A411" t="s">
        <v>893</v>
      </c>
      <c r="B411">
        <v>40</v>
      </c>
      <c r="C411" t="s">
        <v>91</v>
      </c>
      <c r="D411" t="s">
        <v>103</v>
      </c>
      <c r="E411" t="s">
        <v>92</v>
      </c>
      <c r="F411" t="s">
        <v>93</v>
      </c>
      <c r="G411" t="s">
        <v>94</v>
      </c>
      <c r="H411" t="s">
        <v>94</v>
      </c>
      <c r="I411" t="s">
        <v>100</v>
      </c>
      <c r="J411">
        <v>80000</v>
      </c>
      <c r="K411" t="s">
        <v>39</v>
      </c>
      <c r="L411" t="s">
        <v>9</v>
      </c>
      <c r="M411" t="s">
        <v>18</v>
      </c>
      <c r="N411" t="s">
        <v>23</v>
      </c>
      <c r="O411" t="s">
        <v>30</v>
      </c>
      <c r="P411" t="s">
        <v>37</v>
      </c>
      <c r="Q411" t="s">
        <v>45</v>
      </c>
      <c r="R411">
        <v>1000</v>
      </c>
      <c r="S411">
        <v>100000</v>
      </c>
      <c r="T411">
        <v>112000</v>
      </c>
      <c r="U411">
        <v>7.4</v>
      </c>
      <c r="V411">
        <v>4.5</v>
      </c>
      <c r="W411">
        <v>140458.47</v>
      </c>
      <c r="X411" t="s">
        <v>136</v>
      </c>
      <c r="Y411" t="s">
        <v>894</v>
      </c>
    </row>
    <row r="412" spans="1:25" x14ac:dyDescent="0.35">
      <c r="A412" t="s">
        <v>895</v>
      </c>
      <c r="B412">
        <v>63</v>
      </c>
      <c r="C412" t="s">
        <v>75</v>
      </c>
      <c r="D412" t="s">
        <v>76</v>
      </c>
      <c r="E412" t="s">
        <v>92</v>
      </c>
      <c r="F412" t="s">
        <v>99</v>
      </c>
      <c r="G412" t="s">
        <v>184</v>
      </c>
      <c r="H412" t="s">
        <v>86</v>
      </c>
      <c r="I412" t="s">
        <v>112</v>
      </c>
      <c r="J412">
        <v>40000</v>
      </c>
      <c r="K412" t="s">
        <v>39</v>
      </c>
      <c r="L412" t="s">
        <v>10</v>
      </c>
      <c r="M412" t="s">
        <v>16</v>
      </c>
      <c r="N412" t="s">
        <v>25</v>
      </c>
      <c r="O412" t="s">
        <v>31</v>
      </c>
      <c r="P412" t="s">
        <v>34</v>
      </c>
      <c r="Q412" t="s">
        <v>46</v>
      </c>
      <c r="R412">
        <v>1000</v>
      </c>
      <c r="S412">
        <v>100000</v>
      </c>
      <c r="T412">
        <v>112000</v>
      </c>
      <c r="U412">
        <v>6.9</v>
      </c>
      <c r="V412">
        <v>8.9</v>
      </c>
      <c r="W412">
        <v>225893.15</v>
      </c>
      <c r="X412" t="s">
        <v>96</v>
      </c>
      <c r="Y412" t="s">
        <v>896</v>
      </c>
    </row>
    <row r="413" spans="1:25" x14ac:dyDescent="0.35">
      <c r="A413" t="s">
        <v>897</v>
      </c>
      <c r="B413">
        <v>54</v>
      </c>
      <c r="C413" t="s">
        <v>75</v>
      </c>
      <c r="D413" t="s">
        <v>103</v>
      </c>
      <c r="E413" t="s">
        <v>92</v>
      </c>
      <c r="F413" t="s">
        <v>99</v>
      </c>
      <c r="G413" t="s">
        <v>116</v>
      </c>
      <c r="H413" t="s">
        <v>117</v>
      </c>
      <c r="I413" t="s">
        <v>81</v>
      </c>
      <c r="J413">
        <v>60000</v>
      </c>
      <c r="K413" t="s">
        <v>41</v>
      </c>
      <c r="L413" t="s">
        <v>9</v>
      </c>
      <c r="M413" t="s">
        <v>21</v>
      </c>
      <c r="N413" t="s">
        <v>25</v>
      </c>
      <c r="O413" t="s">
        <v>29</v>
      </c>
      <c r="P413" t="s">
        <v>37</v>
      </c>
      <c r="Q413" t="s">
        <v>46</v>
      </c>
      <c r="R413">
        <v>1000</v>
      </c>
      <c r="S413">
        <v>200000</v>
      </c>
      <c r="T413">
        <v>212000</v>
      </c>
      <c r="U413">
        <v>17.100000000000001</v>
      </c>
      <c r="V413">
        <v>18.8</v>
      </c>
      <c r="W413">
        <v>247923</v>
      </c>
      <c r="X413" t="s">
        <v>108</v>
      </c>
      <c r="Y413" t="s">
        <v>898</v>
      </c>
    </row>
    <row r="414" spans="1:25" x14ac:dyDescent="0.35">
      <c r="A414" t="s">
        <v>899</v>
      </c>
      <c r="B414">
        <v>42</v>
      </c>
      <c r="C414" t="s">
        <v>91</v>
      </c>
      <c r="D414" t="s">
        <v>76</v>
      </c>
      <c r="E414" t="s">
        <v>77</v>
      </c>
      <c r="F414" t="s">
        <v>93</v>
      </c>
      <c r="G414" t="s">
        <v>94</v>
      </c>
      <c r="H414" t="s">
        <v>94</v>
      </c>
      <c r="I414" t="s">
        <v>87</v>
      </c>
      <c r="J414">
        <v>25000</v>
      </c>
      <c r="K414" t="s">
        <v>39</v>
      </c>
      <c r="L414" t="s">
        <v>10</v>
      </c>
      <c r="M414" t="s">
        <v>16</v>
      </c>
      <c r="N414" t="s">
        <v>25</v>
      </c>
      <c r="O414" t="s">
        <v>31</v>
      </c>
      <c r="P414" t="s">
        <v>34</v>
      </c>
      <c r="Q414" t="s">
        <v>43</v>
      </c>
      <c r="R414">
        <v>5000</v>
      </c>
      <c r="S414">
        <v>0</v>
      </c>
      <c r="T414">
        <v>60000</v>
      </c>
      <c r="U414">
        <v>8.4</v>
      </c>
      <c r="V414">
        <v>8.3000000000000007</v>
      </c>
      <c r="W414">
        <v>127423.67</v>
      </c>
      <c r="X414" t="s">
        <v>82</v>
      </c>
      <c r="Y414" t="s">
        <v>900</v>
      </c>
    </row>
    <row r="415" spans="1:25" x14ac:dyDescent="0.35">
      <c r="A415" t="s">
        <v>901</v>
      </c>
      <c r="B415">
        <v>44</v>
      </c>
      <c r="C415" t="s">
        <v>91</v>
      </c>
      <c r="D415" t="s">
        <v>76</v>
      </c>
      <c r="E415" t="s">
        <v>77</v>
      </c>
      <c r="F415" t="s">
        <v>99</v>
      </c>
      <c r="G415" t="s">
        <v>94</v>
      </c>
      <c r="H415" t="s">
        <v>94</v>
      </c>
      <c r="I415" t="s">
        <v>87</v>
      </c>
      <c r="J415">
        <v>180000</v>
      </c>
      <c r="K415" t="s">
        <v>40</v>
      </c>
      <c r="L415" t="s">
        <v>14</v>
      </c>
      <c r="M415" t="s">
        <v>16</v>
      </c>
      <c r="N415" t="s">
        <v>26</v>
      </c>
      <c r="O415" t="s">
        <v>30</v>
      </c>
      <c r="P415" t="s">
        <v>37</v>
      </c>
      <c r="Q415" t="s">
        <v>43</v>
      </c>
      <c r="R415">
        <v>15000</v>
      </c>
      <c r="S415">
        <v>100000</v>
      </c>
      <c r="T415">
        <v>280000</v>
      </c>
      <c r="U415">
        <v>16.899999999999999</v>
      </c>
      <c r="V415">
        <v>18.3</v>
      </c>
      <c r="W415">
        <v>374626.33</v>
      </c>
      <c r="X415" t="s">
        <v>136</v>
      </c>
      <c r="Y415" t="s">
        <v>902</v>
      </c>
    </row>
    <row r="416" spans="1:25" x14ac:dyDescent="0.35">
      <c r="A416" t="s">
        <v>903</v>
      </c>
      <c r="B416">
        <v>61</v>
      </c>
      <c r="C416" t="s">
        <v>75</v>
      </c>
      <c r="D416" t="s">
        <v>103</v>
      </c>
      <c r="E416" t="s">
        <v>92</v>
      </c>
      <c r="F416" t="s">
        <v>99</v>
      </c>
      <c r="G416" t="s">
        <v>167</v>
      </c>
      <c r="H416" t="s">
        <v>168</v>
      </c>
      <c r="I416" t="s">
        <v>87</v>
      </c>
      <c r="J416">
        <v>120000</v>
      </c>
      <c r="K416" t="s">
        <v>41</v>
      </c>
      <c r="L416" t="s">
        <v>14</v>
      </c>
      <c r="M416" t="s">
        <v>17</v>
      </c>
      <c r="N416" t="s">
        <v>26</v>
      </c>
      <c r="O416" t="s">
        <v>29</v>
      </c>
      <c r="P416" t="s">
        <v>36</v>
      </c>
      <c r="Q416" t="s">
        <v>45</v>
      </c>
      <c r="R416">
        <v>2000</v>
      </c>
      <c r="S416">
        <v>50000</v>
      </c>
      <c r="T416">
        <v>74000</v>
      </c>
      <c r="U416">
        <v>9.6</v>
      </c>
      <c r="V416">
        <v>8.5</v>
      </c>
      <c r="W416">
        <v>93544.78</v>
      </c>
      <c r="X416" t="s">
        <v>88</v>
      </c>
      <c r="Y416" t="s">
        <v>904</v>
      </c>
    </row>
    <row r="417" spans="1:25" x14ac:dyDescent="0.35">
      <c r="A417" t="s">
        <v>905</v>
      </c>
      <c r="B417">
        <v>22</v>
      </c>
      <c r="C417" t="s">
        <v>115</v>
      </c>
      <c r="D417" t="s">
        <v>103</v>
      </c>
      <c r="E417" t="s">
        <v>77</v>
      </c>
      <c r="F417" t="s">
        <v>99</v>
      </c>
      <c r="G417" t="s">
        <v>116</v>
      </c>
      <c r="H417" t="s">
        <v>117</v>
      </c>
      <c r="I417" t="s">
        <v>112</v>
      </c>
      <c r="J417">
        <v>120000</v>
      </c>
      <c r="K417" t="s">
        <v>39</v>
      </c>
      <c r="L417" t="s">
        <v>14</v>
      </c>
      <c r="M417" t="s">
        <v>21</v>
      </c>
      <c r="N417" t="s">
        <v>23</v>
      </c>
      <c r="O417" t="s">
        <v>29</v>
      </c>
      <c r="P417" t="s">
        <v>36</v>
      </c>
      <c r="Q417" t="s">
        <v>43</v>
      </c>
      <c r="R417">
        <v>5000</v>
      </c>
      <c r="S417">
        <v>50000</v>
      </c>
      <c r="T417">
        <v>110000</v>
      </c>
      <c r="U417">
        <v>7</v>
      </c>
      <c r="V417">
        <v>7.7</v>
      </c>
      <c r="W417">
        <v>186145.39</v>
      </c>
      <c r="X417" t="s">
        <v>96</v>
      </c>
      <c r="Y417" t="s">
        <v>906</v>
      </c>
    </row>
    <row r="418" spans="1:25" x14ac:dyDescent="0.35">
      <c r="A418" t="s">
        <v>907</v>
      </c>
      <c r="B418">
        <v>33</v>
      </c>
      <c r="C418" t="s">
        <v>111</v>
      </c>
      <c r="D418" t="s">
        <v>76</v>
      </c>
      <c r="E418" t="s">
        <v>77</v>
      </c>
      <c r="F418" t="s">
        <v>78</v>
      </c>
      <c r="G418" t="s">
        <v>116</v>
      </c>
      <c r="H418" t="s">
        <v>117</v>
      </c>
      <c r="I418" t="s">
        <v>81</v>
      </c>
      <c r="J418">
        <v>120000</v>
      </c>
      <c r="K418" t="s">
        <v>39</v>
      </c>
      <c r="L418" t="s">
        <v>11</v>
      </c>
      <c r="M418" t="s">
        <v>19</v>
      </c>
      <c r="N418" t="s">
        <v>24</v>
      </c>
      <c r="O418" t="s">
        <v>28</v>
      </c>
      <c r="P418" t="s">
        <v>34</v>
      </c>
      <c r="Q418" t="s">
        <v>45</v>
      </c>
      <c r="R418">
        <v>15000</v>
      </c>
      <c r="S418">
        <v>200000</v>
      </c>
      <c r="T418">
        <v>380000</v>
      </c>
      <c r="U418">
        <v>12.6</v>
      </c>
      <c r="V418">
        <v>14.3</v>
      </c>
      <c r="W418">
        <v>575946.31000000006</v>
      </c>
      <c r="X418" t="s">
        <v>136</v>
      </c>
      <c r="Y418" t="s">
        <v>908</v>
      </c>
    </row>
    <row r="419" spans="1:25" x14ac:dyDescent="0.35">
      <c r="A419" t="s">
        <v>909</v>
      </c>
      <c r="B419">
        <v>29</v>
      </c>
      <c r="C419" t="s">
        <v>115</v>
      </c>
      <c r="D419" t="s">
        <v>76</v>
      </c>
      <c r="E419" t="s">
        <v>92</v>
      </c>
      <c r="F419" t="s">
        <v>99</v>
      </c>
      <c r="G419" t="s">
        <v>106</v>
      </c>
      <c r="H419" t="s">
        <v>107</v>
      </c>
      <c r="I419" t="s">
        <v>112</v>
      </c>
      <c r="J419">
        <v>180000</v>
      </c>
      <c r="K419" t="s">
        <v>41</v>
      </c>
      <c r="L419" t="s">
        <v>13</v>
      </c>
      <c r="M419" t="s">
        <v>19</v>
      </c>
      <c r="N419" t="s">
        <v>24</v>
      </c>
      <c r="O419" t="s">
        <v>29</v>
      </c>
      <c r="P419" t="s">
        <v>37</v>
      </c>
      <c r="Q419" t="s">
        <v>44</v>
      </c>
      <c r="R419">
        <v>10000</v>
      </c>
      <c r="S419">
        <v>200000</v>
      </c>
      <c r="T419">
        <v>320000</v>
      </c>
      <c r="U419">
        <v>9</v>
      </c>
      <c r="V419">
        <v>7.7</v>
      </c>
      <c r="W419">
        <v>607954.14</v>
      </c>
      <c r="X419" t="s">
        <v>96</v>
      </c>
      <c r="Y419" t="s">
        <v>910</v>
      </c>
    </row>
    <row r="420" spans="1:25" x14ac:dyDescent="0.35">
      <c r="A420" t="s">
        <v>911</v>
      </c>
      <c r="B420">
        <v>59</v>
      </c>
      <c r="C420" t="s">
        <v>75</v>
      </c>
      <c r="D420" t="s">
        <v>103</v>
      </c>
      <c r="E420" t="s">
        <v>77</v>
      </c>
      <c r="F420" t="s">
        <v>93</v>
      </c>
      <c r="G420" t="s">
        <v>106</v>
      </c>
      <c r="H420" t="s">
        <v>107</v>
      </c>
      <c r="I420" t="s">
        <v>112</v>
      </c>
      <c r="J420">
        <v>180000</v>
      </c>
      <c r="K420" t="s">
        <v>41</v>
      </c>
      <c r="L420" t="s">
        <v>12</v>
      </c>
      <c r="M420" t="s">
        <v>21</v>
      </c>
      <c r="N420" t="s">
        <v>24</v>
      </c>
      <c r="O420" t="s">
        <v>30</v>
      </c>
      <c r="P420" t="s">
        <v>33</v>
      </c>
      <c r="Q420" t="s">
        <v>44</v>
      </c>
      <c r="R420">
        <v>10000</v>
      </c>
      <c r="S420">
        <v>0</v>
      </c>
      <c r="T420">
        <v>120000</v>
      </c>
      <c r="U420">
        <v>8</v>
      </c>
      <c r="V420">
        <v>5.9</v>
      </c>
      <c r="W420">
        <v>170467.67</v>
      </c>
      <c r="X420" t="s">
        <v>82</v>
      </c>
      <c r="Y420" t="s">
        <v>912</v>
      </c>
    </row>
    <row r="421" spans="1:25" x14ac:dyDescent="0.35">
      <c r="A421" t="s">
        <v>913</v>
      </c>
      <c r="B421">
        <v>54</v>
      </c>
      <c r="C421" t="s">
        <v>75</v>
      </c>
      <c r="D421" t="s">
        <v>76</v>
      </c>
      <c r="E421" t="s">
        <v>77</v>
      </c>
      <c r="F421" t="s">
        <v>93</v>
      </c>
      <c r="G421" t="s">
        <v>120</v>
      </c>
      <c r="H421" t="s">
        <v>121</v>
      </c>
      <c r="I421" t="s">
        <v>95</v>
      </c>
      <c r="J421">
        <v>60000</v>
      </c>
      <c r="K421" t="s">
        <v>40</v>
      </c>
      <c r="L421" t="s">
        <v>9</v>
      </c>
      <c r="M421" t="s">
        <v>19</v>
      </c>
      <c r="N421" t="s">
        <v>26</v>
      </c>
      <c r="O421" t="s">
        <v>29</v>
      </c>
      <c r="P421" t="s">
        <v>33</v>
      </c>
      <c r="Q421" t="s">
        <v>46</v>
      </c>
      <c r="R421">
        <v>5000</v>
      </c>
      <c r="S421">
        <v>200000</v>
      </c>
      <c r="T421">
        <v>260000</v>
      </c>
      <c r="U421">
        <v>17.7</v>
      </c>
      <c r="V421">
        <v>16.399999999999999</v>
      </c>
      <c r="W421">
        <v>333186.46000000002</v>
      </c>
      <c r="X421" t="s">
        <v>88</v>
      </c>
      <c r="Y421" t="s">
        <v>914</v>
      </c>
    </row>
    <row r="422" spans="1:25" x14ac:dyDescent="0.35">
      <c r="A422" t="s">
        <v>915</v>
      </c>
      <c r="B422">
        <v>32</v>
      </c>
      <c r="C422" t="s">
        <v>111</v>
      </c>
      <c r="D422" t="s">
        <v>76</v>
      </c>
      <c r="E422" t="s">
        <v>77</v>
      </c>
      <c r="F422" t="s">
        <v>99</v>
      </c>
      <c r="G422" t="s">
        <v>116</v>
      </c>
      <c r="H422" t="s">
        <v>117</v>
      </c>
      <c r="I422" t="s">
        <v>112</v>
      </c>
      <c r="J422">
        <v>60000</v>
      </c>
      <c r="K422" t="s">
        <v>39</v>
      </c>
      <c r="L422" t="s">
        <v>11</v>
      </c>
      <c r="M422" t="s">
        <v>21</v>
      </c>
      <c r="N422" t="s">
        <v>24</v>
      </c>
      <c r="O422" t="s">
        <v>29</v>
      </c>
      <c r="P422" t="s">
        <v>37</v>
      </c>
      <c r="Q422" t="s">
        <v>43</v>
      </c>
      <c r="R422">
        <v>1000</v>
      </c>
      <c r="S422">
        <v>200000</v>
      </c>
      <c r="T422">
        <v>212000</v>
      </c>
      <c r="U422">
        <v>16.8</v>
      </c>
      <c r="V422">
        <v>15.9</v>
      </c>
      <c r="W422">
        <v>285131.98</v>
      </c>
      <c r="X422" t="s">
        <v>88</v>
      </c>
      <c r="Y422" t="s">
        <v>916</v>
      </c>
    </row>
    <row r="423" spans="1:25" x14ac:dyDescent="0.35">
      <c r="A423" t="s">
        <v>917</v>
      </c>
      <c r="B423">
        <v>28</v>
      </c>
      <c r="C423" t="s">
        <v>115</v>
      </c>
      <c r="D423" t="s">
        <v>103</v>
      </c>
      <c r="E423" t="s">
        <v>92</v>
      </c>
      <c r="F423" t="s">
        <v>93</v>
      </c>
      <c r="G423" t="s">
        <v>184</v>
      </c>
      <c r="H423" t="s">
        <v>86</v>
      </c>
      <c r="I423" t="s">
        <v>87</v>
      </c>
      <c r="J423">
        <v>60000</v>
      </c>
      <c r="K423" t="s">
        <v>39</v>
      </c>
      <c r="L423" t="s">
        <v>11</v>
      </c>
      <c r="M423" t="s">
        <v>17</v>
      </c>
      <c r="N423" t="s">
        <v>23</v>
      </c>
      <c r="O423" t="s">
        <v>30</v>
      </c>
      <c r="P423" t="s">
        <v>33</v>
      </c>
      <c r="Q423" t="s">
        <v>46</v>
      </c>
      <c r="R423">
        <v>2000</v>
      </c>
      <c r="S423">
        <v>200000</v>
      </c>
      <c r="T423">
        <v>224000</v>
      </c>
      <c r="U423">
        <v>7.5</v>
      </c>
      <c r="V423">
        <v>9</v>
      </c>
      <c r="W423">
        <v>540174.94999999995</v>
      </c>
      <c r="X423" t="s">
        <v>108</v>
      </c>
      <c r="Y423" t="s">
        <v>918</v>
      </c>
    </row>
    <row r="424" spans="1:25" x14ac:dyDescent="0.35">
      <c r="A424" t="s">
        <v>919</v>
      </c>
      <c r="B424">
        <v>43</v>
      </c>
      <c r="C424" t="s">
        <v>91</v>
      </c>
      <c r="D424" t="s">
        <v>103</v>
      </c>
      <c r="E424" t="s">
        <v>92</v>
      </c>
      <c r="F424" t="s">
        <v>99</v>
      </c>
      <c r="G424" t="s">
        <v>94</v>
      </c>
      <c r="H424" t="s">
        <v>94</v>
      </c>
      <c r="I424" t="s">
        <v>81</v>
      </c>
      <c r="J424">
        <v>80000</v>
      </c>
      <c r="K424" t="s">
        <v>41</v>
      </c>
      <c r="L424" t="s">
        <v>11</v>
      </c>
      <c r="M424" t="s">
        <v>16</v>
      </c>
      <c r="N424" t="s">
        <v>25</v>
      </c>
      <c r="O424" t="s">
        <v>29</v>
      </c>
      <c r="P424" t="s">
        <v>37</v>
      </c>
      <c r="Q424" t="s">
        <v>43</v>
      </c>
      <c r="R424">
        <v>5000</v>
      </c>
      <c r="S424">
        <v>50000</v>
      </c>
      <c r="T424">
        <v>110000</v>
      </c>
      <c r="U424">
        <v>16</v>
      </c>
      <c r="V424">
        <v>13.7</v>
      </c>
      <c r="W424">
        <v>119112.95</v>
      </c>
      <c r="X424" t="s">
        <v>96</v>
      </c>
      <c r="Y424" t="s">
        <v>920</v>
      </c>
    </row>
    <row r="425" spans="1:25" x14ac:dyDescent="0.35">
      <c r="A425" t="s">
        <v>921</v>
      </c>
      <c r="B425">
        <v>41</v>
      </c>
      <c r="C425" t="s">
        <v>91</v>
      </c>
      <c r="D425" t="s">
        <v>103</v>
      </c>
      <c r="E425" t="s">
        <v>92</v>
      </c>
      <c r="F425" t="s">
        <v>93</v>
      </c>
      <c r="G425" t="s">
        <v>141</v>
      </c>
      <c r="H425" t="s">
        <v>142</v>
      </c>
      <c r="I425" t="s">
        <v>95</v>
      </c>
      <c r="J425">
        <v>40000</v>
      </c>
      <c r="K425" t="s">
        <v>39</v>
      </c>
      <c r="L425" t="s">
        <v>13</v>
      </c>
      <c r="M425" t="s">
        <v>20</v>
      </c>
      <c r="N425" t="s">
        <v>24</v>
      </c>
      <c r="O425" t="s">
        <v>29</v>
      </c>
      <c r="P425" t="s">
        <v>37</v>
      </c>
      <c r="Q425" t="s">
        <v>47</v>
      </c>
      <c r="R425">
        <v>3000</v>
      </c>
      <c r="S425">
        <v>200000</v>
      </c>
      <c r="T425">
        <v>236000</v>
      </c>
      <c r="U425">
        <v>7.9</v>
      </c>
      <c r="V425">
        <v>9.1999999999999993</v>
      </c>
      <c r="W425">
        <v>243363.54</v>
      </c>
      <c r="X425" t="s">
        <v>96</v>
      </c>
      <c r="Y425" t="s">
        <v>922</v>
      </c>
    </row>
    <row r="426" spans="1:25" x14ac:dyDescent="0.35">
      <c r="A426" t="s">
        <v>923</v>
      </c>
      <c r="B426">
        <v>34</v>
      </c>
      <c r="C426" t="s">
        <v>111</v>
      </c>
      <c r="D426" t="s">
        <v>76</v>
      </c>
      <c r="E426" t="s">
        <v>77</v>
      </c>
      <c r="F426" t="s">
        <v>93</v>
      </c>
      <c r="G426" t="s">
        <v>116</v>
      </c>
      <c r="H426" t="s">
        <v>117</v>
      </c>
      <c r="I426" t="s">
        <v>95</v>
      </c>
      <c r="J426">
        <v>60000</v>
      </c>
      <c r="K426" t="s">
        <v>41</v>
      </c>
      <c r="L426" t="s">
        <v>14</v>
      </c>
      <c r="M426" t="s">
        <v>19</v>
      </c>
      <c r="N426" t="s">
        <v>25</v>
      </c>
      <c r="O426" t="s">
        <v>29</v>
      </c>
      <c r="P426" t="s">
        <v>36</v>
      </c>
      <c r="Q426" t="s">
        <v>46</v>
      </c>
      <c r="R426">
        <v>10000</v>
      </c>
      <c r="S426">
        <v>0</v>
      </c>
      <c r="T426">
        <v>120000</v>
      </c>
      <c r="U426">
        <v>8.4</v>
      </c>
      <c r="V426">
        <v>8.9</v>
      </c>
      <c r="W426">
        <v>281902.08000000002</v>
      </c>
      <c r="X426" t="s">
        <v>88</v>
      </c>
      <c r="Y426" t="s">
        <v>879</v>
      </c>
    </row>
    <row r="427" spans="1:25" x14ac:dyDescent="0.35">
      <c r="A427" t="s">
        <v>924</v>
      </c>
      <c r="B427">
        <v>37</v>
      </c>
      <c r="C427" t="s">
        <v>111</v>
      </c>
      <c r="D427" t="s">
        <v>103</v>
      </c>
      <c r="E427" t="s">
        <v>77</v>
      </c>
      <c r="F427" t="s">
        <v>99</v>
      </c>
      <c r="G427" t="s">
        <v>116</v>
      </c>
      <c r="H427" t="s">
        <v>117</v>
      </c>
      <c r="I427" t="s">
        <v>95</v>
      </c>
      <c r="J427">
        <v>60000</v>
      </c>
      <c r="K427" t="s">
        <v>39</v>
      </c>
      <c r="L427" t="s">
        <v>11</v>
      </c>
      <c r="M427" t="s">
        <v>20</v>
      </c>
      <c r="N427" t="s">
        <v>26</v>
      </c>
      <c r="O427" t="s">
        <v>30</v>
      </c>
      <c r="P427" t="s">
        <v>34</v>
      </c>
      <c r="Q427" t="s">
        <v>47</v>
      </c>
      <c r="R427">
        <v>5000</v>
      </c>
      <c r="S427">
        <v>50000</v>
      </c>
      <c r="T427">
        <v>110000</v>
      </c>
      <c r="U427">
        <v>8</v>
      </c>
      <c r="V427">
        <v>8</v>
      </c>
      <c r="W427">
        <v>144597.1</v>
      </c>
      <c r="X427" t="s">
        <v>88</v>
      </c>
      <c r="Y427" t="s">
        <v>433</v>
      </c>
    </row>
    <row r="428" spans="1:25" x14ac:dyDescent="0.35">
      <c r="A428" t="s">
        <v>925</v>
      </c>
      <c r="B428">
        <v>25</v>
      </c>
      <c r="C428" t="s">
        <v>115</v>
      </c>
      <c r="D428" t="s">
        <v>76</v>
      </c>
      <c r="E428" t="s">
        <v>92</v>
      </c>
      <c r="F428" t="s">
        <v>99</v>
      </c>
      <c r="G428" t="s">
        <v>106</v>
      </c>
      <c r="H428" t="s">
        <v>107</v>
      </c>
      <c r="I428" t="s">
        <v>95</v>
      </c>
      <c r="J428">
        <v>120000</v>
      </c>
      <c r="K428" t="s">
        <v>40</v>
      </c>
      <c r="L428" t="s">
        <v>12</v>
      </c>
      <c r="M428" t="s">
        <v>19</v>
      </c>
      <c r="N428" t="s">
        <v>24</v>
      </c>
      <c r="O428" t="s">
        <v>28</v>
      </c>
      <c r="P428" t="s">
        <v>33</v>
      </c>
      <c r="Q428" t="s">
        <v>44</v>
      </c>
      <c r="R428">
        <v>2000</v>
      </c>
      <c r="S428">
        <v>0</v>
      </c>
      <c r="T428">
        <v>24000</v>
      </c>
      <c r="U428">
        <v>13</v>
      </c>
      <c r="V428">
        <v>13.7</v>
      </c>
      <c r="W428">
        <v>53222.49</v>
      </c>
      <c r="X428" t="s">
        <v>88</v>
      </c>
      <c r="Y428" t="s">
        <v>926</v>
      </c>
    </row>
    <row r="429" spans="1:25" x14ac:dyDescent="0.35">
      <c r="A429" t="s">
        <v>927</v>
      </c>
      <c r="B429">
        <v>29</v>
      </c>
      <c r="C429" t="s">
        <v>115</v>
      </c>
      <c r="D429" t="s">
        <v>76</v>
      </c>
      <c r="E429" t="s">
        <v>92</v>
      </c>
      <c r="F429" t="s">
        <v>78</v>
      </c>
      <c r="G429" t="s">
        <v>94</v>
      </c>
      <c r="H429" t="s">
        <v>94</v>
      </c>
      <c r="I429" t="s">
        <v>95</v>
      </c>
      <c r="J429">
        <v>25000</v>
      </c>
      <c r="K429" t="s">
        <v>39</v>
      </c>
      <c r="L429" t="s">
        <v>14</v>
      </c>
      <c r="M429" t="s">
        <v>21</v>
      </c>
      <c r="N429" t="s">
        <v>26</v>
      </c>
      <c r="O429" t="s">
        <v>30</v>
      </c>
      <c r="P429" t="s">
        <v>34</v>
      </c>
      <c r="Q429" t="s">
        <v>44</v>
      </c>
      <c r="R429">
        <v>3000</v>
      </c>
      <c r="S429">
        <v>500000</v>
      </c>
      <c r="T429">
        <v>536000</v>
      </c>
      <c r="U429">
        <v>17.2</v>
      </c>
      <c r="V429">
        <v>16.8</v>
      </c>
      <c r="W429">
        <v>1171552.32</v>
      </c>
      <c r="X429" t="s">
        <v>136</v>
      </c>
      <c r="Y429" t="s">
        <v>928</v>
      </c>
    </row>
    <row r="430" spans="1:25" x14ac:dyDescent="0.35">
      <c r="A430" t="s">
        <v>929</v>
      </c>
      <c r="B430">
        <v>43</v>
      </c>
      <c r="C430" t="s">
        <v>91</v>
      </c>
      <c r="D430" t="s">
        <v>103</v>
      </c>
      <c r="E430" t="s">
        <v>77</v>
      </c>
      <c r="F430" t="s">
        <v>93</v>
      </c>
      <c r="G430" t="s">
        <v>79</v>
      </c>
      <c r="H430" t="s">
        <v>80</v>
      </c>
      <c r="I430" t="s">
        <v>95</v>
      </c>
      <c r="J430">
        <v>180000</v>
      </c>
      <c r="K430" t="s">
        <v>41</v>
      </c>
      <c r="L430" t="s">
        <v>10</v>
      </c>
      <c r="M430" t="s">
        <v>17</v>
      </c>
      <c r="N430" t="s">
        <v>23</v>
      </c>
      <c r="O430" t="s">
        <v>31</v>
      </c>
      <c r="P430" t="s">
        <v>33</v>
      </c>
      <c r="Q430" t="s">
        <v>46</v>
      </c>
      <c r="R430">
        <v>15000</v>
      </c>
      <c r="S430">
        <v>50000</v>
      </c>
      <c r="T430">
        <v>230000</v>
      </c>
      <c r="U430">
        <v>11.2</v>
      </c>
      <c r="V430">
        <v>10.9</v>
      </c>
      <c r="W430">
        <v>477515.63</v>
      </c>
      <c r="X430" t="s">
        <v>136</v>
      </c>
      <c r="Y430" t="s">
        <v>930</v>
      </c>
    </row>
    <row r="431" spans="1:25" x14ac:dyDescent="0.35">
      <c r="A431" t="s">
        <v>931</v>
      </c>
      <c r="B431">
        <v>63</v>
      </c>
      <c r="C431" t="s">
        <v>75</v>
      </c>
      <c r="D431" t="s">
        <v>103</v>
      </c>
      <c r="E431" t="s">
        <v>92</v>
      </c>
      <c r="F431" t="s">
        <v>78</v>
      </c>
      <c r="G431" t="s">
        <v>120</v>
      </c>
      <c r="H431" t="s">
        <v>121</v>
      </c>
      <c r="I431" t="s">
        <v>81</v>
      </c>
      <c r="J431">
        <v>180000</v>
      </c>
      <c r="K431" t="s">
        <v>40</v>
      </c>
      <c r="L431" t="s">
        <v>11</v>
      </c>
      <c r="M431" t="s">
        <v>19</v>
      </c>
      <c r="N431" t="s">
        <v>26</v>
      </c>
      <c r="O431" t="s">
        <v>28</v>
      </c>
      <c r="P431" t="s">
        <v>33</v>
      </c>
      <c r="Q431" t="s">
        <v>46</v>
      </c>
      <c r="R431">
        <v>2000</v>
      </c>
      <c r="S431">
        <v>500000</v>
      </c>
      <c r="T431">
        <v>524000</v>
      </c>
      <c r="U431">
        <v>10.4</v>
      </c>
      <c r="V431">
        <v>8.6999999999999993</v>
      </c>
      <c r="W431">
        <v>1093902.46</v>
      </c>
      <c r="X431" t="s">
        <v>82</v>
      </c>
      <c r="Y431" t="s">
        <v>932</v>
      </c>
    </row>
    <row r="432" spans="1:25" x14ac:dyDescent="0.35">
      <c r="A432" t="s">
        <v>933</v>
      </c>
      <c r="B432">
        <v>61</v>
      </c>
      <c r="C432" t="s">
        <v>75</v>
      </c>
      <c r="D432" t="s">
        <v>76</v>
      </c>
      <c r="E432" t="s">
        <v>77</v>
      </c>
      <c r="F432" t="s">
        <v>93</v>
      </c>
      <c r="G432" t="s">
        <v>141</v>
      </c>
      <c r="H432" t="s">
        <v>142</v>
      </c>
      <c r="I432" t="s">
        <v>95</v>
      </c>
      <c r="J432">
        <v>180000</v>
      </c>
      <c r="K432" t="s">
        <v>40</v>
      </c>
      <c r="L432" t="s">
        <v>11</v>
      </c>
      <c r="M432" t="s">
        <v>20</v>
      </c>
      <c r="N432" t="s">
        <v>25</v>
      </c>
      <c r="O432" t="s">
        <v>28</v>
      </c>
      <c r="P432" t="s">
        <v>35</v>
      </c>
      <c r="Q432" t="s">
        <v>44</v>
      </c>
      <c r="R432">
        <v>15000</v>
      </c>
      <c r="S432">
        <v>200000</v>
      </c>
      <c r="T432">
        <v>380000</v>
      </c>
      <c r="U432">
        <v>13.7</v>
      </c>
      <c r="V432">
        <v>13.5</v>
      </c>
      <c r="W432">
        <v>941353.33</v>
      </c>
      <c r="X432" t="s">
        <v>108</v>
      </c>
      <c r="Y432" t="s">
        <v>934</v>
      </c>
    </row>
    <row r="433" spans="1:25" x14ac:dyDescent="0.35">
      <c r="A433" t="s">
        <v>935</v>
      </c>
      <c r="B433">
        <v>49</v>
      </c>
      <c r="C433" t="s">
        <v>91</v>
      </c>
      <c r="D433" t="s">
        <v>103</v>
      </c>
      <c r="E433" t="s">
        <v>92</v>
      </c>
      <c r="F433" t="s">
        <v>99</v>
      </c>
      <c r="G433" t="s">
        <v>120</v>
      </c>
      <c r="H433" t="s">
        <v>121</v>
      </c>
      <c r="I433" t="s">
        <v>100</v>
      </c>
      <c r="J433">
        <v>80000</v>
      </c>
      <c r="K433" t="s">
        <v>41</v>
      </c>
      <c r="L433" t="s">
        <v>12</v>
      </c>
      <c r="M433" t="s">
        <v>20</v>
      </c>
      <c r="N433" t="s">
        <v>26</v>
      </c>
      <c r="O433" t="s">
        <v>30</v>
      </c>
      <c r="P433" t="s">
        <v>36</v>
      </c>
      <c r="Q433" t="s">
        <v>44</v>
      </c>
      <c r="R433">
        <v>3000</v>
      </c>
      <c r="S433">
        <v>100000</v>
      </c>
      <c r="T433">
        <v>136000</v>
      </c>
      <c r="U433">
        <v>9.1</v>
      </c>
      <c r="V433">
        <v>7.6</v>
      </c>
      <c r="W433">
        <v>259075.39</v>
      </c>
      <c r="X433" t="s">
        <v>88</v>
      </c>
      <c r="Y433" t="s">
        <v>936</v>
      </c>
    </row>
    <row r="434" spans="1:25" x14ac:dyDescent="0.35">
      <c r="A434" t="s">
        <v>937</v>
      </c>
      <c r="B434">
        <v>31</v>
      </c>
      <c r="C434" t="s">
        <v>111</v>
      </c>
      <c r="D434" t="s">
        <v>103</v>
      </c>
      <c r="E434" t="s">
        <v>92</v>
      </c>
      <c r="F434" t="s">
        <v>78</v>
      </c>
      <c r="G434" t="s">
        <v>184</v>
      </c>
      <c r="H434" t="s">
        <v>86</v>
      </c>
      <c r="I434" t="s">
        <v>100</v>
      </c>
      <c r="J434">
        <v>60000</v>
      </c>
      <c r="K434" t="s">
        <v>39</v>
      </c>
      <c r="L434" t="s">
        <v>11</v>
      </c>
      <c r="M434" t="s">
        <v>19</v>
      </c>
      <c r="N434" t="s">
        <v>23</v>
      </c>
      <c r="O434" t="s">
        <v>28</v>
      </c>
      <c r="P434" t="s">
        <v>37</v>
      </c>
      <c r="Q434" t="s">
        <v>47</v>
      </c>
      <c r="R434">
        <v>1000</v>
      </c>
      <c r="S434">
        <v>50000</v>
      </c>
      <c r="T434">
        <v>62000</v>
      </c>
      <c r="U434">
        <v>17.2</v>
      </c>
      <c r="V434">
        <v>14.2</v>
      </c>
      <c r="W434">
        <v>133431.89000000001</v>
      </c>
      <c r="X434" t="s">
        <v>96</v>
      </c>
      <c r="Y434" t="s">
        <v>938</v>
      </c>
    </row>
    <row r="435" spans="1:25" x14ac:dyDescent="0.35">
      <c r="A435" t="s">
        <v>939</v>
      </c>
      <c r="B435">
        <v>32</v>
      </c>
      <c r="C435" t="s">
        <v>111</v>
      </c>
      <c r="D435" t="s">
        <v>103</v>
      </c>
      <c r="E435" t="s">
        <v>92</v>
      </c>
      <c r="F435" t="s">
        <v>99</v>
      </c>
      <c r="G435" t="s">
        <v>134</v>
      </c>
      <c r="H435" t="s">
        <v>135</v>
      </c>
      <c r="I435" t="s">
        <v>87</v>
      </c>
      <c r="J435">
        <v>25000</v>
      </c>
      <c r="K435" t="s">
        <v>40</v>
      </c>
      <c r="L435" t="s">
        <v>12</v>
      </c>
      <c r="M435" t="s">
        <v>20</v>
      </c>
      <c r="N435" t="s">
        <v>24</v>
      </c>
      <c r="O435" t="s">
        <v>29</v>
      </c>
      <c r="P435" t="s">
        <v>36</v>
      </c>
      <c r="Q435" t="s">
        <v>45</v>
      </c>
      <c r="R435">
        <v>15000</v>
      </c>
      <c r="S435">
        <v>500000</v>
      </c>
      <c r="T435">
        <v>680000</v>
      </c>
      <c r="U435">
        <v>15</v>
      </c>
      <c r="V435">
        <v>13.3</v>
      </c>
      <c r="W435">
        <v>1626958.22</v>
      </c>
      <c r="X435" t="s">
        <v>82</v>
      </c>
      <c r="Y435" t="s">
        <v>940</v>
      </c>
    </row>
    <row r="436" spans="1:25" x14ac:dyDescent="0.35">
      <c r="A436" t="s">
        <v>941</v>
      </c>
      <c r="B436">
        <v>29</v>
      </c>
      <c r="C436" t="s">
        <v>115</v>
      </c>
      <c r="D436" t="s">
        <v>103</v>
      </c>
      <c r="E436" t="s">
        <v>92</v>
      </c>
      <c r="F436" t="s">
        <v>78</v>
      </c>
      <c r="G436" t="s">
        <v>141</v>
      </c>
      <c r="H436" t="s">
        <v>142</v>
      </c>
      <c r="I436" t="s">
        <v>87</v>
      </c>
      <c r="J436">
        <v>25000</v>
      </c>
      <c r="K436" t="s">
        <v>41</v>
      </c>
      <c r="L436" t="s">
        <v>12</v>
      </c>
      <c r="M436" t="s">
        <v>20</v>
      </c>
      <c r="N436" t="s">
        <v>24</v>
      </c>
      <c r="O436" t="s">
        <v>31</v>
      </c>
      <c r="P436" t="s">
        <v>37</v>
      </c>
      <c r="Q436" t="s">
        <v>43</v>
      </c>
      <c r="R436">
        <v>15000</v>
      </c>
      <c r="S436">
        <v>100000</v>
      </c>
      <c r="T436">
        <v>280000</v>
      </c>
      <c r="U436">
        <v>15.8</v>
      </c>
      <c r="V436">
        <v>13.1</v>
      </c>
      <c r="W436">
        <v>634935.26</v>
      </c>
      <c r="X436" t="s">
        <v>82</v>
      </c>
      <c r="Y436" t="s">
        <v>942</v>
      </c>
    </row>
    <row r="437" spans="1:25" x14ac:dyDescent="0.35">
      <c r="A437" t="s">
        <v>943</v>
      </c>
      <c r="B437">
        <v>39</v>
      </c>
      <c r="C437" t="s">
        <v>111</v>
      </c>
      <c r="D437" t="s">
        <v>103</v>
      </c>
      <c r="E437" t="s">
        <v>92</v>
      </c>
      <c r="F437" t="s">
        <v>93</v>
      </c>
      <c r="G437" t="s">
        <v>167</v>
      </c>
      <c r="H437" t="s">
        <v>168</v>
      </c>
      <c r="I437" t="s">
        <v>95</v>
      </c>
      <c r="J437">
        <v>80000</v>
      </c>
      <c r="K437" t="s">
        <v>41</v>
      </c>
      <c r="L437" t="s">
        <v>11</v>
      </c>
      <c r="M437" t="s">
        <v>20</v>
      </c>
      <c r="N437" t="s">
        <v>26</v>
      </c>
      <c r="O437" t="s">
        <v>29</v>
      </c>
      <c r="P437" t="s">
        <v>37</v>
      </c>
      <c r="Q437" t="s">
        <v>45</v>
      </c>
      <c r="R437">
        <v>10000</v>
      </c>
      <c r="S437">
        <v>0</v>
      </c>
      <c r="T437">
        <v>120000</v>
      </c>
      <c r="U437">
        <v>13.1</v>
      </c>
      <c r="V437">
        <v>14.8</v>
      </c>
      <c r="W437">
        <v>142720</v>
      </c>
      <c r="X437" t="s">
        <v>108</v>
      </c>
      <c r="Y437" t="s">
        <v>944</v>
      </c>
    </row>
    <row r="438" spans="1:25" x14ac:dyDescent="0.35">
      <c r="A438" t="s">
        <v>945</v>
      </c>
      <c r="B438">
        <v>61</v>
      </c>
      <c r="C438" t="s">
        <v>75</v>
      </c>
      <c r="D438" t="s">
        <v>103</v>
      </c>
      <c r="E438" t="s">
        <v>92</v>
      </c>
      <c r="F438" t="s">
        <v>99</v>
      </c>
      <c r="G438" t="s">
        <v>116</v>
      </c>
      <c r="H438" t="s">
        <v>117</v>
      </c>
      <c r="I438" t="s">
        <v>100</v>
      </c>
      <c r="J438">
        <v>180000</v>
      </c>
      <c r="K438" t="s">
        <v>41</v>
      </c>
      <c r="L438" t="s">
        <v>11</v>
      </c>
      <c r="M438" t="s">
        <v>20</v>
      </c>
      <c r="N438" t="s">
        <v>23</v>
      </c>
      <c r="O438" t="s">
        <v>29</v>
      </c>
      <c r="P438" t="s">
        <v>37</v>
      </c>
      <c r="Q438" t="s">
        <v>43</v>
      </c>
      <c r="R438">
        <v>5000</v>
      </c>
      <c r="S438">
        <v>500000</v>
      </c>
      <c r="T438">
        <v>560000</v>
      </c>
      <c r="U438">
        <v>6.4</v>
      </c>
      <c r="V438">
        <v>6.1</v>
      </c>
      <c r="W438">
        <v>1206448.4099999999</v>
      </c>
      <c r="X438" t="s">
        <v>82</v>
      </c>
      <c r="Y438" t="s">
        <v>946</v>
      </c>
    </row>
    <row r="439" spans="1:25" x14ac:dyDescent="0.35">
      <c r="A439" t="s">
        <v>947</v>
      </c>
      <c r="B439">
        <v>31</v>
      </c>
      <c r="C439" t="s">
        <v>111</v>
      </c>
      <c r="D439" t="s">
        <v>76</v>
      </c>
      <c r="E439" t="s">
        <v>77</v>
      </c>
      <c r="F439" t="s">
        <v>99</v>
      </c>
      <c r="G439" t="s">
        <v>79</v>
      </c>
      <c r="H439" t="s">
        <v>80</v>
      </c>
      <c r="I439" t="s">
        <v>87</v>
      </c>
      <c r="J439">
        <v>25000</v>
      </c>
      <c r="K439" t="s">
        <v>40</v>
      </c>
      <c r="L439" t="s">
        <v>9</v>
      </c>
      <c r="M439" t="s">
        <v>20</v>
      </c>
      <c r="N439" t="s">
        <v>24</v>
      </c>
      <c r="O439" t="s">
        <v>29</v>
      </c>
      <c r="P439" t="s">
        <v>37</v>
      </c>
      <c r="Q439" t="s">
        <v>47</v>
      </c>
      <c r="R439">
        <v>10000</v>
      </c>
      <c r="S439">
        <v>100000</v>
      </c>
      <c r="T439">
        <v>220000</v>
      </c>
      <c r="U439">
        <v>9.5</v>
      </c>
      <c r="V439">
        <v>9.6999999999999993</v>
      </c>
      <c r="W439">
        <v>289665.62</v>
      </c>
      <c r="X439" t="s">
        <v>96</v>
      </c>
      <c r="Y439" t="s">
        <v>948</v>
      </c>
    </row>
    <row r="440" spans="1:25" x14ac:dyDescent="0.35">
      <c r="A440" t="s">
        <v>949</v>
      </c>
      <c r="B440">
        <v>47</v>
      </c>
      <c r="C440" t="s">
        <v>91</v>
      </c>
      <c r="D440" t="s">
        <v>76</v>
      </c>
      <c r="E440" t="s">
        <v>77</v>
      </c>
      <c r="F440" t="s">
        <v>93</v>
      </c>
      <c r="G440" t="s">
        <v>79</v>
      </c>
      <c r="H440" t="s">
        <v>80</v>
      </c>
      <c r="I440" t="s">
        <v>81</v>
      </c>
      <c r="J440">
        <v>80000</v>
      </c>
      <c r="K440" t="s">
        <v>39</v>
      </c>
      <c r="L440" t="s">
        <v>10</v>
      </c>
      <c r="M440" t="s">
        <v>17</v>
      </c>
      <c r="N440" t="s">
        <v>26</v>
      </c>
      <c r="O440" t="s">
        <v>28</v>
      </c>
      <c r="P440" t="s">
        <v>35</v>
      </c>
      <c r="Q440" t="s">
        <v>46</v>
      </c>
      <c r="R440">
        <v>2000</v>
      </c>
      <c r="S440">
        <v>100000</v>
      </c>
      <c r="T440">
        <v>124000</v>
      </c>
      <c r="U440">
        <v>11.4</v>
      </c>
      <c r="V440">
        <v>13.4</v>
      </c>
      <c r="W440">
        <v>251031.11</v>
      </c>
      <c r="X440" t="s">
        <v>96</v>
      </c>
      <c r="Y440" t="s">
        <v>950</v>
      </c>
    </row>
    <row r="441" spans="1:25" x14ac:dyDescent="0.35">
      <c r="A441" t="s">
        <v>951</v>
      </c>
      <c r="B441">
        <v>51</v>
      </c>
      <c r="C441" t="s">
        <v>75</v>
      </c>
      <c r="D441" t="s">
        <v>76</v>
      </c>
      <c r="E441" t="s">
        <v>92</v>
      </c>
      <c r="F441" t="s">
        <v>99</v>
      </c>
      <c r="G441" t="s">
        <v>120</v>
      </c>
      <c r="H441" t="s">
        <v>121</v>
      </c>
      <c r="I441" t="s">
        <v>95</v>
      </c>
      <c r="J441">
        <v>80000</v>
      </c>
      <c r="K441" t="s">
        <v>40</v>
      </c>
      <c r="L441" t="s">
        <v>11</v>
      </c>
      <c r="M441" t="s">
        <v>17</v>
      </c>
      <c r="N441" t="s">
        <v>25</v>
      </c>
      <c r="O441" t="s">
        <v>30</v>
      </c>
      <c r="P441" t="s">
        <v>37</v>
      </c>
      <c r="Q441" t="s">
        <v>44</v>
      </c>
      <c r="R441">
        <v>15000</v>
      </c>
      <c r="S441">
        <v>200000</v>
      </c>
      <c r="T441">
        <v>380000</v>
      </c>
      <c r="U441">
        <v>17.2</v>
      </c>
      <c r="V441">
        <v>15.7</v>
      </c>
      <c r="W441">
        <v>457267.1</v>
      </c>
      <c r="X441" t="s">
        <v>88</v>
      </c>
      <c r="Y441" t="s">
        <v>779</v>
      </c>
    </row>
    <row r="442" spans="1:25" x14ac:dyDescent="0.35">
      <c r="A442" t="s">
        <v>952</v>
      </c>
      <c r="B442">
        <v>64</v>
      </c>
      <c r="C442" t="s">
        <v>75</v>
      </c>
      <c r="D442" t="s">
        <v>76</v>
      </c>
      <c r="E442" t="s">
        <v>92</v>
      </c>
      <c r="F442" t="s">
        <v>78</v>
      </c>
      <c r="G442" t="s">
        <v>120</v>
      </c>
      <c r="H442" t="s">
        <v>121</v>
      </c>
      <c r="I442" t="s">
        <v>95</v>
      </c>
      <c r="J442">
        <v>25000</v>
      </c>
      <c r="K442" t="s">
        <v>39</v>
      </c>
      <c r="L442" t="s">
        <v>13</v>
      </c>
      <c r="M442" t="s">
        <v>20</v>
      </c>
      <c r="N442" t="s">
        <v>25</v>
      </c>
      <c r="O442" t="s">
        <v>28</v>
      </c>
      <c r="P442" t="s">
        <v>33</v>
      </c>
      <c r="Q442" t="s">
        <v>44</v>
      </c>
      <c r="R442">
        <v>5000</v>
      </c>
      <c r="S442">
        <v>0</v>
      </c>
      <c r="T442">
        <v>60000</v>
      </c>
      <c r="U442">
        <v>8.5</v>
      </c>
      <c r="V442">
        <v>6.8</v>
      </c>
      <c r="W442">
        <v>108495.25</v>
      </c>
      <c r="X442" t="s">
        <v>88</v>
      </c>
      <c r="Y442" t="s">
        <v>290</v>
      </c>
    </row>
    <row r="443" spans="1:25" x14ac:dyDescent="0.35">
      <c r="A443" t="s">
        <v>953</v>
      </c>
      <c r="B443">
        <v>42</v>
      </c>
      <c r="C443" t="s">
        <v>91</v>
      </c>
      <c r="D443" t="s">
        <v>103</v>
      </c>
      <c r="E443" t="s">
        <v>77</v>
      </c>
      <c r="F443" t="s">
        <v>93</v>
      </c>
      <c r="G443" t="s">
        <v>116</v>
      </c>
      <c r="H443" t="s">
        <v>117</v>
      </c>
      <c r="I443" t="s">
        <v>100</v>
      </c>
      <c r="J443">
        <v>25000</v>
      </c>
      <c r="K443" t="s">
        <v>39</v>
      </c>
      <c r="L443" t="s">
        <v>14</v>
      </c>
      <c r="M443" t="s">
        <v>18</v>
      </c>
      <c r="N443" t="s">
        <v>23</v>
      </c>
      <c r="O443" t="s">
        <v>30</v>
      </c>
      <c r="P443" t="s">
        <v>37</v>
      </c>
      <c r="Q443" t="s">
        <v>44</v>
      </c>
      <c r="R443">
        <v>2000</v>
      </c>
      <c r="S443">
        <v>50000</v>
      </c>
      <c r="T443">
        <v>74000</v>
      </c>
      <c r="U443">
        <v>8.4</v>
      </c>
      <c r="V443">
        <v>5.8</v>
      </c>
      <c r="W443">
        <v>144961.07</v>
      </c>
      <c r="X443" t="s">
        <v>82</v>
      </c>
      <c r="Y443" t="s">
        <v>954</v>
      </c>
    </row>
    <row r="444" spans="1:25" x14ac:dyDescent="0.35">
      <c r="A444" t="s">
        <v>955</v>
      </c>
      <c r="B444">
        <v>58</v>
      </c>
      <c r="C444" t="s">
        <v>75</v>
      </c>
      <c r="D444" t="s">
        <v>103</v>
      </c>
      <c r="E444" t="s">
        <v>92</v>
      </c>
      <c r="F444" t="s">
        <v>78</v>
      </c>
      <c r="G444" t="s">
        <v>94</v>
      </c>
      <c r="H444" t="s">
        <v>94</v>
      </c>
      <c r="I444" t="s">
        <v>100</v>
      </c>
      <c r="J444">
        <v>120000</v>
      </c>
      <c r="K444" t="s">
        <v>41</v>
      </c>
      <c r="L444" t="s">
        <v>13</v>
      </c>
      <c r="M444" t="s">
        <v>18</v>
      </c>
      <c r="N444" t="s">
        <v>25</v>
      </c>
      <c r="O444" t="s">
        <v>28</v>
      </c>
      <c r="P444" t="s">
        <v>33</v>
      </c>
      <c r="Q444" t="s">
        <v>43</v>
      </c>
      <c r="R444">
        <v>1000</v>
      </c>
      <c r="S444">
        <v>500000</v>
      </c>
      <c r="T444">
        <v>512000</v>
      </c>
      <c r="U444">
        <v>10.4</v>
      </c>
      <c r="V444">
        <v>10.8</v>
      </c>
      <c r="W444">
        <v>1271014.3999999999</v>
      </c>
      <c r="X444" t="s">
        <v>88</v>
      </c>
      <c r="Y444" t="s">
        <v>649</v>
      </c>
    </row>
    <row r="445" spans="1:25" x14ac:dyDescent="0.35">
      <c r="A445" t="s">
        <v>956</v>
      </c>
      <c r="B445">
        <v>36</v>
      </c>
      <c r="C445" t="s">
        <v>111</v>
      </c>
      <c r="D445" t="s">
        <v>76</v>
      </c>
      <c r="E445" t="s">
        <v>77</v>
      </c>
      <c r="F445" t="s">
        <v>78</v>
      </c>
      <c r="G445" t="s">
        <v>116</v>
      </c>
      <c r="H445" t="s">
        <v>117</v>
      </c>
      <c r="I445" t="s">
        <v>81</v>
      </c>
      <c r="J445">
        <v>60000</v>
      </c>
      <c r="K445" t="s">
        <v>41</v>
      </c>
      <c r="L445" t="s">
        <v>12</v>
      </c>
      <c r="M445" t="s">
        <v>20</v>
      </c>
      <c r="N445" t="s">
        <v>23</v>
      </c>
      <c r="O445" t="s">
        <v>30</v>
      </c>
      <c r="P445" t="s">
        <v>36</v>
      </c>
      <c r="Q445" t="s">
        <v>43</v>
      </c>
      <c r="R445">
        <v>2000</v>
      </c>
      <c r="S445">
        <v>100000</v>
      </c>
      <c r="T445">
        <v>124000</v>
      </c>
      <c r="U445">
        <v>15.9</v>
      </c>
      <c r="V445">
        <v>14.8</v>
      </c>
      <c r="W445">
        <v>242633.04</v>
      </c>
      <c r="X445" t="s">
        <v>96</v>
      </c>
      <c r="Y445" t="s">
        <v>957</v>
      </c>
    </row>
    <row r="446" spans="1:25" x14ac:dyDescent="0.35">
      <c r="A446" t="s">
        <v>958</v>
      </c>
      <c r="B446">
        <v>50</v>
      </c>
      <c r="C446" t="s">
        <v>75</v>
      </c>
      <c r="D446" t="s">
        <v>76</v>
      </c>
      <c r="E446" t="s">
        <v>92</v>
      </c>
      <c r="F446" t="s">
        <v>78</v>
      </c>
      <c r="G446" t="s">
        <v>79</v>
      </c>
      <c r="H446" t="s">
        <v>80</v>
      </c>
      <c r="I446" t="s">
        <v>95</v>
      </c>
      <c r="J446">
        <v>60000</v>
      </c>
      <c r="K446" t="s">
        <v>41</v>
      </c>
      <c r="L446" t="s">
        <v>13</v>
      </c>
      <c r="M446" t="s">
        <v>21</v>
      </c>
      <c r="N446" t="s">
        <v>24</v>
      </c>
      <c r="O446" t="s">
        <v>31</v>
      </c>
      <c r="P446" t="s">
        <v>37</v>
      </c>
      <c r="Q446" t="s">
        <v>46</v>
      </c>
      <c r="R446">
        <v>10000</v>
      </c>
      <c r="S446">
        <v>100000</v>
      </c>
      <c r="T446">
        <v>220000</v>
      </c>
      <c r="U446">
        <v>17.5</v>
      </c>
      <c r="V446">
        <v>16.899999999999999</v>
      </c>
      <c r="W446">
        <v>252329.96</v>
      </c>
      <c r="X446" t="s">
        <v>82</v>
      </c>
      <c r="Y446" t="s">
        <v>959</v>
      </c>
    </row>
    <row r="447" spans="1:25" x14ac:dyDescent="0.35">
      <c r="A447" t="s">
        <v>960</v>
      </c>
      <c r="B447">
        <v>49</v>
      </c>
      <c r="C447" t="s">
        <v>91</v>
      </c>
      <c r="D447" t="s">
        <v>103</v>
      </c>
      <c r="E447" t="s">
        <v>77</v>
      </c>
      <c r="F447" t="s">
        <v>99</v>
      </c>
      <c r="G447" t="s">
        <v>79</v>
      </c>
      <c r="H447" t="s">
        <v>80</v>
      </c>
      <c r="I447" t="s">
        <v>81</v>
      </c>
      <c r="J447">
        <v>25000</v>
      </c>
      <c r="K447" t="s">
        <v>41</v>
      </c>
      <c r="L447" t="s">
        <v>13</v>
      </c>
      <c r="M447" t="s">
        <v>20</v>
      </c>
      <c r="N447" t="s">
        <v>25</v>
      </c>
      <c r="O447" t="s">
        <v>31</v>
      </c>
      <c r="P447" t="s">
        <v>33</v>
      </c>
      <c r="Q447" t="s">
        <v>45</v>
      </c>
      <c r="R447">
        <v>2000</v>
      </c>
      <c r="S447">
        <v>0</v>
      </c>
      <c r="T447">
        <v>24000</v>
      </c>
      <c r="U447">
        <v>12.5</v>
      </c>
      <c r="V447">
        <v>10.6</v>
      </c>
      <c r="W447">
        <v>29773.59</v>
      </c>
      <c r="X447" t="s">
        <v>88</v>
      </c>
      <c r="Y447" t="s">
        <v>961</v>
      </c>
    </row>
    <row r="448" spans="1:25" x14ac:dyDescent="0.35">
      <c r="A448" t="s">
        <v>962</v>
      </c>
      <c r="B448">
        <v>33</v>
      </c>
      <c r="C448" t="s">
        <v>111</v>
      </c>
      <c r="D448" t="s">
        <v>103</v>
      </c>
      <c r="E448" t="s">
        <v>77</v>
      </c>
      <c r="F448" t="s">
        <v>93</v>
      </c>
      <c r="G448" t="s">
        <v>184</v>
      </c>
      <c r="H448" t="s">
        <v>86</v>
      </c>
      <c r="I448" t="s">
        <v>95</v>
      </c>
      <c r="J448">
        <v>180000</v>
      </c>
      <c r="K448" t="s">
        <v>40</v>
      </c>
      <c r="L448" t="s">
        <v>14</v>
      </c>
      <c r="M448" t="s">
        <v>18</v>
      </c>
      <c r="N448" t="s">
        <v>23</v>
      </c>
      <c r="O448" t="s">
        <v>30</v>
      </c>
      <c r="P448" t="s">
        <v>35</v>
      </c>
      <c r="Q448" t="s">
        <v>44</v>
      </c>
      <c r="R448">
        <v>1000</v>
      </c>
      <c r="S448">
        <v>50000</v>
      </c>
      <c r="T448">
        <v>62000</v>
      </c>
      <c r="U448">
        <v>9.6</v>
      </c>
      <c r="V448">
        <v>8.1</v>
      </c>
      <c r="W448">
        <v>153425.68</v>
      </c>
      <c r="X448" t="s">
        <v>136</v>
      </c>
      <c r="Y448" t="s">
        <v>963</v>
      </c>
    </row>
    <row r="449" spans="1:25" x14ac:dyDescent="0.35">
      <c r="A449" t="s">
        <v>964</v>
      </c>
      <c r="B449">
        <v>45</v>
      </c>
      <c r="C449" t="s">
        <v>91</v>
      </c>
      <c r="D449" t="s">
        <v>76</v>
      </c>
      <c r="E449" t="s">
        <v>77</v>
      </c>
      <c r="F449" t="s">
        <v>78</v>
      </c>
      <c r="G449" t="s">
        <v>106</v>
      </c>
      <c r="H449" t="s">
        <v>107</v>
      </c>
      <c r="I449" t="s">
        <v>81</v>
      </c>
      <c r="J449">
        <v>40000</v>
      </c>
      <c r="K449" t="s">
        <v>40</v>
      </c>
      <c r="L449" t="s">
        <v>10</v>
      </c>
      <c r="M449" t="s">
        <v>19</v>
      </c>
      <c r="N449" t="s">
        <v>24</v>
      </c>
      <c r="O449" t="s">
        <v>28</v>
      </c>
      <c r="P449" t="s">
        <v>33</v>
      </c>
      <c r="Q449" t="s">
        <v>46</v>
      </c>
      <c r="R449">
        <v>5000</v>
      </c>
      <c r="S449">
        <v>0</v>
      </c>
      <c r="T449">
        <v>60000</v>
      </c>
      <c r="U449">
        <v>9.5</v>
      </c>
      <c r="V449">
        <v>9.6999999999999993</v>
      </c>
      <c r="W449">
        <v>67248.55</v>
      </c>
      <c r="X449" t="s">
        <v>108</v>
      </c>
      <c r="Y449" t="s">
        <v>965</v>
      </c>
    </row>
    <row r="450" spans="1:25" x14ac:dyDescent="0.35">
      <c r="A450" t="s">
        <v>966</v>
      </c>
      <c r="B450">
        <v>22</v>
      </c>
      <c r="C450" t="s">
        <v>115</v>
      </c>
      <c r="D450" t="s">
        <v>76</v>
      </c>
      <c r="E450" t="s">
        <v>77</v>
      </c>
      <c r="F450" t="s">
        <v>93</v>
      </c>
      <c r="G450" t="s">
        <v>141</v>
      </c>
      <c r="H450" t="s">
        <v>142</v>
      </c>
      <c r="I450" t="s">
        <v>100</v>
      </c>
      <c r="J450">
        <v>25000</v>
      </c>
      <c r="K450" t="s">
        <v>41</v>
      </c>
      <c r="L450" t="s">
        <v>13</v>
      </c>
      <c r="M450" t="s">
        <v>16</v>
      </c>
      <c r="N450" t="s">
        <v>24</v>
      </c>
      <c r="O450" t="s">
        <v>31</v>
      </c>
      <c r="P450" t="s">
        <v>35</v>
      </c>
      <c r="Q450" t="s">
        <v>46</v>
      </c>
      <c r="R450">
        <v>15000</v>
      </c>
      <c r="S450">
        <v>200000</v>
      </c>
      <c r="T450">
        <v>380000</v>
      </c>
      <c r="U450">
        <v>17.8</v>
      </c>
      <c r="V450">
        <v>18.8</v>
      </c>
      <c r="W450">
        <v>574150.36</v>
      </c>
      <c r="X450" t="s">
        <v>88</v>
      </c>
      <c r="Y450" t="s">
        <v>153</v>
      </c>
    </row>
    <row r="451" spans="1:25" x14ac:dyDescent="0.35">
      <c r="A451" t="s">
        <v>967</v>
      </c>
      <c r="B451">
        <v>29</v>
      </c>
      <c r="C451" t="s">
        <v>115</v>
      </c>
      <c r="D451" t="s">
        <v>103</v>
      </c>
      <c r="E451" t="s">
        <v>92</v>
      </c>
      <c r="F451" t="s">
        <v>78</v>
      </c>
      <c r="G451" t="s">
        <v>167</v>
      </c>
      <c r="H451" t="s">
        <v>168</v>
      </c>
      <c r="I451" t="s">
        <v>81</v>
      </c>
      <c r="J451">
        <v>60000</v>
      </c>
      <c r="K451" t="s">
        <v>39</v>
      </c>
      <c r="L451" t="s">
        <v>10</v>
      </c>
      <c r="M451" t="s">
        <v>20</v>
      </c>
      <c r="N451" t="s">
        <v>25</v>
      </c>
      <c r="O451" t="s">
        <v>31</v>
      </c>
      <c r="P451" t="s">
        <v>35</v>
      </c>
      <c r="Q451" t="s">
        <v>44</v>
      </c>
      <c r="R451">
        <v>10000</v>
      </c>
      <c r="S451">
        <v>500000</v>
      </c>
      <c r="T451">
        <v>620000</v>
      </c>
      <c r="U451">
        <v>11.5</v>
      </c>
      <c r="V451">
        <v>8.9</v>
      </c>
      <c r="W451">
        <v>1537139.23</v>
      </c>
      <c r="X451" t="s">
        <v>96</v>
      </c>
      <c r="Y451" t="s">
        <v>968</v>
      </c>
    </row>
    <row r="452" spans="1:25" x14ac:dyDescent="0.35">
      <c r="A452" t="s">
        <v>969</v>
      </c>
      <c r="B452">
        <v>63</v>
      </c>
      <c r="C452" t="s">
        <v>75</v>
      </c>
      <c r="D452" t="s">
        <v>76</v>
      </c>
      <c r="E452" t="s">
        <v>77</v>
      </c>
      <c r="F452" t="s">
        <v>99</v>
      </c>
      <c r="G452" t="s">
        <v>116</v>
      </c>
      <c r="H452" t="s">
        <v>117</v>
      </c>
      <c r="I452" t="s">
        <v>100</v>
      </c>
      <c r="J452">
        <v>40000</v>
      </c>
      <c r="K452" t="s">
        <v>40</v>
      </c>
      <c r="L452" t="s">
        <v>9</v>
      </c>
      <c r="M452" t="s">
        <v>18</v>
      </c>
      <c r="N452" t="s">
        <v>26</v>
      </c>
      <c r="O452" t="s">
        <v>30</v>
      </c>
      <c r="P452" t="s">
        <v>36</v>
      </c>
      <c r="Q452" t="s">
        <v>44</v>
      </c>
      <c r="R452">
        <v>5000</v>
      </c>
      <c r="S452">
        <v>50000</v>
      </c>
      <c r="T452">
        <v>110000</v>
      </c>
      <c r="U452">
        <v>7</v>
      </c>
      <c r="V452">
        <v>7.5</v>
      </c>
      <c r="W452">
        <v>216321.89</v>
      </c>
      <c r="X452" t="s">
        <v>136</v>
      </c>
      <c r="Y452" t="s">
        <v>970</v>
      </c>
    </row>
    <row r="453" spans="1:25" x14ac:dyDescent="0.35">
      <c r="A453" t="s">
        <v>971</v>
      </c>
      <c r="B453">
        <v>29</v>
      </c>
      <c r="C453" t="s">
        <v>115</v>
      </c>
      <c r="D453" t="s">
        <v>103</v>
      </c>
      <c r="E453" t="s">
        <v>77</v>
      </c>
      <c r="F453" t="s">
        <v>93</v>
      </c>
      <c r="G453" t="s">
        <v>106</v>
      </c>
      <c r="H453" t="s">
        <v>107</v>
      </c>
      <c r="I453" t="s">
        <v>81</v>
      </c>
      <c r="J453">
        <v>180000</v>
      </c>
      <c r="K453" t="s">
        <v>41</v>
      </c>
      <c r="L453" t="s">
        <v>14</v>
      </c>
      <c r="M453" t="s">
        <v>20</v>
      </c>
      <c r="N453" t="s">
        <v>24</v>
      </c>
      <c r="O453" t="s">
        <v>29</v>
      </c>
      <c r="P453" t="s">
        <v>35</v>
      </c>
      <c r="Q453" t="s">
        <v>46</v>
      </c>
      <c r="R453">
        <v>15000</v>
      </c>
      <c r="S453">
        <v>0</v>
      </c>
      <c r="T453">
        <v>180000</v>
      </c>
      <c r="U453">
        <v>12.4</v>
      </c>
      <c r="V453">
        <v>12.5</v>
      </c>
      <c r="W453">
        <v>340342.75</v>
      </c>
      <c r="X453" t="s">
        <v>82</v>
      </c>
      <c r="Y453" t="s">
        <v>972</v>
      </c>
    </row>
    <row r="454" spans="1:25" x14ac:dyDescent="0.35">
      <c r="A454" t="s">
        <v>973</v>
      </c>
      <c r="B454">
        <v>31</v>
      </c>
      <c r="C454" t="s">
        <v>111</v>
      </c>
      <c r="D454" t="s">
        <v>103</v>
      </c>
      <c r="E454" t="s">
        <v>77</v>
      </c>
      <c r="F454" t="s">
        <v>99</v>
      </c>
      <c r="G454" t="s">
        <v>134</v>
      </c>
      <c r="H454" t="s">
        <v>135</v>
      </c>
      <c r="I454" t="s">
        <v>81</v>
      </c>
      <c r="J454">
        <v>180000</v>
      </c>
      <c r="K454" t="s">
        <v>41</v>
      </c>
      <c r="L454" t="s">
        <v>10</v>
      </c>
      <c r="M454" t="s">
        <v>18</v>
      </c>
      <c r="N454" t="s">
        <v>25</v>
      </c>
      <c r="O454" t="s">
        <v>31</v>
      </c>
      <c r="P454" t="s">
        <v>35</v>
      </c>
      <c r="Q454" t="s">
        <v>46</v>
      </c>
      <c r="R454">
        <v>10000</v>
      </c>
      <c r="S454">
        <v>0</v>
      </c>
      <c r="T454">
        <v>120000</v>
      </c>
      <c r="U454">
        <v>16.100000000000001</v>
      </c>
      <c r="V454">
        <v>16.5</v>
      </c>
      <c r="W454">
        <v>272557.84999999998</v>
      </c>
      <c r="X454" t="s">
        <v>88</v>
      </c>
      <c r="Y454" t="s">
        <v>974</v>
      </c>
    </row>
    <row r="455" spans="1:25" x14ac:dyDescent="0.35">
      <c r="A455" t="s">
        <v>975</v>
      </c>
      <c r="B455">
        <v>53</v>
      </c>
      <c r="C455" t="s">
        <v>75</v>
      </c>
      <c r="D455" t="s">
        <v>76</v>
      </c>
      <c r="E455" t="s">
        <v>92</v>
      </c>
      <c r="F455" t="s">
        <v>93</v>
      </c>
      <c r="G455" t="s">
        <v>134</v>
      </c>
      <c r="H455" t="s">
        <v>135</v>
      </c>
      <c r="I455" t="s">
        <v>81</v>
      </c>
      <c r="J455">
        <v>60000</v>
      </c>
      <c r="K455" t="s">
        <v>41</v>
      </c>
      <c r="L455" t="s">
        <v>13</v>
      </c>
      <c r="M455" t="s">
        <v>21</v>
      </c>
      <c r="N455" t="s">
        <v>24</v>
      </c>
      <c r="O455" t="s">
        <v>29</v>
      </c>
      <c r="P455" t="s">
        <v>35</v>
      </c>
      <c r="Q455" t="s">
        <v>44</v>
      </c>
      <c r="R455">
        <v>1000</v>
      </c>
      <c r="S455">
        <v>50000</v>
      </c>
      <c r="T455">
        <v>62000</v>
      </c>
      <c r="U455">
        <v>11.3</v>
      </c>
      <c r="V455">
        <v>11.2</v>
      </c>
      <c r="W455">
        <v>121526.1</v>
      </c>
      <c r="X455" t="s">
        <v>88</v>
      </c>
      <c r="Y455" t="s">
        <v>128</v>
      </c>
    </row>
    <row r="456" spans="1:25" x14ac:dyDescent="0.35">
      <c r="A456" t="s">
        <v>976</v>
      </c>
      <c r="B456">
        <v>28</v>
      </c>
      <c r="C456" t="s">
        <v>115</v>
      </c>
      <c r="D456" t="s">
        <v>103</v>
      </c>
      <c r="E456" t="s">
        <v>92</v>
      </c>
      <c r="F456" t="s">
        <v>99</v>
      </c>
      <c r="G456" t="s">
        <v>141</v>
      </c>
      <c r="H456" t="s">
        <v>142</v>
      </c>
      <c r="I456" t="s">
        <v>100</v>
      </c>
      <c r="J456">
        <v>180000</v>
      </c>
      <c r="K456" t="s">
        <v>39</v>
      </c>
      <c r="L456" t="s">
        <v>10</v>
      </c>
      <c r="M456" t="s">
        <v>20</v>
      </c>
      <c r="N456" t="s">
        <v>24</v>
      </c>
      <c r="O456" t="s">
        <v>31</v>
      </c>
      <c r="P456" t="s">
        <v>35</v>
      </c>
      <c r="Q456" t="s">
        <v>43</v>
      </c>
      <c r="R456">
        <v>1000</v>
      </c>
      <c r="S456">
        <v>100000</v>
      </c>
      <c r="T456">
        <v>112000</v>
      </c>
      <c r="U456">
        <v>12.2</v>
      </c>
      <c r="V456">
        <v>14.1</v>
      </c>
      <c r="W456">
        <v>251630.73</v>
      </c>
      <c r="X456" t="s">
        <v>136</v>
      </c>
      <c r="Y456" t="s">
        <v>977</v>
      </c>
    </row>
    <row r="457" spans="1:25" x14ac:dyDescent="0.35">
      <c r="A457" t="s">
        <v>978</v>
      </c>
      <c r="B457">
        <v>24</v>
      </c>
      <c r="C457" t="s">
        <v>115</v>
      </c>
      <c r="D457" t="s">
        <v>103</v>
      </c>
      <c r="E457" t="s">
        <v>77</v>
      </c>
      <c r="F457" t="s">
        <v>93</v>
      </c>
      <c r="G457" t="s">
        <v>79</v>
      </c>
      <c r="H457" t="s">
        <v>80</v>
      </c>
      <c r="I457" t="s">
        <v>95</v>
      </c>
      <c r="J457">
        <v>180000</v>
      </c>
      <c r="K457" t="s">
        <v>39</v>
      </c>
      <c r="L457" t="s">
        <v>13</v>
      </c>
      <c r="M457" t="s">
        <v>17</v>
      </c>
      <c r="N457" t="s">
        <v>26</v>
      </c>
      <c r="O457" t="s">
        <v>28</v>
      </c>
      <c r="P457" t="s">
        <v>34</v>
      </c>
      <c r="Q457" t="s">
        <v>45</v>
      </c>
      <c r="R457">
        <v>15000</v>
      </c>
      <c r="S457">
        <v>50000</v>
      </c>
      <c r="T457">
        <v>230000</v>
      </c>
      <c r="U457">
        <v>10.9</v>
      </c>
      <c r="V457">
        <v>11.5</v>
      </c>
      <c r="W457">
        <v>374177.11</v>
      </c>
      <c r="X457" t="s">
        <v>82</v>
      </c>
      <c r="Y457" t="s">
        <v>979</v>
      </c>
    </row>
    <row r="458" spans="1:25" x14ac:dyDescent="0.35">
      <c r="A458" t="s">
        <v>980</v>
      </c>
      <c r="B458">
        <v>26</v>
      </c>
      <c r="C458" t="s">
        <v>115</v>
      </c>
      <c r="D458" t="s">
        <v>76</v>
      </c>
      <c r="E458" t="s">
        <v>77</v>
      </c>
      <c r="F458" t="s">
        <v>78</v>
      </c>
      <c r="G458" t="s">
        <v>184</v>
      </c>
      <c r="H458" t="s">
        <v>86</v>
      </c>
      <c r="I458" t="s">
        <v>112</v>
      </c>
      <c r="J458">
        <v>180000</v>
      </c>
      <c r="K458" t="s">
        <v>41</v>
      </c>
      <c r="L458" t="s">
        <v>9</v>
      </c>
      <c r="M458" t="s">
        <v>20</v>
      </c>
      <c r="N458" t="s">
        <v>26</v>
      </c>
      <c r="O458" t="s">
        <v>30</v>
      </c>
      <c r="P458" t="s">
        <v>36</v>
      </c>
      <c r="Q458" t="s">
        <v>45</v>
      </c>
      <c r="R458">
        <v>15000</v>
      </c>
      <c r="S458">
        <v>100000</v>
      </c>
      <c r="T458">
        <v>280000</v>
      </c>
      <c r="U458">
        <v>13.9</v>
      </c>
      <c r="V458">
        <v>15.8</v>
      </c>
      <c r="W458">
        <v>517246.15</v>
      </c>
      <c r="X458" t="s">
        <v>108</v>
      </c>
      <c r="Y458" t="s">
        <v>981</v>
      </c>
    </row>
    <row r="459" spans="1:25" x14ac:dyDescent="0.35">
      <c r="A459" t="s">
        <v>982</v>
      </c>
      <c r="B459">
        <v>53</v>
      </c>
      <c r="C459" t="s">
        <v>75</v>
      </c>
      <c r="D459" t="s">
        <v>76</v>
      </c>
      <c r="E459" t="s">
        <v>92</v>
      </c>
      <c r="F459" t="s">
        <v>78</v>
      </c>
      <c r="G459" t="s">
        <v>141</v>
      </c>
      <c r="H459" t="s">
        <v>142</v>
      </c>
      <c r="I459" t="s">
        <v>112</v>
      </c>
      <c r="J459">
        <v>40000</v>
      </c>
      <c r="K459" t="s">
        <v>40</v>
      </c>
      <c r="L459" t="s">
        <v>13</v>
      </c>
      <c r="M459" t="s">
        <v>21</v>
      </c>
      <c r="N459" t="s">
        <v>25</v>
      </c>
      <c r="O459" t="s">
        <v>28</v>
      </c>
      <c r="P459" t="s">
        <v>36</v>
      </c>
      <c r="Q459" t="s">
        <v>45</v>
      </c>
      <c r="R459">
        <v>5000</v>
      </c>
      <c r="S459">
        <v>200000</v>
      </c>
      <c r="T459">
        <v>260000</v>
      </c>
      <c r="U459">
        <v>9.1</v>
      </c>
      <c r="V459">
        <v>10.4</v>
      </c>
      <c r="W459">
        <v>540966.37</v>
      </c>
      <c r="X459" t="s">
        <v>82</v>
      </c>
      <c r="Y459" t="s">
        <v>983</v>
      </c>
    </row>
    <row r="460" spans="1:25" x14ac:dyDescent="0.35">
      <c r="A460" t="s">
        <v>984</v>
      </c>
      <c r="B460">
        <v>33</v>
      </c>
      <c r="C460" t="s">
        <v>111</v>
      </c>
      <c r="D460" t="s">
        <v>76</v>
      </c>
      <c r="E460" t="s">
        <v>77</v>
      </c>
      <c r="F460" t="s">
        <v>93</v>
      </c>
      <c r="G460" t="s">
        <v>134</v>
      </c>
      <c r="H460" t="s">
        <v>135</v>
      </c>
      <c r="I460" t="s">
        <v>87</v>
      </c>
      <c r="J460">
        <v>80000</v>
      </c>
      <c r="K460" t="s">
        <v>41</v>
      </c>
      <c r="L460" t="s">
        <v>12</v>
      </c>
      <c r="M460" t="s">
        <v>18</v>
      </c>
      <c r="N460" t="s">
        <v>24</v>
      </c>
      <c r="O460" t="s">
        <v>30</v>
      </c>
      <c r="P460" t="s">
        <v>35</v>
      </c>
      <c r="Q460" t="s">
        <v>46</v>
      </c>
      <c r="R460">
        <v>3000</v>
      </c>
      <c r="S460">
        <v>50000</v>
      </c>
      <c r="T460">
        <v>86000</v>
      </c>
      <c r="U460">
        <v>16.899999999999999</v>
      </c>
      <c r="V460">
        <v>17</v>
      </c>
      <c r="W460">
        <v>195891.8</v>
      </c>
      <c r="X460" t="s">
        <v>108</v>
      </c>
      <c r="Y460" t="s">
        <v>985</v>
      </c>
    </row>
    <row r="461" spans="1:25" x14ac:dyDescent="0.35">
      <c r="A461" t="s">
        <v>986</v>
      </c>
      <c r="B461">
        <v>31</v>
      </c>
      <c r="C461" t="s">
        <v>111</v>
      </c>
      <c r="D461" t="s">
        <v>103</v>
      </c>
      <c r="E461" t="s">
        <v>77</v>
      </c>
      <c r="F461" t="s">
        <v>99</v>
      </c>
      <c r="G461" t="s">
        <v>120</v>
      </c>
      <c r="H461" t="s">
        <v>121</v>
      </c>
      <c r="I461" t="s">
        <v>100</v>
      </c>
      <c r="J461">
        <v>25000</v>
      </c>
      <c r="K461" t="s">
        <v>41</v>
      </c>
      <c r="L461" t="s">
        <v>10</v>
      </c>
      <c r="M461" t="s">
        <v>16</v>
      </c>
      <c r="N461" t="s">
        <v>24</v>
      </c>
      <c r="O461" t="s">
        <v>30</v>
      </c>
      <c r="P461" t="s">
        <v>35</v>
      </c>
      <c r="Q461" t="s">
        <v>47</v>
      </c>
      <c r="R461">
        <v>2000</v>
      </c>
      <c r="S461">
        <v>0</v>
      </c>
      <c r="T461">
        <v>24000</v>
      </c>
      <c r="U461">
        <v>8.5</v>
      </c>
      <c r="V461">
        <v>7.4</v>
      </c>
      <c r="W461">
        <v>38232.68</v>
      </c>
      <c r="X461" t="s">
        <v>96</v>
      </c>
      <c r="Y461" t="s">
        <v>987</v>
      </c>
    </row>
    <row r="462" spans="1:25" x14ac:dyDescent="0.35">
      <c r="A462" t="s">
        <v>988</v>
      </c>
      <c r="B462">
        <v>49</v>
      </c>
      <c r="C462" t="s">
        <v>91</v>
      </c>
      <c r="D462" t="s">
        <v>103</v>
      </c>
      <c r="E462" t="s">
        <v>77</v>
      </c>
      <c r="F462" t="s">
        <v>93</v>
      </c>
      <c r="G462" t="s">
        <v>106</v>
      </c>
      <c r="H462" t="s">
        <v>107</v>
      </c>
      <c r="I462" t="s">
        <v>100</v>
      </c>
      <c r="J462">
        <v>25000</v>
      </c>
      <c r="K462" t="s">
        <v>39</v>
      </c>
      <c r="L462" t="s">
        <v>12</v>
      </c>
      <c r="M462" t="s">
        <v>16</v>
      </c>
      <c r="N462" t="s">
        <v>25</v>
      </c>
      <c r="O462" t="s">
        <v>30</v>
      </c>
      <c r="P462" t="s">
        <v>36</v>
      </c>
      <c r="Q462" t="s">
        <v>43</v>
      </c>
      <c r="R462">
        <v>3000</v>
      </c>
      <c r="S462">
        <v>0</v>
      </c>
      <c r="T462">
        <v>36000</v>
      </c>
      <c r="U462">
        <v>11.5</v>
      </c>
      <c r="V462">
        <v>10</v>
      </c>
      <c r="W462">
        <v>75891.86</v>
      </c>
      <c r="X462" t="s">
        <v>82</v>
      </c>
      <c r="Y462" t="s">
        <v>590</v>
      </c>
    </row>
    <row r="463" spans="1:25" x14ac:dyDescent="0.35">
      <c r="A463" t="s">
        <v>989</v>
      </c>
      <c r="B463">
        <v>33</v>
      </c>
      <c r="C463" t="s">
        <v>111</v>
      </c>
      <c r="D463" t="s">
        <v>103</v>
      </c>
      <c r="E463" t="s">
        <v>92</v>
      </c>
      <c r="F463" t="s">
        <v>99</v>
      </c>
      <c r="G463" t="s">
        <v>120</v>
      </c>
      <c r="H463" t="s">
        <v>121</v>
      </c>
      <c r="I463" t="s">
        <v>100</v>
      </c>
      <c r="J463">
        <v>25000</v>
      </c>
      <c r="K463" t="s">
        <v>40</v>
      </c>
      <c r="L463" t="s">
        <v>12</v>
      </c>
      <c r="M463" t="s">
        <v>18</v>
      </c>
      <c r="N463" t="s">
        <v>25</v>
      </c>
      <c r="O463" t="s">
        <v>29</v>
      </c>
      <c r="P463" t="s">
        <v>33</v>
      </c>
      <c r="Q463" t="s">
        <v>43</v>
      </c>
      <c r="R463">
        <v>5000</v>
      </c>
      <c r="S463">
        <v>500000</v>
      </c>
      <c r="T463">
        <v>560000</v>
      </c>
      <c r="U463">
        <v>7.6</v>
      </c>
      <c r="V463">
        <v>8.3000000000000007</v>
      </c>
      <c r="W463">
        <v>1114159.7</v>
      </c>
      <c r="X463" t="s">
        <v>96</v>
      </c>
      <c r="Y463" t="s">
        <v>990</v>
      </c>
    </row>
    <row r="464" spans="1:25" x14ac:dyDescent="0.35">
      <c r="A464" t="s">
        <v>991</v>
      </c>
      <c r="B464">
        <v>53</v>
      </c>
      <c r="C464" t="s">
        <v>75</v>
      </c>
      <c r="D464" t="s">
        <v>103</v>
      </c>
      <c r="E464" t="s">
        <v>77</v>
      </c>
      <c r="F464" t="s">
        <v>78</v>
      </c>
      <c r="G464" t="s">
        <v>167</v>
      </c>
      <c r="H464" t="s">
        <v>168</v>
      </c>
      <c r="I464" t="s">
        <v>100</v>
      </c>
      <c r="J464">
        <v>180000</v>
      </c>
      <c r="K464" t="s">
        <v>39</v>
      </c>
      <c r="L464" t="s">
        <v>12</v>
      </c>
      <c r="M464" t="s">
        <v>16</v>
      </c>
      <c r="N464" t="s">
        <v>25</v>
      </c>
      <c r="O464" t="s">
        <v>29</v>
      </c>
      <c r="P464" t="s">
        <v>37</v>
      </c>
      <c r="Q464" t="s">
        <v>43</v>
      </c>
      <c r="R464">
        <v>2000</v>
      </c>
      <c r="S464">
        <v>500000</v>
      </c>
      <c r="T464">
        <v>524000</v>
      </c>
      <c r="U464">
        <v>6</v>
      </c>
      <c r="V464">
        <v>5</v>
      </c>
      <c r="W464">
        <v>894567.53</v>
      </c>
      <c r="X464" t="s">
        <v>96</v>
      </c>
      <c r="Y464" t="s">
        <v>992</v>
      </c>
    </row>
    <row r="465" spans="1:25" x14ac:dyDescent="0.35">
      <c r="A465" t="s">
        <v>993</v>
      </c>
      <c r="B465">
        <v>51</v>
      </c>
      <c r="C465" t="s">
        <v>75</v>
      </c>
      <c r="D465" t="s">
        <v>103</v>
      </c>
      <c r="E465" t="s">
        <v>77</v>
      </c>
      <c r="F465" t="s">
        <v>93</v>
      </c>
      <c r="G465" t="s">
        <v>79</v>
      </c>
      <c r="H465" t="s">
        <v>80</v>
      </c>
      <c r="I465" t="s">
        <v>100</v>
      </c>
      <c r="J465">
        <v>60000</v>
      </c>
      <c r="K465" t="s">
        <v>39</v>
      </c>
      <c r="L465" t="s">
        <v>9</v>
      </c>
      <c r="M465" t="s">
        <v>20</v>
      </c>
      <c r="N465" t="s">
        <v>25</v>
      </c>
      <c r="O465" t="s">
        <v>28</v>
      </c>
      <c r="P465" t="s">
        <v>35</v>
      </c>
      <c r="Q465" t="s">
        <v>46</v>
      </c>
      <c r="R465">
        <v>1000</v>
      </c>
      <c r="S465">
        <v>200000</v>
      </c>
      <c r="T465">
        <v>212000</v>
      </c>
      <c r="U465">
        <v>16.5</v>
      </c>
      <c r="V465">
        <v>18.3</v>
      </c>
      <c r="W465">
        <v>402653.46</v>
      </c>
      <c r="X465" t="s">
        <v>82</v>
      </c>
      <c r="Y465" t="s">
        <v>994</v>
      </c>
    </row>
    <row r="466" spans="1:25" x14ac:dyDescent="0.35">
      <c r="A466" t="s">
        <v>995</v>
      </c>
      <c r="B466">
        <v>50</v>
      </c>
      <c r="C466" t="s">
        <v>75</v>
      </c>
      <c r="D466" t="s">
        <v>76</v>
      </c>
      <c r="E466" t="s">
        <v>77</v>
      </c>
      <c r="F466" t="s">
        <v>99</v>
      </c>
      <c r="G466" t="s">
        <v>167</v>
      </c>
      <c r="H466" t="s">
        <v>168</v>
      </c>
      <c r="I466" t="s">
        <v>112</v>
      </c>
      <c r="J466">
        <v>120000</v>
      </c>
      <c r="K466" t="s">
        <v>41</v>
      </c>
      <c r="L466" t="s">
        <v>10</v>
      </c>
      <c r="M466" t="s">
        <v>17</v>
      </c>
      <c r="N466" t="s">
        <v>26</v>
      </c>
      <c r="O466" t="s">
        <v>29</v>
      </c>
      <c r="P466" t="s">
        <v>34</v>
      </c>
      <c r="Q466" t="s">
        <v>43</v>
      </c>
      <c r="R466">
        <v>5000</v>
      </c>
      <c r="S466">
        <v>50000</v>
      </c>
      <c r="T466">
        <v>110000</v>
      </c>
      <c r="U466">
        <v>14.6</v>
      </c>
      <c r="V466">
        <v>12.7</v>
      </c>
      <c r="W466">
        <v>168049.44</v>
      </c>
      <c r="X466" t="s">
        <v>108</v>
      </c>
      <c r="Y466" t="s">
        <v>996</v>
      </c>
    </row>
    <row r="467" spans="1:25" x14ac:dyDescent="0.35">
      <c r="A467" t="s">
        <v>997</v>
      </c>
      <c r="B467">
        <v>46</v>
      </c>
      <c r="C467" t="s">
        <v>91</v>
      </c>
      <c r="D467" t="s">
        <v>76</v>
      </c>
      <c r="E467" t="s">
        <v>77</v>
      </c>
      <c r="F467" t="s">
        <v>99</v>
      </c>
      <c r="G467" t="s">
        <v>141</v>
      </c>
      <c r="H467" t="s">
        <v>142</v>
      </c>
      <c r="I467" t="s">
        <v>95</v>
      </c>
      <c r="J467">
        <v>180000</v>
      </c>
      <c r="K467" t="s">
        <v>41</v>
      </c>
      <c r="L467" t="s">
        <v>9</v>
      </c>
      <c r="M467" t="s">
        <v>21</v>
      </c>
      <c r="N467" t="s">
        <v>26</v>
      </c>
      <c r="O467" t="s">
        <v>30</v>
      </c>
      <c r="P467" t="s">
        <v>37</v>
      </c>
      <c r="Q467" t="s">
        <v>44</v>
      </c>
      <c r="R467">
        <v>5000</v>
      </c>
      <c r="S467">
        <v>500000</v>
      </c>
      <c r="T467">
        <v>560000</v>
      </c>
      <c r="U467">
        <v>8.1</v>
      </c>
      <c r="V467">
        <v>5.9</v>
      </c>
      <c r="W467">
        <v>858790.23</v>
      </c>
      <c r="X467" t="s">
        <v>82</v>
      </c>
      <c r="Y467" t="s">
        <v>998</v>
      </c>
    </row>
    <row r="468" spans="1:25" x14ac:dyDescent="0.35">
      <c r="A468" t="s">
        <v>999</v>
      </c>
      <c r="B468">
        <v>27</v>
      </c>
      <c r="C468" t="s">
        <v>115</v>
      </c>
      <c r="D468" t="s">
        <v>103</v>
      </c>
      <c r="E468" t="s">
        <v>77</v>
      </c>
      <c r="F468" t="s">
        <v>93</v>
      </c>
      <c r="G468" t="s">
        <v>79</v>
      </c>
      <c r="H468" t="s">
        <v>80</v>
      </c>
      <c r="I468" t="s">
        <v>95</v>
      </c>
      <c r="J468">
        <v>60000</v>
      </c>
      <c r="K468" t="s">
        <v>41</v>
      </c>
      <c r="L468" t="s">
        <v>11</v>
      </c>
      <c r="M468" t="s">
        <v>20</v>
      </c>
      <c r="N468" t="s">
        <v>26</v>
      </c>
      <c r="O468" t="s">
        <v>29</v>
      </c>
      <c r="P468" t="s">
        <v>36</v>
      </c>
      <c r="Q468" t="s">
        <v>43</v>
      </c>
      <c r="R468">
        <v>2000</v>
      </c>
      <c r="S468">
        <v>50000</v>
      </c>
      <c r="T468">
        <v>74000</v>
      </c>
      <c r="U468">
        <v>15.7</v>
      </c>
      <c r="V468">
        <v>17.3</v>
      </c>
      <c r="W468">
        <v>116053.11</v>
      </c>
      <c r="X468" t="s">
        <v>96</v>
      </c>
      <c r="Y468" t="s">
        <v>1000</v>
      </c>
    </row>
    <row r="469" spans="1:25" x14ac:dyDescent="0.35">
      <c r="A469" t="s">
        <v>1001</v>
      </c>
      <c r="B469">
        <v>25</v>
      </c>
      <c r="C469" t="s">
        <v>115</v>
      </c>
      <c r="D469" t="s">
        <v>103</v>
      </c>
      <c r="E469" t="s">
        <v>92</v>
      </c>
      <c r="F469" t="s">
        <v>93</v>
      </c>
      <c r="G469" t="s">
        <v>120</v>
      </c>
      <c r="H469" t="s">
        <v>121</v>
      </c>
      <c r="I469" t="s">
        <v>95</v>
      </c>
      <c r="J469">
        <v>180000</v>
      </c>
      <c r="K469" t="s">
        <v>39</v>
      </c>
      <c r="L469" t="s">
        <v>9</v>
      </c>
      <c r="M469" t="s">
        <v>18</v>
      </c>
      <c r="N469" t="s">
        <v>23</v>
      </c>
      <c r="O469" t="s">
        <v>29</v>
      </c>
      <c r="P469" t="s">
        <v>36</v>
      </c>
      <c r="Q469" t="s">
        <v>47</v>
      </c>
      <c r="R469">
        <v>3000</v>
      </c>
      <c r="S469">
        <v>50000</v>
      </c>
      <c r="T469">
        <v>86000</v>
      </c>
      <c r="U469">
        <v>8</v>
      </c>
      <c r="V469">
        <v>9.6</v>
      </c>
      <c r="W469">
        <v>199078.27</v>
      </c>
      <c r="X469" t="s">
        <v>136</v>
      </c>
      <c r="Y469" t="s">
        <v>304</v>
      </c>
    </row>
    <row r="470" spans="1:25" x14ac:dyDescent="0.35">
      <c r="A470" t="s">
        <v>1002</v>
      </c>
      <c r="B470">
        <v>24</v>
      </c>
      <c r="C470" t="s">
        <v>115</v>
      </c>
      <c r="D470" t="s">
        <v>103</v>
      </c>
      <c r="E470" t="s">
        <v>92</v>
      </c>
      <c r="F470" t="s">
        <v>78</v>
      </c>
      <c r="G470" t="s">
        <v>116</v>
      </c>
      <c r="H470" t="s">
        <v>117</v>
      </c>
      <c r="I470" t="s">
        <v>100</v>
      </c>
      <c r="J470">
        <v>40000</v>
      </c>
      <c r="K470" t="s">
        <v>40</v>
      </c>
      <c r="L470" t="s">
        <v>10</v>
      </c>
      <c r="M470" t="s">
        <v>18</v>
      </c>
      <c r="N470" t="s">
        <v>26</v>
      </c>
      <c r="O470" t="s">
        <v>31</v>
      </c>
      <c r="P470" t="s">
        <v>35</v>
      </c>
      <c r="Q470" t="s">
        <v>47</v>
      </c>
      <c r="R470">
        <v>3000</v>
      </c>
      <c r="S470">
        <v>100000</v>
      </c>
      <c r="T470">
        <v>136000</v>
      </c>
      <c r="U470">
        <v>14.1</v>
      </c>
      <c r="V470">
        <v>12.9</v>
      </c>
      <c r="W470">
        <v>319426.28000000003</v>
      </c>
      <c r="X470" t="s">
        <v>88</v>
      </c>
      <c r="Y470" t="s">
        <v>1003</v>
      </c>
    </row>
    <row r="471" spans="1:25" x14ac:dyDescent="0.35">
      <c r="A471" t="s">
        <v>1004</v>
      </c>
      <c r="B471">
        <v>62</v>
      </c>
      <c r="C471" t="s">
        <v>75</v>
      </c>
      <c r="D471" t="s">
        <v>103</v>
      </c>
      <c r="E471" t="s">
        <v>77</v>
      </c>
      <c r="F471" t="s">
        <v>93</v>
      </c>
      <c r="G471" t="s">
        <v>116</v>
      </c>
      <c r="H471" t="s">
        <v>117</v>
      </c>
      <c r="I471" t="s">
        <v>87</v>
      </c>
      <c r="J471">
        <v>60000</v>
      </c>
      <c r="K471" t="s">
        <v>39</v>
      </c>
      <c r="L471" t="s">
        <v>9</v>
      </c>
      <c r="M471" t="s">
        <v>19</v>
      </c>
      <c r="N471" t="s">
        <v>25</v>
      </c>
      <c r="O471" t="s">
        <v>29</v>
      </c>
      <c r="P471" t="s">
        <v>37</v>
      </c>
      <c r="Q471" t="s">
        <v>45</v>
      </c>
      <c r="R471">
        <v>15000</v>
      </c>
      <c r="S471">
        <v>0</v>
      </c>
      <c r="T471">
        <v>180000</v>
      </c>
      <c r="U471">
        <v>9.3000000000000007</v>
      </c>
      <c r="V471">
        <v>10.8</v>
      </c>
      <c r="W471">
        <v>333574.25</v>
      </c>
      <c r="X471" t="s">
        <v>108</v>
      </c>
      <c r="Y471" t="s">
        <v>1005</v>
      </c>
    </row>
    <row r="472" spans="1:25" x14ac:dyDescent="0.35">
      <c r="A472" t="s">
        <v>1006</v>
      </c>
      <c r="B472">
        <v>64</v>
      </c>
      <c r="C472" t="s">
        <v>75</v>
      </c>
      <c r="D472" t="s">
        <v>103</v>
      </c>
      <c r="E472" t="s">
        <v>77</v>
      </c>
      <c r="F472" t="s">
        <v>99</v>
      </c>
      <c r="G472" t="s">
        <v>134</v>
      </c>
      <c r="H472" t="s">
        <v>135</v>
      </c>
      <c r="I472" t="s">
        <v>87</v>
      </c>
      <c r="J472">
        <v>120000</v>
      </c>
      <c r="K472" t="s">
        <v>41</v>
      </c>
      <c r="L472" t="s">
        <v>14</v>
      </c>
      <c r="M472" t="s">
        <v>18</v>
      </c>
      <c r="N472" t="s">
        <v>24</v>
      </c>
      <c r="O472" t="s">
        <v>29</v>
      </c>
      <c r="P472" t="s">
        <v>35</v>
      </c>
      <c r="Q472" t="s">
        <v>45</v>
      </c>
      <c r="R472">
        <v>2000</v>
      </c>
      <c r="S472">
        <v>200000</v>
      </c>
      <c r="T472">
        <v>224000</v>
      </c>
      <c r="U472">
        <v>6.3</v>
      </c>
      <c r="V472">
        <v>7.7</v>
      </c>
      <c r="W472">
        <v>274601.51</v>
      </c>
      <c r="X472" t="s">
        <v>136</v>
      </c>
      <c r="Y472" t="s">
        <v>1007</v>
      </c>
    </row>
    <row r="473" spans="1:25" x14ac:dyDescent="0.35">
      <c r="A473" t="s">
        <v>1008</v>
      </c>
      <c r="B473">
        <v>35</v>
      </c>
      <c r="C473" t="s">
        <v>111</v>
      </c>
      <c r="D473" t="s">
        <v>103</v>
      </c>
      <c r="E473" t="s">
        <v>77</v>
      </c>
      <c r="F473" t="s">
        <v>99</v>
      </c>
      <c r="G473" t="s">
        <v>120</v>
      </c>
      <c r="H473" t="s">
        <v>121</v>
      </c>
      <c r="I473" t="s">
        <v>112</v>
      </c>
      <c r="J473">
        <v>60000</v>
      </c>
      <c r="K473" t="s">
        <v>40</v>
      </c>
      <c r="L473" t="s">
        <v>12</v>
      </c>
      <c r="M473" t="s">
        <v>16</v>
      </c>
      <c r="N473" t="s">
        <v>24</v>
      </c>
      <c r="O473" t="s">
        <v>29</v>
      </c>
      <c r="P473" t="s">
        <v>36</v>
      </c>
      <c r="Q473" t="s">
        <v>43</v>
      </c>
      <c r="R473">
        <v>5000</v>
      </c>
      <c r="S473">
        <v>500000</v>
      </c>
      <c r="T473">
        <v>560000</v>
      </c>
      <c r="U473">
        <v>14.4</v>
      </c>
      <c r="V473">
        <v>13.1</v>
      </c>
      <c r="W473">
        <v>581959.74</v>
      </c>
      <c r="X473" t="s">
        <v>108</v>
      </c>
      <c r="Y473" t="s">
        <v>1009</v>
      </c>
    </row>
    <row r="474" spans="1:25" x14ac:dyDescent="0.35">
      <c r="A474" t="s">
        <v>1010</v>
      </c>
      <c r="B474">
        <v>33</v>
      </c>
      <c r="C474" t="s">
        <v>111</v>
      </c>
      <c r="D474" t="s">
        <v>103</v>
      </c>
      <c r="E474" t="s">
        <v>92</v>
      </c>
      <c r="F474" t="s">
        <v>99</v>
      </c>
      <c r="G474" t="s">
        <v>106</v>
      </c>
      <c r="H474" t="s">
        <v>107</v>
      </c>
      <c r="I474" t="s">
        <v>112</v>
      </c>
      <c r="J474">
        <v>80000</v>
      </c>
      <c r="K474" t="s">
        <v>41</v>
      </c>
      <c r="L474" t="s">
        <v>11</v>
      </c>
      <c r="M474" t="s">
        <v>20</v>
      </c>
      <c r="N474" t="s">
        <v>24</v>
      </c>
      <c r="O474" t="s">
        <v>29</v>
      </c>
      <c r="P474" t="s">
        <v>36</v>
      </c>
      <c r="Q474" t="s">
        <v>45</v>
      </c>
      <c r="R474">
        <v>2000</v>
      </c>
      <c r="S474">
        <v>500000</v>
      </c>
      <c r="T474">
        <v>524000</v>
      </c>
      <c r="U474">
        <v>7.2</v>
      </c>
      <c r="V474">
        <v>8.3000000000000007</v>
      </c>
      <c r="W474">
        <v>824829.69</v>
      </c>
      <c r="X474" t="s">
        <v>136</v>
      </c>
      <c r="Y474" t="s">
        <v>1011</v>
      </c>
    </row>
    <row r="475" spans="1:25" x14ac:dyDescent="0.35">
      <c r="A475" t="s">
        <v>1012</v>
      </c>
      <c r="B475">
        <v>30</v>
      </c>
      <c r="C475" t="s">
        <v>111</v>
      </c>
      <c r="D475" t="s">
        <v>76</v>
      </c>
      <c r="E475" t="s">
        <v>92</v>
      </c>
      <c r="F475" t="s">
        <v>93</v>
      </c>
      <c r="G475" t="s">
        <v>106</v>
      </c>
      <c r="H475" t="s">
        <v>107</v>
      </c>
      <c r="I475" t="s">
        <v>95</v>
      </c>
      <c r="J475">
        <v>40000</v>
      </c>
      <c r="K475" t="s">
        <v>39</v>
      </c>
      <c r="L475" t="s">
        <v>13</v>
      </c>
      <c r="M475" t="s">
        <v>21</v>
      </c>
      <c r="N475" t="s">
        <v>26</v>
      </c>
      <c r="O475" t="s">
        <v>31</v>
      </c>
      <c r="P475" t="s">
        <v>33</v>
      </c>
      <c r="Q475" t="s">
        <v>43</v>
      </c>
      <c r="R475">
        <v>5000</v>
      </c>
      <c r="S475">
        <v>500000</v>
      </c>
      <c r="T475">
        <v>560000</v>
      </c>
      <c r="U475">
        <v>15.3</v>
      </c>
      <c r="V475">
        <v>15.1</v>
      </c>
      <c r="W475">
        <v>943124.44</v>
      </c>
      <c r="X475" t="s">
        <v>96</v>
      </c>
      <c r="Y475" t="s">
        <v>1013</v>
      </c>
    </row>
    <row r="476" spans="1:25" x14ac:dyDescent="0.35">
      <c r="A476" t="s">
        <v>1014</v>
      </c>
      <c r="B476">
        <v>22</v>
      </c>
      <c r="C476" t="s">
        <v>115</v>
      </c>
      <c r="D476" t="s">
        <v>76</v>
      </c>
      <c r="E476" t="s">
        <v>92</v>
      </c>
      <c r="F476" t="s">
        <v>99</v>
      </c>
      <c r="G476" t="s">
        <v>116</v>
      </c>
      <c r="H476" t="s">
        <v>117</v>
      </c>
      <c r="I476" t="s">
        <v>81</v>
      </c>
      <c r="J476">
        <v>180000</v>
      </c>
      <c r="K476" t="s">
        <v>40</v>
      </c>
      <c r="L476" t="s">
        <v>13</v>
      </c>
      <c r="M476" t="s">
        <v>21</v>
      </c>
      <c r="N476" t="s">
        <v>26</v>
      </c>
      <c r="O476" t="s">
        <v>31</v>
      </c>
      <c r="P476" t="s">
        <v>35</v>
      </c>
      <c r="Q476" t="s">
        <v>46</v>
      </c>
      <c r="R476">
        <v>10000</v>
      </c>
      <c r="S476">
        <v>0</v>
      </c>
      <c r="T476">
        <v>120000</v>
      </c>
      <c r="U476">
        <v>16.899999999999999</v>
      </c>
      <c r="V476">
        <v>14.7</v>
      </c>
      <c r="W476">
        <v>176758.71</v>
      </c>
      <c r="X476" t="s">
        <v>136</v>
      </c>
      <c r="Y476" t="s">
        <v>1015</v>
      </c>
    </row>
    <row r="477" spans="1:25" x14ac:dyDescent="0.35">
      <c r="A477" t="s">
        <v>1016</v>
      </c>
      <c r="B477">
        <v>22</v>
      </c>
      <c r="C477" t="s">
        <v>115</v>
      </c>
      <c r="D477" t="s">
        <v>76</v>
      </c>
      <c r="E477" t="s">
        <v>77</v>
      </c>
      <c r="F477" t="s">
        <v>93</v>
      </c>
      <c r="G477" t="s">
        <v>79</v>
      </c>
      <c r="H477" t="s">
        <v>80</v>
      </c>
      <c r="I477" t="s">
        <v>95</v>
      </c>
      <c r="J477">
        <v>40000</v>
      </c>
      <c r="K477" t="s">
        <v>41</v>
      </c>
      <c r="L477" t="s">
        <v>11</v>
      </c>
      <c r="M477" t="s">
        <v>16</v>
      </c>
      <c r="N477" t="s">
        <v>26</v>
      </c>
      <c r="O477" t="s">
        <v>29</v>
      </c>
      <c r="P477" t="s">
        <v>33</v>
      </c>
      <c r="Q477" t="s">
        <v>46</v>
      </c>
      <c r="R477">
        <v>10000</v>
      </c>
      <c r="S477">
        <v>100000</v>
      </c>
      <c r="T477">
        <v>220000</v>
      </c>
      <c r="U477">
        <v>7</v>
      </c>
      <c r="V477">
        <v>5.5</v>
      </c>
      <c r="W477">
        <v>529348.75</v>
      </c>
      <c r="X477" t="s">
        <v>88</v>
      </c>
      <c r="Y477" t="s">
        <v>1017</v>
      </c>
    </row>
    <row r="478" spans="1:25" x14ac:dyDescent="0.35">
      <c r="A478" t="s">
        <v>1018</v>
      </c>
      <c r="B478">
        <v>57</v>
      </c>
      <c r="C478" t="s">
        <v>75</v>
      </c>
      <c r="D478" t="s">
        <v>76</v>
      </c>
      <c r="E478" t="s">
        <v>92</v>
      </c>
      <c r="F478" t="s">
        <v>78</v>
      </c>
      <c r="G478" t="s">
        <v>116</v>
      </c>
      <c r="H478" t="s">
        <v>117</v>
      </c>
      <c r="I478" t="s">
        <v>112</v>
      </c>
      <c r="J478">
        <v>60000</v>
      </c>
      <c r="K478" t="s">
        <v>40</v>
      </c>
      <c r="L478" t="s">
        <v>9</v>
      </c>
      <c r="M478" t="s">
        <v>17</v>
      </c>
      <c r="N478" t="s">
        <v>26</v>
      </c>
      <c r="O478" t="s">
        <v>28</v>
      </c>
      <c r="P478" t="s">
        <v>37</v>
      </c>
      <c r="Q478" t="s">
        <v>43</v>
      </c>
      <c r="R478">
        <v>2000</v>
      </c>
      <c r="S478">
        <v>50000</v>
      </c>
      <c r="T478">
        <v>74000</v>
      </c>
      <c r="U478">
        <v>14.3</v>
      </c>
      <c r="V478">
        <v>14</v>
      </c>
      <c r="W478">
        <v>146837.25</v>
      </c>
      <c r="X478" t="s">
        <v>108</v>
      </c>
      <c r="Y478" t="s">
        <v>1019</v>
      </c>
    </row>
    <row r="479" spans="1:25" x14ac:dyDescent="0.35">
      <c r="A479" t="s">
        <v>1020</v>
      </c>
      <c r="B479">
        <v>53</v>
      </c>
      <c r="C479" t="s">
        <v>75</v>
      </c>
      <c r="D479" t="s">
        <v>76</v>
      </c>
      <c r="E479" t="s">
        <v>92</v>
      </c>
      <c r="F479" t="s">
        <v>99</v>
      </c>
      <c r="G479" t="s">
        <v>79</v>
      </c>
      <c r="H479" t="s">
        <v>80</v>
      </c>
      <c r="I479" t="s">
        <v>95</v>
      </c>
      <c r="J479">
        <v>80000</v>
      </c>
      <c r="K479" t="s">
        <v>40</v>
      </c>
      <c r="L479" t="s">
        <v>14</v>
      </c>
      <c r="M479" t="s">
        <v>20</v>
      </c>
      <c r="N479" t="s">
        <v>25</v>
      </c>
      <c r="O479" t="s">
        <v>29</v>
      </c>
      <c r="P479" t="s">
        <v>36</v>
      </c>
      <c r="Q479" t="s">
        <v>47</v>
      </c>
      <c r="R479">
        <v>5000</v>
      </c>
      <c r="S479">
        <v>500000</v>
      </c>
      <c r="T479">
        <v>560000</v>
      </c>
      <c r="U479">
        <v>11</v>
      </c>
      <c r="V479">
        <v>8.4</v>
      </c>
      <c r="W479">
        <v>946334.63</v>
      </c>
      <c r="X479" t="s">
        <v>96</v>
      </c>
      <c r="Y479" t="s">
        <v>1021</v>
      </c>
    </row>
    <row r="480" spans="1:25" x14ac:dyDescent="0.35">
      <c r="A480" t="s">
        <v>1022</v>
      </c>
      <c r="B480">
        <v>36</v>
      </c>
      <c r="C480" t="s">
        <v>111</v>
      </c>
      <c r="D480" t="s">
        <v>76</v>
      </c>
      <c r="E480" t="s">
        <v>77</v>
      </c>
      <c r="F480" t="s">
        <v>78</v>
      </c>
      <c r="G480" t="s">
        <v>79</v>
      </c>
      <c r="H480" t="s">
        <v>80</v>
      </c>
      <c r="I480" t="s">
        <v>95</v>
      </c>
      <c r="J480">
        <v>40000</v>
      </c>
      <c r="K480" t="s">
        <v>41</v>
      </c>
      <c r="L480" t="s">
        <v>10</v>
      </c>
      <c r="M480" t="s">
        <v>16</v>
      </c>
      <c r="N480" t="s">
        <v>25</v>
      </c>
      <c r="O480" t="s">
        <v>28</v>
      </c>
      <c r="P480" t="s">
        <v>35</v>
      </c>
      <c r="Q480" t="s">
        <v>43</v>
      </c>
      <c r="R480">
        <v>5000</v>
      </c>
      <c r="S480">
        <v>100000</v>
      </c>
      <c r="T480">
        <v>160000</v>
      </c>
      <c r="U480">
        <v>12.1</v>
      </c>
      <c r="V480">
        <v>12.6</v>
      </c>
      <c r="W480">
        <v>272235.07</v>
      </c>
      <c r="X480" t="s">
        <v>82</v>
      </c>
      <c r="Y480" t="s">
        <v>1023</v>
      </c>
    </row>
    <row r="481" spans="1:25" x14ac:dyDescent="0.35">
      <c r="A481" t="s">
        <v>1024</v>
      </c>
      <c r="B481">
        <v>63</v>
      </c>
      <c r="C481" t="s">
        <v>75</v>
      </c>
      <c r="D481" t="s">
        <v>103</v>
      </c>
      <c r="E481" t="s">
        <v>92</v>
      </c>
      <c r="F481" t="s">
        <v>78</v>
      </c>
      <c r="G481" t="s">
        <v>134</v>
      </c>
      <c r="H481" t="s">
        <v>135</v>
      </c>
      <c r="I481" t="s">
        <v>81</v>
      </c>
      <c r="J481">
        <v>25000</v>
      </c>
      <c r="K481" t="s">
        <v>39</v>
      </c>
      <c r="L481" t="s">
        <v>10</v>
      </c>
      <c r="M481" t="s">
        <v>18</v>
      </c>
      <c r="N481" t="s">
        <v>26</v>
      </c>
      <c r="O481" t="s">
        <v>31</v>
      </c>
      <c r="P481" t="s">
        <v>36</v>
      </c>
      <c r="Q481" t="s">
        <v>46</v>
      </c>
      <c r="R481">
        <v>3000</v>
      </c>
      <c r="S481">
        <v>0</v>
      </c>
      <c r="T481">
        <v>36000</v>
      </c>
      <c r="U481">
        <v>13.8</v>
      </c>
      <c r="V481">
        <v>10.9</v>
      </c>
      <c r="W481">
        <v>37512.19</v>
      </c>
      <c r="X481" t="s">
        <v>136</v>
      </c>
      <c r="Y481" t="s">
        <v>1025</v>
      </c>
    </row>
    <row r="482" spans="1:25" x14ac:dyDescent="0.35">
      <c r="A482" t="s">
        <v>1026</v>
      </c>
      <c r="B482">
        <v>31</v>
      </c>
      <c r="C482" t="s">
        <v>111</v>
      </c>
      <c r="D482" t="s">
        <v>103</v>
      </c>
      <c r="E482" t="s">
        <v>77</v>
      </c>
      <c r="F482" t="s">
        <v>78</v>
      </c>
      <c r="G482" t="s">
        <v>134</v>
      </c>
      <c r="H482" t="s">
        <v>135</v>
      </c>
      <c r="I482" t="s">
        <v>95</v>
      </c>
      <c r="J482">
        <v>180000</v>
      </c>
      <c r="K482" t="s">
        <v>41</v>
      </c>
      <c r="L482" t="s">
        <v>12</v>
      </c>
      <c r="M482" t="s">
        <v>19</v>
      </c>
      <c r="N482" t="s">
        <v>25</v>
      </c>
      <c r="O482" t="s">
        <v>29</v>
      </c>
      <c r="P482" t="s">
        <v>37</v>
      </c>
      <c r="Q482" t="s">
        <v>45</v>
      </c>
      <c r="R482">
        <v>15000</v>
      </c>
      <c r="S482">
        <v>100000</v>
      </c>
      <c r="T482">
        <v>280000</v>
      </c>
      <c r="U482">
        <v>6.2</v>
      </c>
      <c r="V482">
        <v>4.2</v>
      </c>
      <c r="W482">
        <v>497907.26</v>
      </c>
      <c r="X482" t="s">
        <v>96</v>
      </c>
      <c r="Y482" t="s">
        <v>1027</v>
      </c>
    </row>
    <row r="483" spans="1:25" x14ac:dyDescent="0.35">
      <c r="A483" t="s">
        <v>1028</v>
      </c>
      <c r="B483">
        <v>54</v>
      </c>
      <c r="C483" t="s">
        <v>75</v>
      </c>
      <c r="D483" t="s">
        <v>76</v>
      </c>
      <c r="E483" t="s">
        <v>92</v>
      </c>
      <c r="F483" t="s">
        <v>93</v>
      </c>
      <c r="G483" t="s">
        <v>85</v>
      </c>
      <c r="H483" t="s">
        <v>86</v>
      </c>
      <c r="I483" t="s">
        <v>81</v>
      </c>
      <c r="J483">
        <v>80000</v>
      </c>
      <c r="K483" t="s">
        <v>39</v>
      </c>
      <c r="L483" t="s">
        <v>13</v>
      </c>
      <c r="M483" t="s">
        <v>17</v>
      </c>
      <c r="N483" t="s">
        <v>23</v>
      </c>
      <c r="O483" t="s">
        <v>28</v>
      </c>
      <c r="P483" t="s">
        <v>35</v>
      </c>
      <c r="Q483" t="s">
        <v>47</v>
      </c>
      <c r="R483">
        <v>15000</v>
      </c>
      <c r="S483">
        <v>100000</v>
      </c>
      <c r="T483">
        <v>280000</v>
      </c>
      <c r="U483">
        <v>12.5</v>
      </c>
      <c r="V483">
        <v>12.5</v>
      </c>
      <c r="W483">
        <v>605441.39</v>
      </c>
      <c r="X483" t="s">
        <v>96</v>
      </c>
      <c r="Y483" t="s">
        <v>1029</v>
      </c>
    </row>
    <row r="484" spans="1:25" x14ac:dyDescent="0.35">
      <c r="A484" t="s">
        <v>1030</v>
      </c>
      <c r="B484">
        <v>57</v>
      </c>
      <c r="C484" t="s">
        <v>75</v>
      </c>
      <c r="D484" t="s">
        <v>76</v>
      </c>
      <c r="E484" t="s">
        <v>77</v>
      </c>
      <c r="F484" t="s">
        <v>99</v>
      </c>
      <c r="G484" t="s">
        <v>106</v>
      </c>
      <c r="H484" t="s">
        <v>107</v>
      </c>
      <c r="I484" t="s">
        <v>81</v>
      </c>
      <c r="J484">
        <v>40000</v>
      </c>
      <c r="K484" t="s">
        <v>39</v>
      </c>
      <c r="L484" t="s">
        <v>11</v>
      </c>
      <c r="M484" t="s">
        <v>17</v>
      </c>
      <c r="N484" t="s">
        <v>23</v>
      </c>
      <c r="O484" t="s">
        <v>31</v>
      </c>
      <c r="P484" t="s">
        <v>33</v>
      </c>
      <c r="Q484" t="s">
        <v>47</v>
      </c>
      <c r="R484">
        <v>2000</v>
      </c>
      <c r="S484">
        <v>500000</v>
      </c>
      <c r="T484">
        <v>524000</v>
      </c>
      <c r="U484">
        <v>7.6</v>
      </c>
      <c r="V484">
        <v>9.3000000000000007</v>
      </c>
      <c r="W484">
        <v>674176.25</v>
      </c>
      <c r="X484" t="s">
        <v>82</v>
      </c>
      <c r="Y484" t="s">
        <v>1031</v>
      </c>
    </row>
    <row r="485" spans="1:25" x14ac:dyDescent="0.35">
      <c r="A485" t="s">
        <v>1032</v>
      </c>
      <c r="B485">
        <v>42</v>
      </c>
      <c r="C485" t="s">
        <v>91</v>
      </c>
      <c r="D485" t="s">
        <v>103</v>
      </c>
      <c r="E485" t="s">
        <v>92</v>
      </c>
      <c r="F485" t="s">
        <v>78</v>
      </c>
      <c r="G485" t="s">
        <v>167</v>
      </c>
      <c r="H485" t="s">
        <v>168</v>
      </c>
      <c r="I485" t="s">
        <v>112</v>
      </c>
      <c r="J485">
        <v>25000</v>
      </c>
      <c r="K485" t="s">
        <v>40</v>
      </c>
      <c r="L485" t="s">
        <v>14</v>
      </c>
      <c r="M485" t="s">
        <v>18</v>
      </c>
      <c r="N485" t="s">
        <v>24</v>
      </c>
      <c r="O485" t="s">
        <v>29</v>
      </c>
      <c r="P485" t="s">
        <v>35</v>
      </c>
      <c r="Q485" t="s">
        <v>44</v>
      </c>
      <c r="R485">
        <v>1000</v>
      </c>
      <c r="S485">
        <v>0</v>
      </c>
      <c r="T485">
        <v>12000</v>
      </c>
      <c r="U485">
        <v>8.4</v>
      </c>
      <c r="V485">
        <v>5.7</v>
      </c>
      <c r="W485">
        <v>27494.799999999999</v>
      </c>
      <c r="X485" t="s">
        <v>96</v>
      </c>
      <c r="Y485" t="s">
        <v>1033</v>
      </c>
    </row>
    <row r="486" spans="1:25" x14ac:dyDescent="0.35">
      <c r="A486" t="s">
        <v>1034</v>
      </c>
      <c r="B486">
        <v>52</v>
      </c>
      <c r="C486" t="s">
        <v>75</v>
      </c>
      <c r="D486" t="s">
        <v>103</v>
      </c>
      <c r="E486" t="s">
        <v>92</v>
      </c>
      <c r="F486" t="s">
        <v>93</v>
      </c>
      <c r="G486" t="s">
        <v>141</v>
      </c>
      <c r="H486" t="s">
        <v>142</v>
      </c>
      <c r="I486" t="s">
        <v>81</v>
      </c>
      <c r="J486">
        <v>40000</v>
      </c>
      <c r="K486" t="s">
        <v>39</v>
      </c>
      <c r="L486" t="s">
        <v>11</v>
      </c>
      <c r="M486" t="s">
        <v>21</v>
      </c>
      <c r="N486" t="s">
        <v>26</v>
      </c>
      <c r="O486" t="s">
        <v>31</v>
      </c>
      <c r="P486" t="s">
        <v>34</v>
      </c>
      <c r="Q486" t="s">
        <v>43</v>
      </c>
      <c r="R486">
        <v>15000</v>
      </c>
      <c r="S486">
        <v>0</v>
      </c>
      <c r="T486">
        <v>180000</v>
      </c>
      <c r="U486">
        <v>15.2</v>
      </c>
      <c r="V486">
        <v>15.1</v>
      </c>
      <c r="W486">
        <v>297126.92</v>
      </c>
      <c r="X486" t="s">
        <v>136</v>
      </c>
      <c r="Y486" t="s">
        <v>1035</v>
      </c>
    </row>
    <row r="487" spans="1:25" x14ac:dyDescent="0.35">
      <c r="A487" t="s">
        <v>1036</v>
      </c>
      <c r="B487">
        <v>45</v>
      </c>
      <c r="C487" t="s">
        <v>91</v>
      </c>
      <c r="D487" t="s">
        <v>103</v>
      </c>
      <c r="E487" t="s">
        <v>92</v>
      </c>
      <c r="F487" t="s">
        <v>99</v>
      </c>
      <c r="G487" t="s">
        <v>94</v>
      </c>
      <c r="H487" t="s">
        <v>94</v>
      </c>
      <c r="I487" t="s">
        <v>87</v>
      </c>
      <c r="J487">
        <v>180000</v>
      </c>
      <c r="K487" t="s">
        <v>41</v>
      </c>
      <c r="L487" t="s">
        <v>12</v>
      </c>
      <c r="M487" t="s">
        <v>19</v>
      </c>
      <c r="N487" t="s">
        <v>24</v>
      </c>
      <c r="O487" t="s">
        <v>30</v>
      </c>
      <c r="P487" t="s">
        <v>36</v>
      </c>
      <c r="Q487" t="s">
        <v>47</v>
      </c>
      <c r="R487">
        <v>1000</v>
      </c>
      <c r="S487">
        <v>500000</v>
      </c>
      <c r="T487">
        <v>512000</v>
      </c>
      <c r="U487">
        <v>17.899999999999999</v>
      </c>
      <c r="V487">
        <v>15.7</v>
      </c>
      <c r="W487">
        <v>1161868.4099999999</v>
      </c>
      <c r="X487" t="s">
        <v>96</v>
      </c>
      <c r="Y487" t="s">
        <v>1037</v>
      </c>
    </row>
    <row r="488" spans="1:25" x14ac:dyDescent="0.35">
      <c r="A488" t="s">
        <v>1038</v>
      </c>
      <c r="B488">
        <v>38</v>
      </c>
      <c r="C488" t="s">
        <v>111</v>
      </c>
      <c r="D488" t="s">
        <v>103</v>
      </c>
      <c r="E488" t="s">
        <v>77</v>
      </c>
      <c r="F488" t="s">
        <v>99</v>
      </c>
      <c r="G488" t="s">
        <v>106</v>
      </c>
      <c r="H488" t="s">
        <v>107</v>
      </c>
      <c r="I488" t="s">
        <v>112</v>
      </c>
      <c r="J488">
        <v>180000</v>
      </c>
      <c r="K488" t="s">
        <v>39</v>
      </c>
      <c r="L488" t="s">
        <v>14</v>
      </c>
      <c r="M488" t="s">
        <v>19</v>
      </c>
      <c r="N488" t="s">
        <v>26</v>
      </c>
      <c r="O488" t="s">
        <v>28</v>
      </c>
      <c r="P488" t="s">
        <v>37</v>
      </c>
      <c r="Q488" t="s">
        <v>47</v>
      </c>
      <c r="R488">
        <v>15000</v>
      </c>
      <c r="S488">
        <v>200000</v>
      </c>
      <c r="T488">
        <v>380000</v>
      </c>
      <c r="U488">
        <v>8.1999999999999993</v>
      </c>
      <c r="V488">
        <v>7.3</v>
      </c>
      <c r="W488">
        <v>873799.64</v>
      </c>
      <c r="X488" t="s">
        <v>108</v>
      </c>
      <c r="Y488" t="s">
        <v>1039</v>
      </c>
    </row>
    <row r="489" spans="1:25" x14ac:dyDescent="0.35">
      <c r="A489" t="s">
        <v>1040</v>
      </c>
      <c r="B489">
        <v>48</v>
      </c>
      <c r="C489" t="s">
        <v>91</v>
      </c>
      <c r="D489" t="s">
        <v>103</v>
      </c>
      <c r="E489" t="s">
        <v>77</v>
      </c>
      <c r="F489" t="s">
        <v>99</v>
      </c>
      <c r="G489" t="s">
        <v>85</v>
      </c>
      <c r="H489" t="s">
        <v>86</v>
      </c>
      <c r="I489" t="s">
        <v>87</v>
      </c>
      <c r="J489">
        <v>25000</v>
      </c>
      <c r="K489" t="s">
        <v>40</v>
      </c>
      <c r="L489" t="s">
        <v>11</v>
      </c>
      <c r="M489" t="s">
        <v>19</v>
      </c>
      <c r="N489" t="s">
        <v>23</v>
      </c>
      <c r="O489" t="s">
        <v>28</v>
      </c>
      <c r="P489" t="s">
        <v>33</v>
      </c>
      <c r="Q489" t="s">
        <v>43</v>
      </c>
      <c r="R489">
        <v>5000</v>
      </c>
      <c r="S489">
        <v>0</v>
      </c>
      <c r="T489">
        <v>60000</v>
      </c>
      <c r="U489">
        <v>8</v>
      </c>
      <c r="V489">
        <v>9.1999999999999993</v>
      </c>
      <c r="W489">
        <v>98063.41</v>
      </c>
      <c r="X489" t="s">
        <v>82</v>
      </c>
      <c r="Y489" t="s">
        <v>1041</v>
      </c>
    </row>
    <row r="490" spans="1:25" x14ac:dyDescent="0.35">
      <c r="A490" t="s">
        <v>1042</v>
      </c>
      <c r="B490">
        <v>54</v>
      </c>
      <c r="C490" t="s">
        <v>75</v>
      </c>
      <c r="D490" t="s">
        <v>76</v>
      </c>
      <c r="E490" t="s">
        <v>92</v>
      </c>
      <c r="F490" t="s">
        <v>93</v>
      </c>
      <c r="G490" t="s">
        <v>134</v>
      </c>
      <c r="H490" t="s">
        <v>135</v>
      </c>
      <c r="I490" t="s">
        <v>81</v>
      </c>
      <c r="J490">
        <v>80000</v>
      </c>
      <c r="K490" t="s">
        <v>39</v>
      </c>
      <c r="L490" t="s">
        <v>14</v>
      </c>
      <c r="M490" t="s">
        <v>19</v>
      </c>
      <c r="N490" t="s">
        <v>24</v>
      </c>
      <c r="O490" t="s">
        <v>29</v>
      </c>
      <c r="P490" t="s">
        <v>37</v>
      </c>
      <c r="Q490" t="s">
        <v>44</v>
      </c>
      <c r="R490">
        <v>2000</v>
      </c>
      <c r="S490">
        <v>500000</v>
      </c>
      <c r="T490">
        <v>524000</v>
      </c>
      <c r="U490">
        <v>11.5</v>
      </c>
      <c r="V490">
        <v>10.6</v>
      </c>
      <c r="W490">
        <v>889910.64</v>
      </c>
      <c r="X490" t="s">
        <v>108</v>
      </c>
      <c r="Y490" t="s">
        <v>1043</v>
      </c>
    </row>
    <row r="491" spans="1:25" x14ac:dyDescent="0.35">
      <c r="A491" t="s">
        <v>1044</v>
      </c>
      <c r="B491">
        <v>37</v>
      </c>
      <c r="C491" t="s">
        <v>111</v>
      </c>
      <c r="D491" t="s">
        <v>103</v>
      </c>
      <c r="E491" t="s">
        <v>92</v>
      </c>
      <c r="F491" t="s">
        <v>78</v>
      </c>
      <c r="G491" t="s">
        <v>167</v>
      </c>
      <c r="H491" t="s">
        <v>168</v>
      </c>
      <c r="I491" t="s">
        <v>81</v>
      </c>
      <c r="J491">
        <v>60000</v>
      </c>
      <c r="K491" t="s">
        <v>40</v>
      </c>
      <c r="L491" t="s">
        <v>9</v>
      </c>
      <c r="M491" t="s">
        <v>18</v>
      </c>
      <c r="N491" t="s">
        <v>26</v>
      </c>
      <c r="O491" t="s">
        <v>31</v>
      </c>
      <c r="P491" t="s">
        <v>34</v>
      </c>
      <c r="Q491" t="s">
        <v>45</v>
      </c>
      <c r="R491">
        <v>3000</v>
      </c>
      <c r="S491">
        <v>500000</v>
      </c>
      <c r="T491">
        <v>536000</v>
      </c>
      <c r="U491">
        <v>15.2</v>
      </c>
      <c r="V491">
        <v>15.9</v>
      </c>
      <c r="W491">
        <v>666558.1</v>
      </c>
      <c r="X491" t="s">
        <v>82</v>
      </c>
      <c r="Y491" t="s">
        <v>1045</v>
      </c>
    </row>
    <row r="492" spans="1:25" x14ac:dyDescent="0.35">
      <c r="A492" t="s">
        <v>1046</v>
      </c>
      <c r="B492">
        <v>37</v>
      </c>
      <c r="C492" t="s">
        <v>111</v>
      </c>
      <c r="D492" t="s">
        <v>103</v>
      </c>
      <c r="E492" t="s">
        <v>92</v>
      </c>
      <c r="F492" t="s">
        <v>99</v>
      </c>
      <c r="G492" t="s">
        <v>79</v>
      </c>
      <c r="H492" t="s">
        <v>80</v>
      </c>
      <c r="I492" t="s">
        <v>81</v>
      </c>
      <c r="J492">
        <v>120000</v>
      </c>
      <c r="K492" t="s">
        <v>40</v>
      </c>
      <c r="L492" t="s">
        <v>11</v>
      </c>
      <c r="M492" t="s">
        <v>17</v>
      </c>
      <c r="N492" t="s">
        <v>24</v>
      </c>
      <c r="O492" t="s">
        <v>31</v>
      </c>
      <c r="P492" t="s">
        <v>37</v>
      </c>
      <c r="Q492" t="s">
        <v>45</v>
      </c>
      <c r="R492">
        <v>5000</v>
      </c>
      <c r="S492">
        <v>100000</v>
      </c>
      <c r="T492">
        <v>160000</v>
      </c>
      <c r="U492">
        <v>15.9</v>
      </c>
      <c r="V492">
        <v>15.2</v>
      </c>
      <c r="W492">
        <v>253766.87</v>
      </c>
      <c r="X492" t="s">
        <v>136</v>
      </c>
      <c r="Y492" t="s">
        <v>1047</v>
      </c>
    </row>
    <row r="493" spans="1:25" x14ac:dyDescent="0.35">
      <c r="A493" t="s">
        <v>1048</v>
      </c>
      <c r="B493">
        <v>44</v>
      </c>
      <c r="C493" t="s">
        <v>91</v>
      </c>
      <c r="D493" t="s">
        <v>76</v>
      </c>
      <c r="E493" t="s">
        <v>92</v>
      </c>
      <c r="F493" t="s">
        <v>78</v>
      </c>
      <c r="G493" t="s">
        <v>134</v>
      </c>
      <c r="H493" t="s">
        <v>135</v>
      </c>
      <c r="I493" t="s">
        <v>112</v>
      </c>
      <c r="J493">
        <v>25000</v>
      </c>
      <c r="K493" t="s">
        <v>40</v>
      </c>
      <c r="L493" t="s">
        <v>14</v>
      </c>
      <c r="M493" t="s">
        <v>21</v>
      </c>
      <c r="N493" t="s">
        <v>23</v>
      </c>
      <c r="O493" t="s">
        <v>29</v>
      </c>
      <c r="P493" t="s">
        <v>35</v>
      </c>
      <c r="Q493" t="s">
        <v>43</v>
      </c>
      <c r="R493">
        <v>5000</v>
      </c>
      <c r="S493">
        <v>0</v>
      </c>
      <c r="T493">
        <v>60000</v>
      </c>
      <c r="U493">
        <v>11.4</v>
      </c>
      <c r="V493">
        <v>11.1</v>
      </c>
      <c r="W493">
        <v>134148.74</v>
      </c>
      <c r="X493" t="s">
        <v>136</v>
      </c>
      <c r="Y493" t="s">
        <v>1049</v>
      </c>
    </row>
    <row r="494" spans="1:25" x14ac:dyDescent="0.35">
      <c r="A494" t="s">
        <v>1050</v>
      </c>
      <c r="B494">
        <v>35</v>
      </c>
      <c r="C494" t="s">
        <v>111</v>
      </c>
      <c r="D494" t="s">
        <v>76</v>
      </c>
      <c r="E494" t="s">
        <v>92</v>
      </c>
      <c r="F494" t="s">
        <v>78</v>
      </c>
      <c r="G494" t="s">
        <v>79</v>
      </c>
      <c r="H494" t="s">
        <v>80</v>
      </c>
      <c r="I494" t="s">
        <v>81</v>
      </c>
      <c r="J494">
        <v>120000</v>
      </c>
      <c r="K494" t="s">
        <v>41</v>
      </c>
      <c r="L494" t="s">
        <v>10</v>
      </c>
      <c r="M494" t="s">
        <v>16</v>
      </c>
      <c r="N494" t="s">
        <v>23</v>
      </c>
      <c r="O494" t="s">
        <v>28</v>
      </c>
      <c r="P494" t="s">
        <v>34</v>
      </c>
      <c r="Q494" t="s">
        <v>45</v>
      </c>
      <c r="R494">
        <v>15000</v>
      </c>
      <c r="S494">
        <v>500000</v>
      </c>
      <c r="T494">
        <v>680000</v>
      </c>
      <c r="U494">
        <v>8.9</v>
      </c>
      <c r="V494">
        <v>9.6999999999999993</v>
      </c>
      <c r="W494">
        <v>695996.93</v>
      </c>
      <c r="X494" t="s">
        <v>96</v>
      </c>
      <c r="Y494" t="s">
        <v>678</v>
      </c>
    </row>
    <row r="495" spans="1:25" x14ac:dyDescent="0.35">
      <c r="A495" t="s">
        <v>1051</v>
      </c>
      <c r="B495">
        <v>45</v>
      </c>
      <c r="C495" t="s">
        <v>91</v>
      </c>
      <c r="D495" t="s">
        <v>76</v>
      </c>
      <c r="E495" t="s">
        <v>92</v>
      </c>
      <c r="F495" t="s">
        <v>93</v>
      </c>
      <c r="G495" t="s">
        <v>120</v>
      </c>
      <c r="H495" t="s">
        <v>121</v>
      </c>
      <c r="I495" t="s">
        <v>87</v>
      </c>
      <c r="J495">
        <v>120000</v>
      </c>
      <c r="K495" t="s">
        <v>39</v>
      </c>
      <c r="L495" t="s">
        <v>13</v>
      </c>
      <c r="M495" t="s">
        <v>17</v>
      </c>
      <c r="N495" t="s">
        <v>26</v>
      </c>
      <c r="O495" t="s">
        <v>30</v>
      </c>
      <c r="P495" t="s">
        <v>37</v>
      </c>
      <c r="Q495" t="s">
        <v>44</v>
      </c>
      <c r="R495">
        <v>3000</v>
      </c>
      <c r="S495">
        <v>50000</v>
      </c>
      <c r="T495">
        <v>86000</v>
      </c>
      <c r="U495">
        <v>13.2</v>
      </c>
      <c r="V495">
        <v>13.7</v>
      </c>
      <c r="W495">
        <v>171874.76</v>
      </c>
      <c r="X495" t="s">
        <v>136</v>
      </c>
      <c r="Y495" t="s">
        <v>1052</v>
      </c>
    </row>
    <row r="496" spans="1:25" x14ac:dyDescent="0.35">
      <c r="A496" t="s">
        <v>1053</v>
      </c>
      <c r="B496">
        <v>30</v>
      </c>
      <c r="C496" t="s">
        <v>111</v>
      </c>
      <c r="D496" t="s">
        <v>103</v>
      </c>
      <c r="E496" t="s">
        <v>77</v>
      </c>
      <c r="F496" t="s">
        <v>99</v>
      </c>
      <c r="G496" t="s">
        <v>184</v>
      </c>
      <c r="H496" t="s">
        <v>86</v>
      </c>
      <c r="I496" t="s">
        <v>95</v>
      </c>
      <c r="J496">
        <v>120000</v>
      </c>
      <c r="K496" t="s">
        <v>41</v>
      </c>
      <c r="L496" t="s">
        <v>9</v>
      </c>
      <c r="M496" t="s">
        <v>20</v>
      </c>
      <c r="N496" t="s">
        <v>26</v>
      </c>
      <c r="O496" t="s">
        <v>28</v>
      </c>
      <c r="P496" t="s">
        <v>35</v>
      </c>
      <c r="Q496" t="s">
        <v>45</v>
      </c>
      <c r="R496">
        <v>3000</v>
      </c>
      <c r="S496">
        <v>100000</v>
      </c>
      <c r="T496">
        <v>136000</v>
      </c>
      <c r="U496">
        <v>8.4</v>
      </c>
      <c r="V496">
        <v>6.6</v>
      </c>
      <c r="W496">
        <v>148860.79</v>
      </c>
      <c r="X496" t="s">
        <v>82</v>
      </c>
      <c r="Y496" t="s">
        <v>1054</v>
      </c>
    </row>
    <row r="497" spans="1:25" x14ac:dyDescent="0.35">
      <c r="A497" t="s">
        <v>1055</v>
      </c>
      <c r="B497">
        <v>37</v>
      </c>
      <c r="C497" t="s">
        <v>111</v>
      </c>
      <c r="D497" t="s">
        <v>76</v>
      </c>
      <c r="E497" t="s">
        <v>92</v>
      </c>
      <c r="F497" t="s">
        <v>93</v>
      </c>
      <c r="G497" t="s">
        <v>120</v>
      </c>
      <c r="H497" t="s">
        <v>121</v>
      </c>
      <c r="I497" t="s">
        <v>100</v>
      </c>
      <c r="J497">
        <v>40000</v>
      </c>
      <c r="K497" t="s">
        <v>41</v>
      </c>
      <c r="L497" t="s">
        <v>13</v>
      </c>
      <c r="M497" t="s">
        <v>20</v>
      </c>
      <c r="N497" t="s">
        <v>25</v>
      </c>
      <c r="O497" t="s">
        <v>28</v>
      </c>
      <c r="P497" t="s">
        <v>33</v>
      </c>
      <c r="Q497" t="s">
        <v>44</v>
      </c>
      <c r="R497">
        <v>10000</v>
      </c>
      <c r="S497">
        <v>500000</v>
      </c>
      <c r="T497">
        <v>620000</v>
      </c>
      <c r="U497">
        <v>11</v>
      </c>
      <c r="V497">
        <v>10.5</v>
      </c>
      <c r="W497">
        <v>734524.6</v>
      </c>
      <c r="X497" t="s">
        <v>108</v>
      </c>
      <c r="Y497" t="s">
        <v>1056</v>
      </c>
    </row>
    <row r="498" spans="1:25" x14ac:dyDescent="0.35">
      <c r="A498" t="s">
        <v>1057</v>
      </c>
      <c r="B498">
        <v>24</v>
      </c>
      <c r="C498" t="s">
        <v>115</v>
      </c>
      <c r="D498" t="s">
        <v>76</v>
      </c>
      <c r="E498" t="s">
        <v>77</v>
      </c>
      <c r="F498" t="s">
        <v>93</v>
      </c>
      <c r="G498" t="s">
        <v>134</v>
      </c>
      <c r="H498" t="s">
        <v>135</v>
      </c>
      <c r="I498" t="s">
        <v>81</v>
      </c>
      <c r="J498">
        <v>25000</v>
      </c>
      <c r="K498" t="s">
        <v>40</v>
      </c>
      <c r="L498" t="s">
        <v>10</v>
      </c>
      <c r="M498" t="s">
        <v>20</v>
      </c>
      <c r="N498" t="s">
        <v>23</v>
      </c>
      <c r="O498" t="s">
        <v>28</v>
      </c>
      <c r="P498" t="s">
        <v>34</v>
      </c>
      <c r="Q498" t="s">
        <v>47</v>
      </c>
      <c r="R498">
        <v>15000</v>
      </c>
      <c r="S498">
        <v>50000</v>
      </c>
      <c r="T498">
        <v>230000</v>
      </c>
      <c r="U498">
        <v>12.3</v>
      </c>
      <c r="V498">
        <v>9.9</v>
      </c>
      <c r="W498">
        <v>464544.3</v>
      </c>
      <c r="X498" t="s">
        <v>82</v>
      </c>
      <c r="Y498" t="s">
        <v>1058</v>
      </c>
    </row>
    <row r="499" spans="1:25" x14ac:dyDescent="0.35">
      <c r="A499" t="s">
        <v>1059</v>
      </c>
      <c r="B499">
        <v>40</v>
      </c>
      <c r="C499" t="s">
        <v>91</v>
      </c>
      <c r="D499" t="s">
        <v>76</v>
      </c>
      <c r="E499" t="s">
        <v>77</v>
      </c>
      <c r="F499" t="s">
        <v>99</v>
      </c>
      <c r="G499" t="s">
        <v>141</v>
      </c>
      <c r="H499" t="s">
        <v>142</v>
      </c>
      <c r="I499" t="s">
        <v>112</v>
      </c>
      <c r="J499">
        <v>40000</v>
      </c>
      <c r="K499" t="s">
        <v>39</v>
      </c>
      <c r="L499" t="s">
        <v>9</v>
      </c>
      <c r="M499" t="s">
        <v>21</v>
      </c>
      <c r="N499" t="s">
        <v>24</v>
      </c>
      <c r="O499" t="s">
        <v>31</v>
      </c>
      <c r="P499" t="s">
        <v>35</v>
      </c>
      <c r="Q499" t="s">
        <v>44</v>
      </c>
      <c r="R499">
        <v>10000</v>
      </c>
      <c r="S499">
        <v>100000</v>
      </c>
      <c r="T499">
        <v>220000</v>
      </c>
      <c r="U499">
        <v>17.2</v>
      </c>
      <c r="V499">
        <v>17.899999999999999</v>
      </c>
      <c r="W499">
        <v>493229.93</v>
      </c>
      <c r="X499" t="s">
        <v>88</v>
      </c>
      <c r="Y499" t="s">
        <v>1060</v>
      </c>
    </row>
    <row r="500" spans="1:25" x14ac:dyDescent="0.35">
      <c r="A500" t="s">
        <v>1061</v>
      </c>
      <c r="B500">
        <v>24</v>
      </c>
      <c r="C500" t="s">
        <v>115</v>
      </c>
      <c r="D500" t="s">
        <v>103</v>
      </c>
      <c r="E500" t="s">
        <v>92</v>
      </c>
      <c r="F500" t="s">
        <v>78</v>
      </c>
      <c r="G500" t="s">
        <v>106</v>
      </c>
      <c r="H500" t="s">
        <v>107</v>
      </c>
      <c r="I500" t="s">
        <v>81</v>
      </c>
      <c r="J500">
        <v>25000</v>
      </c>
      <c r="K500" t="s">
        <v>41</v>
      </c>
      <c r="L500" t="s">
        <v>11</v>
      </c>
      <c r="M500" t="s">
        <v>21</v>
      </c>
      <c r="N500" t="s">
        <v>26</v>
      </c>
      <c r="O500" t="s">
        <v>29</v>
      </c>
      <c r="P500" t="s">
        <v>36</v>
      </c>
      <c r="Q500" t="s">
        <v>47</v>
      </c>
      <c r="R500">
        <v>1000</v>
      </c>
      <c r="S500">
        <v>500000</v>
      </c>
      <c r="T500">
        <v>512000</v>
      </c>
      <c r="U500">
        <v>11.1</v>
      </c>
      <c r="V500">
        <v>12.5</v>
      </c>
      <c r="W500">
        <v>910089.38</v>
      </c>
      <c r="X500" t="s">
        <v>82</v>
      </c>
      <c r="Y500" t="s">
        <v>1062</v>
      </c>
    </row>
    <row r="501" spans="1:25" x14ac:dyDescent="0.35">
      <c r="A501" t="s">
        <v>1063</v>
      </c>
      <c r="B501">
        <v>29</v>
      </c>
      <c r="C501" t="s">
        <v>115</v>
      </c>
      <c r="D501" t="s">
        <v>76</v>
      </c>
      <c r="E501" t="s">
        <v>77</v>
      </c>
      <c r="F501" t="s">
        <v>99</v>
      </c>
      <c r="G501" t="s">
        <v>134</v>
      </c>
      <c r="H501" t="s">
        <v>135</v>
      </c>
      <c r="I501" t="s">
        <v>112</v>
      </c>
      <c r="J501">
        <v>60000</v>
      </c>
      <c r="K501" t="s">
        <v>40</v>
      </c>
      <c r="L501" t="s">
        <v>10</v>
      </c>
      <c r="M501" t="s">
        <v>20</v>
      </c>
      <c r="N501" t="s">
        <v>23</v>
      </c>
      <c r="O501" t="s">
        <v>29</v>
      </c>
      <c r="P501" t="s">
        <v>34</v>
      </c>
      <c r="Q501" t="s">
        <v>46</v>
      </c>
      <c r="R501">
        <v>10000</v>
      </c>
      <c r="S501">
        <v>200000</v>
      </c>
      <c r="T501">
        <v>320000</v>
      </c>
      <c r="U501">
        <v>17.3</v>
      </c>
      <c r="V501">
        <v>17.7</v>
      </c>
      <c r="W501">
        <v>751695.51</v>
      </c>
      <c r="X501" t="s">
        <v>108</v>
      </c>
      <c r="Y501" t="s">
        <v>312</v>
      </c>
    </row>
    <row r="502" spans="1:25" x14ac:dyDescent="0.35">
      <c r="A502" t="s">
        <v>1064</v>
      </c>
      <c r="B502">
        <v>60</v>
      </c>
      <c r="C502" t="s">
        <v>75</v>
      </c>
      <c r="D502" t="s">
        <v>103</v>
      </c>
      <c r="E502" t="s">
        <v>92</v>
      </c>
      <c r="F502" t="s">
        <v>99</v>
      </c>
      <c r="G502" t="s">
        <v>94</v>
      </c>
      <c r="H502" t="s">
        <v>94</v>
      </c>
      <c r="I502" t="s">
        <v>81</v>
      </c>
      <c r="J502">
        <v>180000</v>
      </c>
      <c r="K502" t="s">
        <v>39</v>
      </c>
      <c r="L502" t="s">
        <v>11</v>
      </c>
      <c r="M502" t="s">
        <v>19</v>
      </c>
      <c r="N502" t="s">
        <v>24</v>
      </c>
      <c r="O502" t="s">
        <v>28</v>
      </c>
      <c r="P502" t="s">
        <v>33</v>
      </c>
      <c r="Q502" t="s">
        <v>44</v>
      </c>
      <c r="R502">
        <v>10000</v>
      </c>
      <c r="S502">
        <v>200000</v>
      </c>
      <c r="T502">
        <v>320000</v>
      </c>
      <c r="U502">
        <v>15.4</v>
      </c>
      <c r="V502">
        <v>12.7</v>
      </c>
      <c r="W502">
        <v>695918.57</v>
      </c>
      <c r="X502" t="s">
        <v>96</v>
      </c>
      <c r="Y502" t="s">
        <v>1065</v>
      </c>
    </row>
    <row r="503" spans="1:25" x14ac:dyDescent="0.35">
      <c r="A503" t="s">
        <v>1066</v>
      </c>
      <c r="B503">
        <v>48</v>
      </c>
      <c r="C503" t="s">
        <v>91</v>
      </c>
      <c r="D503" t="s">
        <v>103</v>
      </c>
      <c r="E503" t="s">
        <v>77</v>
      </c>
      <c r="F503" t="s">
        <v>93</v>
      </c>
      <c r="G503" t="s">
        <v>134</v>
      </c>
      <c r="H503" t="s">
        <v>135</v>
      </c>
      <c r="I503" t="s">
        <v>100</v>
      </c>
      <c r="J503">
        <v>80000</v>
      </c>
      <c r="K503" t="s">
        <v>39</v>
      </c>
      <c r="L503" t="s">
        <v>13</v>
      </c>
      <c r="M503" t="s">
        <v>19</v>
      </c>
      <c r="N503" t="s">
        <v>24</v>
      </c>
      <c r="O503" t="s">
        <v>30</v>
      </c>
      <c r="P503" t="s">
        <v>33</v>
      </c>
      <c r="Q503" t="s">
        <v>45</v>
      </c>
      <c r="R503">
        <v>2000</v>
      </c>
      <c r="S503">
        <v>100000</v>
      </c>
      <c r="T503">
        <v>124000</v>
      </c>
      <c r="U503">
        <v>16</v>
      </c>
      <c r="V503">
        <v>15.5</v>
      </c>
      <c r="W503">
        <v>268256.18</v>
      </c>
      <c r="X503" t="s">
        <v>82</v>
      </c>
      <c r="Y503" t="s">
        <v>1067</v>
      </c>
    </row>
    <row r="504" spans="1:25" x14ac:dyDescent="0.35">
      <c r="A504" t="s">
        <v>1068</v>
      </c>
      <c r="B504">
        <v>51</v>
      </c>
      <c r="C504" t="s">
        <v>75</v>
      </c>
      <c r="D504" t="s">
        <v>103</v>
      </c>
      <c r="E504" t="s">
        <v>77</v>
      </c>
      <c r="F504" t="s">
        <v>93</v>
      </c>
      <c r="G504" t="s">
        <v>85</v>
      </c>
      <c r="H504" t="s">
        <v>86</v>
      </c>
      <c r="I504" t="s">
        <v>95</v>
      </c>
      <c r="J504">
        <v>60000</v>
      </c>
      <c r="K504" t="s">
        <v>41</v>
      </c>
      <c r="L504" t="s">
        <v>13</v>
      </c>
      <c r="M504" t="s">
        <v>17</v>
      </c>
      <c r="N504" t="s">
        <v>24</v>
      </c>
      <c r="O504" t="s">
        <v>30</v>
      </c>
      <c r="P504" t="s">
        <v>36</v>
      </c>
      <c r="Q504" t="s">
        <v>43</v>
      </c>
      <c r="R504">
        <v>5000</v>
      </c>
      <c r="S504">
        <v>200000</v>
      </c>
      <c r="T504">
        <v>260000</v>
      </c>
      <c r="U504">
        <v>12.9</v>
      </c>
      <c r="V504">
        <v>12.6</v>
      </c>
      <c r="W504">
        <v>564005.48</v>
      </c>
      <c r="X504" t="s">
        <v>82</v>
      </c>
      <c r="Y504" t="s">
        <v>1069</v>
      </c>
    </row>
    <row r="505" spans="1:25" x14ac:dyDescent="0.35">
      <c r="A505" t="s">
        <v>1070</v>
      </c>
      <c r="B505">
        <v>54</v>
      </c>
      <c r="C505" t="s">
        <v>75</v>
      </c>
      <c r="D505" t="s">
        <v>103</v>
      </c>
      <c r="E505" t="s">
        <v>77</v>
      </c>
      <c r="F505" t="s">
        <v>99</v>
      </c>
      <c r="G505" t="s">
        <v>167</v>
      </c>
      <c r="H505" t="s">
        <v>168</v>
      </c>
      <c r="I505" t="s">
        <v>95</v>
      </c>
      <c r="J505">
        <v>25000</v>
      </c>
      <c r="K505" t="s">
        <v>41</v>
      </c>
      <c r="L505" t="s">
        <v>9</v>
      </c>
      <c r="M505" t="s">
        <v>20</v>
      </c>
      <c r="N505" t="s">
        <v>26</v>
      </c>
      <c r="O505" t="s">
        <v>30</v>
      </c>
      <c r="P505" t="s">
        <v>36</v>
      </c>
      <c r="Q505" t="s">
        <v>43</v>
      </c>
      <c r="R505">
        <v>2000</v>
      </c>
      <c r="S505">
        <v>500000</v>
      </c>
      <c r="T505">
        <v>524000</v>
      </c>
      <c r="U505">
        <v>9.4</v>
      </c>
      <c r="V505">
        <v>9.6</v>
      </c>
      <c r="W505">
        <v>605186.27</v>
      </c>
      <c r="X505" t="s">
        <v>88</v>
      </c>
      <c r="Y505" t="s">
        <v>1071</v>
      </c>
    </row>
    <row r="506" spans="1:25" x14ac:dyDescent="0.35">
      <c r="A506" t="s">
        <v>1072</v>
      </c>
      <c r="B506">
        <v>24</v>
      </c>
      <c r="C506" t="s">
        <v>115</v>
      </c>
      <c r="D506" t="s">
        <v>103</v>
      </c>
      <c r="E506" t="s">
        <v>77</v>
      </c>
      <c r="F506" t="s">
        <v>78</v>
      </c>
      <c r="G506" t="s">
        <v>116</v>
      </c>
      <c r="H506" t="s">
        <v>117</v>
      </c>
      <c r="I506" t="s">
        <v>87</v>
      </c>
      <c r="J506">
        <v>80000</v>
      </c>
      <c r="K506" t="s">
        <v>41</v>
      </c>
      <c r="L506" t="s">
        <v>9</v>
      </c>
      <c r="M506" t="s">
        <v>17</v>
      </c>
      <c r="N506" t="s">
        <v>26</v>
      </c>
      <c r="O506" t="s">
        <v>31</v>
      </c>
      <c r="P506" t="s">
        <v>34</v>
      </c>
      <c r="Q506" t="s">
        <v>47</v>
      </c>
      <c r="R506">
        <v>15000</v>
      </c>
      <c r="S506">
        <v>0</v>
      </c>
      <c r="T506">
        <v>180000</v>
      </c>
      <c r="U506">
        <v>7.7</v>
      </c>
      <c r="V506">
        <v>6.1</v>
      </c>
      <c r="W506">
        <v>386161.56</v>
      </c>
      <c r="X506" t="s">
        <v>108</v>
      </c>
      <c r="Y506" t="s">
        <v>1073</v>
      </c>
    </row>
    <row r="507" spans="1:25" x14ac:dyDescent="0.35">
      <c r="A507" t="s">
        <v>1074</v>
      </c>
      <c r="B507">
        <v>36</v>
      </c>
      <c r="C507" t="s">
        <v>111</v>
      </c>
      <c r="D507" t="s">
        <v>103</v>
      </c>
      <c r="E507" t="s">
        <v>92</v>
      </c>
      <c r="F507" t="s">
        <v>93</v>
      </c>
      <c r="G507" t="s">
        <v>167</v>
      </c>
      <c r="H507" t="s">
        <v>168</v>
      </c>
      <c r="I507" t="s">
        <v>87</v>
      </c>
      <c r="J507">
        <v>180000</v>
      </c>
      <c r="K507" t="s">
        <v>40</v>
      </c>
      <c r="L507" t="s">
        <v>13</v>
      </c>
      <c r="M507" t="s">
        <v>16</v>
      </c>
      <c r="N507" t="s">
        <v>24</v>
      </c>
      <c r="O507" t="s">
        <v>31</v>
      </c>
      <c r="P507" t="s">
        <v>35</v>
      </c>
      <c r="Q507" t="s">
        <v>43</v>
      </c>
      <c r="R507">
        <v>1000</v>
      </c>
      <c r="S507">
        <v>500000</v>
      </c>
      <c r="T507">
        <v>512000</v>
      </c>
      <c r="U507">
        <v>10.3</v>
      </c>
      <c r="V507">
        <v>9.1999999999999993</v>
      </c>
      <c r="W507">
        <v>791502.95</v>
      </c>
      <c r="X507" t="s">
        <v>88</v>
      </c>
      <c r="Y507" t="s">
        <v>1075</v>
      </c>
    </row>
    <row r="508" spans="1:25" x14ac:dyDescent="0.35">
      <c r="A508" t="s">
        <v>1076</v>
      </c>
      <c r="B508">
        <v>58</v>
      </c>
      <c r="C508" t="s">
        <v>75</v>
      </c>
      <c r="D508" t="s">
        <v>76</v>
      </c>
      <c r="E508" t="s">
        <v>77</v>
      </c>
      <c r="F508" t="s">
        <v>99</v>
      </c>
      <c r="G508" t="s">
        <v>85</v>
      </c>
      <c r="H508" t="s">
        <v>86</v>
      </c>
      <c r="I508" t="s">
        <v>95</v>
      </c>
      <c r="J508">
        <v>25000</v>
      </c>
      <c r="K508" t="s">
        <v>39</v>
      </c>
      <c r="L508" t="s">
        <v>13</v>
      </c>
      <c r="M508" t="s">
        <v>20</v>
      </c>
      <c r="N508" t="s">
        <v>23</v>
      </c>
      <c r="O508" t="s">
        <v>31</v>
      </c>
      <c r="P508" t="s">
        <v>37</v>
      </c>
      <c r="Q508" t="s">
        <v>46</v>
      </c>
      <c r="R508">
        <v>10000</v>
      </c>
      <c r="S508">
        <v>200000</v>
      </c>
      <c r="T508">
        <v>320000</v>
      </c>
      <c r="U508">
        <v>14.8</v>
      </c>
      <c r="V508">
        <v>16.7</v>
      </c>
      <c r="W508">
        <v>477000.1</v>
      </c>
      <c r="X508" t="s">
        <v>88</v>
      </c>
      <c r="Y508" t="s">
        <v>440</v>
      </c>
    </row>
    <row r="509" spans="1:25" x14ac:dyDescent="0.35">
      <c r="A509" t="s">
        <v>1077</v>
      </c>
      <c r="B509">
        <v>49</v>
      </c>
      <c r="C509" t="s">
        <v>91</v>
      </c>
      <c r="D509" t="s">
        <v>103</v>
      </c>
      <c r="E509" t="s">
        <v>92</v>
      </c>
      <c r="F509" t="s">
        <v>99</v>
      </c>
      <c r="G509" t="s">
        <v>184</v>
      </c>
      <c r="H509" t="s">
        <v>86</v>
      </c>
      <c r="I509" t="s">
        <v>112</v>
      </c>
      <c r="J509">
        <v>25000</v>
      </c>
      <c r="K509" t="s">
        <v>41</v>
      </c>
      <c r="L509" t="s">
        <v>12</v>
      </c>
      <c r="M509" t="s">
        <v>17</v>
      </c>
      <c r="N509" t="s">
        <v>24</v>
      </c>
      <c r="O509" t="s">
        <v>31</v>
      </c>
      <c r="P509" t="s">
        <v>34</v>
      </c>
      <c r="Q509" t="s">
        <v>47</v>
      </c>
      <c r="R509">
        <v>2000</v>
      </c>
      <c r="S509">
        <v>100000</v>
      </c>
      <c r="T509">
        <v>124000</v>
      </c>
      <c r="U509">
        <v>11.1</v>
      </c>
      <c r="V509">
        <v>8.6</v>
      </c>
      <c r="W509">
        <v>180365.51</v>
      </c>
      <c r="X509" t="s">
        <v>88</v>
      </c>
      <c r="Y509" t="s">
        <v>1078</v>
      </c>
    </row>
    <row r="510" spans="1:25" x14ac:dyDescent="0.35">
      <c r="A510" t="s">
        <v>1079</v>
      </c>
      <c r="B510">
        <v>36</v>
      </c>
      <c r="C510" t="s">
        <v>111</v>
      </c>
      <c r="D510" t="s">
        <v>76</v>
      </c>
      <c r="E510" t="s">
        <v>77</v>
      </c>
      <c r="F510" t="s">
        <v>93</v>
      </c>
      <c r="G510" t="s">
        <v>106</v>
      </c>
      <c r="H510" t="s">
        <v>107</v>
      </c>
      <c r="I510" t="s">
        <v>81</v>
      </c>
      <c r="J510">
        <v>120000</v>
      </c>
      <c r="K510" t="s">
        <v>40</v>
      </c>
      <c r="L510" t="s">
        <v>13</v>
      </c>
      <c r="M510" t="s">
        <v>21</v>
      </c>
      <c r="N510" t="s">
        <v>26</v>
      </c>
      <c r="O510" t="s">
        <v>29</v>
      </c>
      <c r="P510" t="s">
        <v>37</v>
      </c>
      <c r="Q510" t="s">
        <v>45</v>
      </c>
      <c r="R510">
        <v>3000</v>
      </c>
      <c r="S510">
        <v>50000</v>
      </c>
      <c r="T510">
        <v>86000</v>
      </c>
      <c r="U510">
        <v>14.2</v>
      </c>
      <c r="V510">
        <v>14.9</v>
      </c>
      <c r="W510">
        <v>147152.17000000001</v>
      </c>
      <c r="X510" t="s">
        <v>108</v>
      </c>
      <c r="Y510" t="s">
        <v>1080</v>
      </c>
    </row>
    <row r="511" spans="1:25" x14ac:dyDescent="0.35">
      <c r="A511" t="s">
        <v>1081</v>
      </c>
      <c r="B511">
        <v>22</v>
      </c>
      <c r="C511" t="s">
        <v>115</v>
      </c>
      <c r="D511" t="s">
        <v>103</v>
      </c>
      <c r="E511" t="s">
        <v>92</v>
      </c>
      <c r="F511" t="s">
        <v>93</v>
      </c>
      <c r="G511" t="s">
        <v>106</v>
      </c>
      <c r="H511" t="s">
        <v>107</v>
      </c>
      <c r="I511" t="s">
        <v>81</v>
      </c>
      <c r="J511">
        <v>180000</v>
      </c>
      <c r="K511" t="s">
        <v>40</v>
      </c>
      <c r="L511" t="s">
        <v>9</v>
      </c>
      <c r="M511" t="s">
        <v>17</v>
      </c>
      <c r="N511" t="s">
        <v>25</v>
      </c>
      <c r="O511" t="s">
        <v>29</v>
      </c>
      <c r="P511" t="s">
        <v>36</v>
      </c>
      <c r="Q511" t="s">
        <v>43</v>
      </c>
      <c r="R511">
        <v>10000</v>
      </c>
      <c r="S511">
        <v>100000</v>
      </c>
      <c r="T511">
        <v>220000</v>
      </c>
      <c r="U511">
        <v>6.1</v>
      </c>
      <c r="V511">
        <v>7.2</v>
      </c>
      <c r="W511">
        <v>445750.75</v>
      </c>
      <c r="X511" t="s">
        <v>88</v>
      </c>
      <c r="Y511" t="s">
        <v>1082</v>
      </c>
    </row>
    <row r="512" spans="1:25" x14ac:dyDescent="0.35">
      <c r="A512" t="s">
        <v>1083</v>
      </c>
      <c r="B512">
        <v>25</v>
      </c>
      <c r="C512" t="s">
        <v>115</v>
      </c>
      <c r="D512" t="s">
        <v>103</v>
      </c>
      <c r="E512" t="s">
        <v>77</v>
      </c>
      <c r="F512" t="s">
        <v>99</v>
      </c>
      <c r="G512" t="s">
        <v>167</v>
      </c>
      <c r="H512" t="s">
        <v>168</v>
      </c>
      <c r="I512" t="s">
        <v>87</v>
      </c>
      <c r="J512">
        <v>40000</v>
      </c>
      <c r="K512" t="s">
        <v>41</v>
      </c>
      <c r="L512" t="s">
        <v>14</v>
      </c>
      <c r="M512" t="s">
        <v>18</v>
      </c>
      <c r="N512" t="s">
        <v>26</v>
      </c>
      <c r="O512" t="s">
        <v>28</v>
      </c>
      <c r="P512" t="s">
        <v>34</v>
      </c>
      <c r="Q512" t="s">
        <v>44</v>
      </c>
      <c r="R512">
        <v>1000</v>
      </c>
      <c r="S512">
        <v>50000</v>
      </c>
      <c r="T512">
        <v>62000</v>
      </c>
      <c r="U512">
        <v>7.5</v>
      </c>
      <c r="V512">
        <v>8</v>
      </c>
      <c r="W512">
        <v>76773.539999999994</v>
      </c>
      <c r="X512" t="s">
        <v>136</v>
      </c>
      <c r="Y512" t="s">
        <v>1084</v>
      </c>
    </row>
    <row r="513" spans="1:25" x14ac:dyDescent="0.35">
      <c r="A513" t="s">
        <v>1085</v>
      </c>
      <c r="B513">
        <v>48</v>
      </c>
      <c r="C513" t="s">
        <v>91</v>
      </c>
      <c r="D513" t="s">
        <v>103</v>
      </c>
      <c r="E513" t="s">
        <v>77</v>
      </c>
      <c r="F513" t="s">
        <v>93</v>
      </c>
      <c r="G513" t="s">
        <v>116</v>
      </c>
      <c r="H513" t="s">
        <v>117</v>
      </c>
      <c r="I513" t="s">
        <v>95</v>
      </c>
      <c r="J513">
        <v>120000</v>
      </c>
      <c r="K513" t="s">
        <v>41</v>
      </c>
      <c r="L513" t="s">
        <v>13</v>
      </c>
      <c r="M513" t="s">
        <v>17</v>
      </c>
      <c r="N513" t="s">
        <v>26</v>
      </c>
      <c r="O513" t="s">
        <v>29</v>
      </c>
      <c r="P513" t="s">
        <v>36</v>
      </c>
      <c r="Q513" t="s">
        <v>43</v>
      </c>
      <c r="R513">
        <v>10000</v>
      </c>
      <c r="S513">
        <v>50000</v>
      </c>
      <c r="T513">
        <v>170000</v>
      </c>
      <c r="U513">
        <v>15</v>
      </c>
      <c r="V513">
        <v>16.8</v>
      </c>
      <c r="W513">
        <v>276304.36</v>
      </c>
      <c r="X513" t="s">
        <v>88</v>
      </c>
      <c r="Y513" t="s">
        <v>1086</v>
      </c>
    </row>
    <row r="514" spans="1:25" x14ac:dyDescent="0.35">
      <c r="A514" t="s">
        <v>1087</v>
      </c>
      <c r="B514">
        <v>35</v>
      </c>
      <c r="C514" t="s">
        <v>111</v>
      </c>
      <c r="D514" t="s">
        <v>76</v>
      </c>
      <c r="E514" t="s">
        <v>77</v>
      </c>
      <c r="F514" t="s">
        <v>99</v>
      </c>
      <c r="G514" t="s">
        <v>141</v>
      </c>
      <c r="H514" t="s">
        <v>142</v>
      </c>
      <c r="I514" t="s">
        <v>87</v>
      </c>
      <c r="J514">
        <v>40000</v>
      </c>
      <c r="K514" t="s">
        <v>41</v>
      </c>
      <c r="L514" t="s">
        <v>10</v>
      </c>
      <c r="M514" t="s">
        <v>20</v>
      </c>
      <c r="N514" t="s">
        <v>25</v>
      </c>
      <c r="O514" t="s">
        <v>30</v>
      </c>
      <c r="P514" t="s">
        <v>35</v>
      </c>
      <c r="Q514" t="s">
        <v>46</v>
      </c>
      <c r="R514">
        <v>15000</v>
      </c>
      <c r="S514">
        <v>100000</v>
      </c>
      <c r="T514">
        <v>280000</v>
      </c>
      <c r="U514">
        <v>7.8</v>
      </c>
      <c r="V514">
        <v>5.6</v>
      </c>
      <c r="W514">
        <v>467124.8</v>
      </c>
      <c r="X514" t="s">
        <v>108</v>
      </c>
      <c r="Y514" t="s">
        <v>1088</v>
      </c>
    </row>
    <row r="515" spans="1:25" x14ac:dyDescent="0.35">
      <c r="A515" t="s">
        <v>1089</v>
      </c>
      <c r="B515">
        <v>52</v>
      </c>
      <c r="C515" t="s">
        <v>75</v>
      </c>
      <c r="D515" t="s">
        <v>76</v>
      </c>
      <c r="E515" t="s">
        <v>92</v>
      </c>
      <c r="F515" t="s">
        <v>78</v>
      </c>
      <c r="G515" t="s">
        <v>167</v>
      </c>
      <c r="H515" t="s">
        <v>168</v>
      </c>
      <c r="I515" t="s">
        <v>100</v>
      </c>
      <c r="J515">
        <v>40000</v>
      </c>
      <c r="K515" t="s">
        <v>41</v>
      </c>
      <c r="L515" t="s">
        <v>13</v>
      </c>
      <c r="M515" t="s">
        <v>17</v>
      </c>
      <c r="N515" t="s">
        <v>23</v>
      </c>
      <c r="O515" t="s">
        <v>30</v>
      </c>
      <c r="P515" t="s">
        <v>33</v>
      </c>
      <c r="Q515" t="s">
        <v>43</v>
      </c>
      <c r="R515">
        <v>3000</v>
      </c>
      <c r="S515">
        <v>100000</v>
      </c>
      <c r="T515">
        <v>136000</v>
      </c>
      <c r="U515">
        <v>15.5</v>
      </c>
      <c r="V515">
        <v>16.7</v>
      </c>
      <c r="W515">
        <v>171706.05</v>
      </c>
      <c r="X515" t="s">
        <v>88</v>
      </c>
      <c r="Y515" t="s">
        <v>1090</v>
      </c>
    </row>
    <row r="516" spans="1:25" x14ac:dyDescent="0.35">
      <c r="A516" t="s">
        <v>1091</v>
      </c>
      <c r="B516">
        <v>32</v>
      </c>
      <c r="C516" t="s">
        <v>111</v>
      </c>
      <c r="D516" t="s">
        <v>103</v>
      </c>
      <c r="E516" t="s">
        <v>92</v>
      </c>
      <c r="F516" t="s">
        <v>99</v>
      </c>
      <c r="G516" t="s">
        <v>94</v>
      </c>
      <c r="H516" t="s">
        <v>94</v>
      </c>
      <c r="I516" t="s">
        <v>87</v>
      </c>
      <c r="J516">
        <v>25000</v>
      </c>
      <c r="K516" t="s">
        <v>41</v>
      </c>
      <c r="L516" t="s">
        <v>12</v>
      </c>
      <c r="M516" t="s">
        <v>18</v>
      </c>
      <c r="N516" t="s">
        <v>26</v>
      </c>
      <c r="O516" t="s">
        <v>31</v>
      </c>
      <c r="P516" t="s">
        <v>37</v>
      </c>
      <c r="Q516" t="s">
        <v>43</v>
      </c>
      <c r="R516">
        <v>5000</v>
      </c>
      <c r="S516">
        <v>200000</v>
      </c>
      <c r="T516">
        <v>260000</v>
      </c>
      <c r="U516">
        <v>15.2</v>
      </c>
      <c r="V516">
        <v>16.7</v>
      </c>
      <c r="W516">
        <v>337227.28</v>
      </c>
      <c r="X516" t="s">
        <v>108</v>
      </c>
      <c r="Y516" t="s">
        <v>223</v>
      </c>
    </row>
    <row r="517" spans="1:25" x14ac:dyDescent="0.35">
      <c r="A517" t="s">
        <v>1092</v>
      </c>
      <c r="B517">
        <v>58</v>
      </c>
      <c r="C517" t="s">
        <v>75</v>
      </c>
      <c r="D517" t="s">
        <v>103</v>
      </c>
      <c r="E517" t="s">
        <v>77</v>
      </c>
      <c r="F517" t="s">
        <v>78</v>
      </c>
      <c r="G517" t="s">
        <v>134</v>
      </c>
      <c r="H517" t="s">
        <v>135</v>
      </c>
      <c r="I517" t="s">
        <v>81</v>
      </c>
      <c r="J517">
        <v>25000</v>
      </c>
      <c r="K517" t="s">
        <v>41</v>
      </c>
      <c r="L517" t="s">
        <v>11</v>
      </c>
      <c r="M517" t="s">
        <v>21</v>
      </c>
      <c r="N517" t="s">
        <v>23</v>
      </c>
      <c r="O517" t="s">
        <v>28</v>
      </c>
      <c r="P517" t="s">
        <v>34</v>
      </c>
      <c r="Q517" t="s">
        <v>43</v>
      </c>
      <c r="R517">
        <v>5000</v>
      </c>
      <c r="S517">
        <v>200000</v>
      </c>
      <c r="T517">
        <v>260000</v>
      </c>
      <c r="U517">
        <v>17.2</v>
      </c>
      <c r="V517">
        <v>16.899999999999999</v>
      </c>
      <c r="W517">
        <v>512461.49</v>
      </c>
      <c r="X517" t="s">
        <v>108</v>
      </c>
      <c r="Y517" t="s">
        <v>1093</v>
      </c>
    </row>
    <row r="518" spans="1:25" x14ac:dyDescent="0.35">
      <c r="A518" t="s">
        <v>1094</v>
      </c>
      <c r="B518">
        <v>58</v>
      </c>
      <c r="C518" t="s">
        <v>75</v>
      </c>
      <c r="D518" t="s">
        <v>76</v>
      </c>
      <c r="E518" t="s">
        <v>77</v>
      </c>
      <c r="F518" t="s">
        <v>93</v>
      </c>
      <c r="G518" t="s">
        <v>94</v>
      </c>
      <c r="H518" t="s">
        <v>94</v>
      </c>
      <c r="I518" t="s">
        <v>95</v>
      </c>
      <c r="J518">
        <v>40000</v>
      </c>
      <c r="K518" t="s">
        <v>41</v>
      </c>
      <c r="L518" t="s">
        <v>11</v>
      </c>
      <c r="M518" t="s">
        <v>20</v>
      </c>
      <c r="N518" t="s">
        <v>25</v>
      </c>
      <c r="O518" t="s">
        <v>31</v>
      </c>
      <c r="P518" t="s">
        <v>33</v>
      </c>
      <c r="Q518" t="s">
        <v>47</v>
      </c>
      <c r="R518">
        <v>10000</v>
      </c>
      <c r="S518">
        <v>200000</v>
      </c>
      <c r="T518">
        <v>320000</v>
      </c>
      <c r="U518">
        <v>12.8</v>
      </c>
      <c r="V518">
        <v>10</v>
      </c>
      <c r="W518">
        <v>630849.07999999996</v>
      </c>
      <c r="X518" t="s">
        <v>82</v>
      </c>
      <c r="Y518" t="s">
        <v>1095</v>
      </c>
    </row>
    <row r="519" spans="1:25" x14ac:dyDescent="0.35">
      <c r="A519" t="s">
        <v>1096</v>
      </c>
      <c r="B519">
        <v>24</v>
      </c>
      <c r="C519" t="s">
        <v>115</v>
      </c>
      <c r="D519" t="s">
        <v>76</v>
      </c>
      <c r="E519" t="s">
        <v>77</v>
      </c>
      <c r="F519" t="s">
        <v>99</v>
      </c>
      <c r="G519" t="s">
        <v>167</v>
      </c>
      <c r="H519" t="s">
        <v>168</v>
      </c>
      <c r="I519" t="s">
        <v>95</v>
      </c>
      <c r="J519">
        <v>120000</v>
      </c>
      <c r="K519" t="s">
        <v>40</v>
      </c>
      <c r="L519" t="s">
        <v>9</v>
      </c>
      <c r="M519" t="s">
        <v>19</v>
      </c>
      <c r="N519" t="s">
        <v>25</v>
      </c>
      <c r="O519" t="s">
        <v>28</v>
      </c>
      <c r="P519" t="s">
        <v>36</v>
      </c>
      <c r="Q519" t="s">
        <v>44</v>
      </c>
      <c r="R519">
        <v>3000</v>
      </c>
      <c r="S519">
        <v>500000</v>
      </c>
      <c r="T519">
        <v>536000</v>
      </c>
      <c r="U519">
        <v>17.5</v>
      </c>
      <c r="V519">
        <v>16.899999999999999</v>
      </c>
      <c r="W519">
        <v>1181858.6000000001</v>
      </c>
      <c r="X519" t="s">
        <v>108</v>
      </c>
      <c r="Y519" t="s">
        <v>1097</v>
      </c>
    </row>
    <row r="520" spans="1:25" x14ac:dyDescent="0.35">
      <c r="A520" t="s">
        <v>1098</v>
      </c>
      <c r="B520">
        <v>35</v>
      </c>
      <c r="C520" t="s">
        <v>111</v>
      </c>
      <c r="D520" t="s">
        <v>103</v>
      </c>
      <c r="E520" t="s">
        <v>77</v>
      </c>
      <c r="F520" t="s">
        <v>93</v>
      </c>
      <c r="G520" t="s">
        <v>79</v>
      </c>
      <c r="H520" t="s">
        <v>80</v>
      </c>
      <c r="I520" t="s">
        <v>87</v>
      </c>
      <c r="J520">
        <v>25000</v>
      </c>
      <c r="K520" t="s">
        <v>41</v>
      </c>
      <c r="L520" t="s">
        <v>13</v>
      </c>
      <c r="M520" t="s">
        <v>18</v>
      </c>
      <c r="N520" t="s">
        <v>25</v>
      </c>
      <c r="O520" t="s">
        <v>28</v>
      </c>
      <c r="P520" t="s">
        <v>37</v>
      </c>
      <c r="Q520" t="s">
        <v>43</v>
      </c>
      <c r="R520">
        <v>10000</v>
      </c>
      <c r="S520">
        <v>100000</v>
      </c>
      <c r="T520">
        <v>220000</v>
      </c>
      <c r="U520">
        <v>11.2</v>
      </c>
      <c r="V520">
        <v>9.1999999999999993</v>
      </c>
      <c r="W520">
        <v>403921.99</v>
      </c>
      <c r="X520" t="s">
        <v>96</v>
      </c>
      <c r="Y520" t="s">
        <v>284</v>
      </c>
    </row>
    <row r="521" spans="1:25" x14ac:dyDescent="0.35">
      <c r="A521" t="s">
        <v>1099</v>
      </c>
      <c r="B521">
        <v>53</v>
      </c>
      <c r="C521" t="s">
        <v>75</v>
      </c>
      <c r="D521" t="s">
        <v>103</v>
      </c>
      <c r="E521" t="s">
        <v>92</v>
      </c>
      <c r="F521" t="s">
        <v>93</v>
      </c>
      <c r="G521" t="s">
        <v>106</v>
      </c>
      <c r="H521" t="s">
        <v>107</v>
      </c>
      <c r="I521" t="s">
        <v>81</v>
      </c>
      <c r="J521">
        <v>80000</v>
      </c>
      <c r="K521" t="s">
        <v>40</v>
      </c>
      <c r="L521" t="s">
        <v>10</v>
      </c>
      <c r="M521" t="s">
        <v>19</v>
      </c>
      <c r="N521" t="s">
        <v>23</v>
      </c>
      <c r="O521" t="s">
        <v>28</v>
      </c>
      <c r="P521" t="s">
        <v>37</v>
      </c>
      <c r="Q521" t="s">
        <v>46</v>
      </c>
      <c r="R521">
        <v>10000</v>
      </c>
      <c r="S521">
        <v>0</v>
      </c>
      <c r="T521">
        <v>120000</v>
      </c>
      <c r="U521">
        <v>12.2</v>
      </c>
      <c r="V521">
        <v>12.1</v>
      </c>
      <c r="W521">
        <v>137980.25</v>
      </c>
      <c r="X521" t="s">
        <v>96</v>
      </c>
      <c r="Y521" t="s">
        <v>1100</v>
      </c>
    </row>
    <row r="522" spans="1:25" x14ac:dyDescent="0.35">
      <c r="A522" t="s">
        <v>1101</v>
      </c>
      <c r="B522">
        <v>34</v>
      </c>
      <c r="C522" t="s">
        <v>111</v>
      </c>
      <c r="D522" t="s">
        <v>76</v>
      </c>
      <c r="E522" t="s">
        <v>77</v>
      </c>
      <c r="F522" t="s">
        <v>99</v>
      </c>
      <c r="G522" t="s">
        <v>85</v>
      </c>
      <c r="H522" t="s">
        <v>86</v>
      </c>
      <c r="I522" t="s">
        <v>87</v>
      </c>
      <c r="J522">
        <v>80000</v>
      </c>
      <c r="K522" t="s">
        <v>39</v>
      </c>
      <c r="L522" t="s">
        <v>9</v>
      </c>
      <c r="M522" t="s">
        <v>19</v>
      </c>
      <c r="N522" t="s">
        <v>23</v>
      </c>
      <c r="O522" t="s">
        <v>31</v>
      </c>
      <c r="P522" t="s">
        <v>34</v>
      </c>
      <c r="Q522" t="s">
        <v>44</v>
      </c>
      <c r="R522">
        <v>15000</v>
      </c>
      <c r="S522">
        <v>100000</v>
      </c>
      <c r="T522">
        <v>280000</v>
      </c>
      <c r="U522">
        <v>15.8</v>
      </c>
      <c r="V522">
        <v>13.8</v>
      </c>
      <c r="W522">
        <v>631045.06999999995</v>
      </c>
      <c r="X522" t="s">
        <v>108</v>
      </c>
      <c r="Y522" t="s">
        <v>344</v>
      </c>
    </row>
    <row r="523" spans="1:25" x14ac:dyDescent="0.35">
      <c r="A523" t="s">
        <v>1102</v>
      </c>
      <c r="B523">
        <v>39</v>
      </c>
      <c r="C523" t="s">
        <v>111</v>
      </c>
      <c r="D523" t="s">
        <v>103</v>
      </c>
      <c r="E523" t="s">
        <v>92</v>
      </c>
      <c r="F523" t="s">
        <v>78</v>
      </c>
      <c r="G523" t="s">
        <v>120</v>
      </c>
      <c r="H523" t="s">
        <v>121</v>
      </c>
      <c r="I523" t="s">
        <v>81</v>
      </c>
      <c r="J523">
        <v>60000</v>
      </c>
      <c r="K523" t="s">
        <v>40</v>
      </c>
      <c r="L523" t="s">
        <v>10</v>
      </c>
      <c r="M523" t="s">
        <v>21</v>
      </c>
      <c r="N523" t="s">
        <v>25</v>
      </c>
      <c r="O523" t="s">
        <v>30</v>
      </c>
      <c r="P523" t="s">
        <v>33</v>
      </c>
      <c r="Q523" t="s">
        <v>46</v>
      </c>
      <c r="R523">
        <v>1000</v>
      </c>
      <c r="S523">
        <v>0</v>
      </c>
      <c r="T523">
        <v>12000</v>
      </c>
      <c r="U523">
        <v>16.8</v>
      </c>
      <c r="V523">
        <v>15.7</v>
      </c>
      <c r="W523">
        <v>29922.29</v>
      </c>
      <c r="X523" t="s">
        <v>108</v>
      </c>
      <c r="Y523" t="s">
        <v>1103</v>
      </c>
    </row>
    <row r="524" spans="1:25" x14ac:dyDescent="0.35">
      <c r="A524" t="s">
        <v>1104</v>
      </c>
      <c r="B524">
        <v>21</v>
      </c>
      <c r="C524" t="s">
        <v>115</v>
      </c>
      <c r="D524" t="s">
        <v>103</v>
      </c>
      <c r="E524" t="s">
        <v>77</v>
      </c>
      <c r="F524" t="s">
        <v>99</v>
      </c>
      <c r="G524" t="s">
        <v>116</v>
      </c>
      <c r="H524" t="s">
        <v>117</v>
      </c>
      <c r="I524" t="s">
        <v>100</v>
      </c>
      <c r="J524">
        <v>25000</v>
      </c>
      <c r="K524" t="s">
        <v>39</v>
      </c>
      <c r="L524" t="s">
        <v>14</v>
      </c>
      <c r="M524" t="s">
        <v>17</v>
      </c>
      <c r="N524" t="s">
        <v>23</v>
      </c>
      <c r="O524" t="s">
        <v>31</v>
      </c>
      <c r="P524" t="s">
        <v>35</v>
      </c>
      <c r="Q524" t="s">
        <v>45</v>
      </c>
      <c r="R524">
        <v>15000</v>
      </c>
      <c r="S524">
        <v>50000</v>
      </c>
      <c r="T524">
        <v>230000</v>
      </c>
      <c r="U524">
        <v>6.4</v>
      </c>
      <c r="V524">
        <v>7.4</v>
      </c>
      <c r="W524">
        <v>424447.86</v>
      </c>
      <c r="X524" t="s">
        <v>108</v>
      </c>
      <c r="Y524" t="s">
        <v>366</v>
      </c>
    </row>
    <row r="525" spans="1:25" x14ac:dyDescent="0.35">
      <c r="A525" t="s">
        <v>1105</v>
      </c>
      <c r="B525">
        <v>36</v>
      </c>
      <c r="C525" t="s">
        <v>111</v>
      </c>
      <c r="D525" t="s">
        <v>103</v>
      </c>
      <c r="E525" t="s">
        <v>92</v>
      </c>
      <c r="F525" t="s">
        <v>93</v>
      </c>
      <c r="G525" t="s">
        <v>167</v>
      </c>
      <c r="H525" t="s">
        <v>168</v>
      </c>
      <c r="I525" t="s">
        <v>81</v>
      </c>
      <c r="J525">
        <v>120000</v>
      </c>
      <c r="K525" t="s">
        <v>40</v>
      </c>
      <c r="L525" t="s">
        <v>13</v>
      </c>
      <c r="M525" t="s">
        <v>16</v>
      </c>
      <c r="N525" t="s">
        <v>24</v>
      </c>
      <c r="O525" t="s">
        <v>30</v>
      </c>
      <c r="P525" t="s">
        <v>33</v>
      </c>
      <c r="Q525" t="s">
        <v>47</v>
      </c>
      <c r="R525">
        <v>2000</v>
      </c>
      <c r="S525">
        <v>500000</v>
      </c>
      <c r="T525">
        <v>524000</v>
      </c>
      <c r="U525">
        <v>13.6</v>
      </c>
      <c r="V525">
        <v>12.9</v>
      </c>
      <c r="W525">
        <v>632960.43000000005</v>
      </c>
      <c r="X525" t="s">
        <v>82</v>
      </c>
      <c r="Y525" t="s">
        <v>1106</v>
      </c>
    </row>
    <row r="526" spans="1:25" x14ac:dyDescent="0.35">
      <c r="A526" t="s">
        <v>1107</v>
      </c>
      <c r="B526">
        <v>59</v>
      </c>
      <c r="C526" t="s">
        <v>75</v>
      </c>
      <c r="D526" t="s">
        <v>103</v>
      </c>
      <c r="E526" t="s">
        <v>92</v>
      </c>
      <c r="F526" t="s">
        <v>78</v>
      </c>
      <c r="G526" t="s">
        <v>141</v>
      </c>
      <c r="H526" t="s">
        <v>142</v>
      </c>
      <c r="I526" t="s">
        <v>100</v>
      </c>
      <c r="J526">
        <v>180000</v>
      </c>
      <c r="K526" t="s">
        <v>41</v>
      </c>
      <c r="L526" t="s">
        <v>14</v>
      </c>
      <c r="M526" t="s">
        <v>16</v>
      </c>
      <c r="N526" t="s">
        <v>24</v>
      </c>
      <c r="O526" t="s">
        <v>29</v>
      </c>
      <c r="P526" t="s">
        <v>37</v>
      </c>
      <c r="Q526" t="s">
        <v>44</v>
      </c>
      <c r="R526">
        <v>2000</v>
      </c>
      <c r="S526">
        <v>500000</v>
      </c>
      <c r="T526">
        <v>524000</v>
      </c>
      <c r="U526">
        <v>8.4</v>
      </c>
      <c r="V526">
        <v>6.7</v>
      </c>
      <c r="W526">
        <v>872069.86</v>
      </c>
      <c r="X526" t="s">
        <v>108</v>
      </c>
      <c r="Y526" t="s">
        <v>1108</v>
      </c>
    </row>
    <row r="527" spans="1:25" x14ac:dyDescent="0.35">
      <c r="A527" t="s">
        <v>1109</v>
      </c>
      <c r="B527">
        <v>31</v>
      </c>
      <c r="C527" t="s">
        <v>111</v>
      </c>
      <c r="D527" t="s">
        <v>76</v>
      </c>
      <c r="E527" t="s">
        <v>92</v>
      </c>
      <c r="F527" t="s">
        <v>99</v>
      </c>
      <c r="G527" t="s">
        <v>184</v>
      </c>
      <c r="H527" t="s">
        <v>86</v>
      </c>
      <c r="I527" t="s">
        <v>100</v>
      </c>
      <c r="J527">
        <v>120000</v>
      </c>
      <c r="K527" t="s">
        <v>41</v>
      </c>
      <c r="L527" t="s">
        <v>14</v>
      </c>
      <c r="M527" t="s">
        <v>16</v>
      </c>
      <c r="N527" t="s">
        <v>23</v>
      </c>
      <c r="O527" t="s">
        <v>29</v>
      </c>
      <c r="P527" t="s">
        <v>36</v>
      </c>
      <c r="Q527" t="s">
        <v>45</v>
      </c>
      <c r="R527">
        <v>5000</v>
      </c>
      <c r="S527">
        <v>100000</v>
      </c>
      <c r="T527">
        <v>160000</v>
      </c>
      <c r="U527">
        <v>11.9</v>
      </c>
      <c r="V527">
        <v>10.4</v>
      </c>
      <c r="W527">
        <v>252457.06</v>
      </c>
      <c r="X527" t="s">
        <v>108</v>
      </c>
      <c r="Y527" t="s">
        <v>1110</v>
      </c>
    </row>
    <row r="528" spans="1:25" x14ac:dyDescent="0.35">
      <c r="A528" t="s">
        <v>1111</v>
      </c>
      <c r="B528">
        <v>43</v>
      </c>
      <c r="C528" t="s">
        <v>91</v>
      </c>
      <c r="D528" t="s">
        <v>103</v>
      </c>
      <c r="E528" t="s">
        <v>92</v>
      </c>
      <c r="F528" t="s">
        <v>78</v>
      </c>
      <c r="G528" t="s">
        <v>134</v>
      </c>
      <c r="H528" t="s">
        <v>135</v>
      </c>
      <c r="I528" t="s">
        <v>95</v>
      </c>
      <c r="J528">
        <v>80000</v>
      </c>
      <c r="K528" t="s">
        <v>41</v>
      </c>
      <c r="L528" t="s">
        <v>12</v>
      </c>
      <c r="M528" t="s">
        <v>17</v>
      </c>
      <c r="N528" t="s">
        <v>25</v>
      </c>
      <c r="O528" t="s">
        <v>30</v>
      </c>
      <c r="P528" t="s">
        <v>37</v>
      </c>
      <c r="Q528" t="s">
        <v>46</v>
      </c>
      <c r="R528">
        <v>1000</v>
      </c>
      <c r="S528">
        <v>0</v>
      </c>
      <c r="T528">
        <v>12000</v>
      </c>
      <c r="U528">
        <v>7.5</v>
      </c>
      <c r="V528">
        <v>8.1999999999999993</v>
      </c>
      <c r="W528">
        <v>27945.23</v>
      </c>
      <c r="X528" t="s">
        <v>108</v>
      </c>
      <c r="Y528" t="s">
        <v>1112</v>
      </c>
    </row>
    <row r="529" spans="1:25" x14ac:dyDescent="0.35">
      <c r="A529" t="s">
        <v>1113</v>
      </c>
      <c r="B529">
        <v>41</v>
      </c>
      <c r="C529" t="s">
        <v>91</v>
      </c>
      <c r="D529" t="s">
        <v>103</v>
      </c>
      <c r="E529" t="s">
        <v>92</v>
      </c>
      <c r="F529" t="s">
        <v>78</v>
      </c>
      <c r="G529" t="s">
        <v>134</v>
      </c>
      <c r="H529" t="s">
        <v>135</v>
      </c>
      <c r="I529" t="s">
        <v>112</v>
      </c>
      <c r="J529">
        <v>120000</v>
      </c>
      <c r="K529" t="s">
        <v>39</v>
      </c>
      <c r="L529" t="s">
        <v>14</v>
      </c>
      <c r="M529" t="s">
        <v>20</v>
      </c>
      <c r="N529" t="s">
        <v>23</v>
      </c>
      <c r="O529" t="s">
        <v>30</v>
      </c>
      <c r="P529" t="s">
        <v>35</v>
      </c>
      <c r="Q529" t="s">
        <v>47</v>
      </c>
      <c r="R529">
        <v>1000</v>
      </c>
      <c r="S529">
        <v>100000</v>
      </c>
      <c r="T529">
        <v>112000</v>
      </c>
      <c r="U529">
        <v>16</v>
      </c>
      <c r="V529">
        <v>17</v>
      </c>
      <c r="W529">
        <v>251084.64</v>
      </c>
      <c r="X529" t="s">
        <v>82</v>
      </c>
      <c r="Y529" t="s">
        <v>1114</v>
      </c>
    </row>
    <row r="530" spans="1:25" x14ac:dyDescent="0.35">
      <c r="A530" t="s">
        <v>1115</v>
      </c>
      <c r="B530">
        <v>62</v>
      </c>
      <c r="C530" t="s">
        <v>75</v>
      </c>
      <c r="D530" t="s">
        <v>103</v>
      </c>
      <c r="E530" t="s">
        <v>92</v>
      </c>
      <c r="F530" t="s">
        <v>99</v>
      </c>
      <c r="G530" t="s">
        <v>141</v>
      </c>
      <c r="H530" t="s">
        <v>142</v>
      </c>
      <c r="I530" t="s">
        <v>81</v>
      </c>
      <c r="J530">
        <v>25000</v>
      </c>
      <c r="K530" t="s">
        <v>40</v>
      </c>
      <c r="L530" t="s">
        <v>10</v>
      </c>
      <c r="M530" t="s">
        <v>20</v>
      </c>
      <c r="N530" t="s">
        <v>24</v>
      </c>
      <c r="O530" t="s">
        <v>28</v>
      </c>
      <c r="P530" t="s">
        <v>35</v>
      </c>
      <c r="Q530" t="s">
        <v>43</v>
      </c>
      <c r="R530">
        <v>15000</v>
      </c>
      <c r="S530">
        <v>0</v>
      </c>
      <c r="T530">
        <v>180000</v>
      </c>
      <c r="U530">
        <v>16.899999999999999</v>
      </c>
      <c r="V530">
        <v>16.399999999999999</v>
      </c>
      <c r="W530">
        <v>243899.58</v>
      </c>
      <c r="X530" t="s">
        <v>82</v>
      </c>
      <c r="Y530" t="s">
        <v>1116</v>
      </c>
    </row>
    <row r="531" spans="1:25" x14ac:dyDescent="0.35">
      <c r="A531" t="s">
        <v>1117</v>
      </c>
      <c r="B531">
        <v>33</v>
      </c>
      <c r="C531" t="s">
        <v>111</v>
      </c>
      <c r="D531" t="s">
        <v>76</v>
      </c>
      <c r="E531" t="s">
        <v>77</v>
      </c>
      <c r="F531" t="s">
        <v>99</v>
      </c>
      <c r="G531" t="s">
        <v>141</v>
      </c>
      <c r="H531" t="s">
        <v>142</v>
      </c>
      <c r="I531" t="s">
        <v>112</v>
      </c>
      <c r="J531">
        <v>120000</v>
      </c>
      <c r="K531" t="s">
        <v>39</v>
      </c>
      <c r="L531" t="s">
        <v>13</v>
      </c>
      <c r="M531" t="s">
        <v>20</v>
      </c>
      <c r="N531" t="s">
        <v>23</v>
      </c>
      <c r="O531" t="s">
        <v>28</v>
      </c>
      <c r="P531" t="s">
        <v>33</v>
      </c>
      <c r="Q531" t="s">
        <v>43</v>
      </c>
      <c r="R531">
        <v>1000</v>
      </c>
      <c r="S531">
        <v>200000</v>
      </c>
      <c r="T531">
        <v>212000</v>
      </c>
      <c r="U531">
        <v>8.4</v>
      </c>
      <c r="V531">
        <v>7.3</v>
      </c>
      <c r="W531">
        <v>460539.73</v>
      </c>
      <c r="X531" t="s">
        <v>96</v>
      </c>
      <c r="Y531" t="s">
        <v>1118</v>
      </c>
    </row>
    <row r="532" spans="1:25" x14ac:dyDescent="0.35">
      <c r="A532" t="s">
        <v>1119</v>
      </c>
      <c r="B532">
        <v>38</v>
      </c>
      <c r="C532" t="s">
        <v>111</v>
      </c>
      <c r="D532" t="s">
        <v>76</v>
      </c>
      <c r="E532" t="s">
        <v>77</v>
      </c>
      <c r="F532" t="s">
        <v>93</v>
      </c>
      <c r="G532" t="s">
        <v>120</v>
      </c>
      <c r="H532" t="s">
        <v>121</v>
      </c>
      <c r="I532" t="s">
        <v>87</v>
      </c>
      <c r="J532">
        <v>80000</v>
      </c>
      <c r="K532" t="s">
        <v>40</v>
      </c>
      <c r="L532" t="s">
        <v>9</v>
      </c>
      <c r="M532" t="s">
        <v>20</v>
      </c>
      <c r="N532" t="s">
        <v>26</v>
      </c>
      <c r="O532" t="s">
        <v>31</v>
      </c>
      <c r="P532" t="s">
        <v>33</v>
      </c>
      <c r="Q532" t="s">
        <v>45</v>
      </c>
      <c r="R532">
        <v>10000</v>
      </c>
      <c r="S532">
        <v>100000</v>
      </c>
      <c r="T532">
        <v>220000</v>
      </c>
      <c r="U532">
        <v>15.5</v>
      </c>
      <c r="V532">
        <v>16.5</v>
      </c>
      <c r="W532">
        <v>287927.57</v>
      </c>
      <c r="X532" t="s">
        <v>88</v>
      </c>
      <c r="Y532" t="s">
        <v>1120</v>
      </c>
    </row>
    <row r="533" spans="1:25" x14ac:dyDescent="0.35">
      <c r="A533" t="s">
        <v>1121</v>
      </c>
      <c r="B533">
        <v>31</v>
      </c>
      <c r="C533" t="s">
        <v>111</v>
      </c>
      <c r="D533" t="s">
        <v>103</v>
      </c>
      <c r="E533" t="s">
        <v>92</v>
      </c>
      <c r="F533" t="s">
        <v>99</v>
      </c>
      <c r="G533" t="s">
        <v>79</v>
      </c>
      <c r="H533" t="s">
        <v>80</v>
      </c>
      <c r="I533" t="s">
        <v>95</v>
      </c>
      <c r="J533">
        <v>120000</v>
      </c>
      <c r="K533" t="s">
        <v>39</v>
      </c>
      <c r="L533" t="s">
        <v>11</v>
      </c>
      <c r="M533" t="s">
        <v>17</v>
      </c>
      <c r="N533" t="s">
        <v>23</v>
      </c>
      <c r="O533" t="s">
        <v>29</v>
      </c>
      <c r="P533" t="s">
        <v>37</v>
      </c>
      <c r="Q533" t="s">
        <v>43</v>
      </c>
      <c r="R533">
        <v>1000</v>
      </c>
      <c r="S533">
        <v>500000</v>
      </c>
      <c r="T533">
        <v>512000</v>
      </c>
      <c r="U533">
        <v>12.7</v>
      </c>
      <c r="V533">
        <v>9.9</v>
      </c>
      <c r="W533">
        <v>974959.86</v>
      </c>
      <c r="X533" t="s">
        <v>108</v>
      </c>
      <c r="Y533" t="s">
        <v>1122</v>
      </c>
    </row>
    <row r="534" spans="1:25" x14ac:dyDescent="0.35">
      <c r="A534" t="s">
        <v>1123</v>
      </c>
      <c r="B534">
        <v>36</v>
      </c>
      <c r="C534" t="s">
        <v>111</v>
      </c>
      <c r="D534" t="s">
        <v>76</v>
      </c>
      <c r="E534" t="s">
        <v>92</v>
      </c>
      <c r="F534" t="s">
        <v>99</v>
      </c>
      <c r="G534" t="s">
        <v>141</v>
      </c>
      <c r="H534" t="s">
        <v>142</v>
      </c>
      <c r="I534" t="s">
        <v>81</v>
      </c>
      <c r="J534">
        <v>80000</v>
      </c>
      <c r="K534" t="s">
        <v>41</v>
      </c>
      <c r="L534" t="s">
        <v>11</v>
      </c>
      <c r="M534" t="s">
        <v>16</v>
      </c>
      <c r="N534" t="s">
        <v>23</v>
      </c>
      <c r="O534" t="s">
        <v>29</v>
      </c>
      <c r="P534" t="s">
        <v>37</v>
      </c>
      <c r="Q534" t="s">
        <v>47</v>
      </c>
      <c r="R534">
        <v>5000</v>
      </c>
      <c r="S534">
        <v>200000</v>
      </c>
      <c r="T534">
        <v>260000</v>
      </c>
      <c r="U534">
        <v>15.6</v>
      </c>
      <c r="V534">
        <v>12.7</v>
      </c>
      <c r="W534">
        <v>484238.52</v>
      </c>
      <c r="X534" t="s">
        <v>108</v>
      </c>
      <c r="Y534" t="s">
        <v>1124</v>
      </c>
    </row>
    <row r="535" spans="1:25" x14ac:dyDescent="0.35">
      <c r="A535" t="s">
        <v>1125</v>
      </c>
      <c r="B535">
        <v>25</v>
      </c>
      <c r="C535" t="s">
        <v>115</v>
      </c>
      <c r="D535" t="s">
        <v>103</v>
      </c>
      <c r="E535" t="s">
        <v>77</v>
      </c>
      <c r="F535" t="s">
        <v>78</v>
      </c>
      <c r="G535" t="s">
        <v>134</v>
      </c>
      <c r="H535" t="s">
        <v>135</v>
      </c>
      <c r="I535" t="s">
        <v>81</v>
      </c>
      <c r="J535">
        <v>40000</v>
      </c>
      <c r="K535" t="s">
        <v>41</v>
      </c>
      <c r="L535" t="s">
        <v>9</v>
      </c>
      <c r="M535" t="s">
        <v>16</v>
      </c>
      <c r="N535" t="s">
        <v>26</v>
      </c>
      <c r="O535" t="s">
        <v>31</v>
      </c>
      <c r="P535" t="s">
        <v>36</v>
      </c>
      <c r="Q535" t="s">
        <v>46</v>
      </c>
      <c r="R535">
        <v>15000</v>
      </c>
      <c r="S535">
        <v>200000</v>
      </c>
      <c r="T535">
        <v>380000</v>
      </c>
      <c r="U535">
        <v>13.2</v>
      </c>
      <c r="V535">
        <v>11.5</v>
      </c>
      <c r="W535">
        <v>396639.92</v>
      </c>
      <c r="X535" t="s">
        <v>96</v>
      </c>
      <c r="Y535" t="s">
        <v>1060</v>
      </c>
    </row>
    <row r="536" spans="1:25" x14ac:dyDescent="0.35">
      <c r="A536" t="s">
        <v>1126</v>
      </c>
      <c r="B536">
        <v>60</v>
      </c>
      <c r="C536" t="s">
        <v>75</v>
      </c>
      <c r="D536" t="s">
        <v>103</v>
      </c>
      <c r="E536" t="s">
        <v>77</v>
      </c>
      <c r="F536" t="s">
        <v>78</v>
      </c>
      <c r="G536" t="s">
        <v>167</v>
      </c>
      <c r="H536" t="s">
        <v>168</v>
      </c>
      <c r="I536" t="s">
        <v>112</v>
      </c>
      <c r="J536">
        <v>80000</v>
      </c>
      <c r="K536" t="s">
        <v>41</v>
      </c>
      <c r="L536" t="s">
        <v>10</v>
      </c>
      <c r="M536" t="s">
        <v>19</v>
      </c>
      <c r="N536" t="s">
        <v>26</v>
      </c>
      <c r="O536" t="s">
        <v>31</v>
      </c>
      <c r="P536" t="s">
        <v>34</v>
      </c>
      <c r="Q536" t="s">
        <v>43</v>
      </c>
      <c r="R536">
        <v>2000</v>
      </c>
      <c r="S536">
        <v>100000</v>
      </c>
      <c r="T536">
        <v>124000</v>
      </c>
      <c r="U536">
        <v>15.6</v>
      </c>
      <c r="V536">
        <v>15.3</v>
      </c>
      <c r="W536">
        <v>295475.94</v>
      </c>
      <c r="X536" t="s">
        <v>136</v>
      </c>
      <c r="Y536" t="s">
        <v>1127</v>
      </c>
    </row>
    <row r="537" spans="1:25" x14ac:dyDescent="0.35">
      <c r="A537" t="s">
        <v>1128</v>
      </c>
      <c r="B537">
        <v>47</v>
      </c>
      <c r="C537" t="s">
        <v>91</v>
      </c>
      <c r="D537" t="s">
        <v>103</v>
      </c>
      <c r="E537" t="s">
        <v>77</v>
      </c>
      <c r="F537" t="s">
        <v>78</v>
      </c>
      <c r="G537" t="s">
        <v>79</v>
      </c>
      <c r="H537" t="s">
        <v>80</v>
      </c>
      <c r="I537" t="s">
        <v>100</v>
      </c>
      <c r="J537">
        <v>25000</v>
      </c>
      <c r="K537" t="s">
        <v>41</v>
      </c>
      <c r="L537" t="s">
        <v>14</v>
      </c>
      <c r="M537" t="s">
        <v>20</v>
      </c>
      <c r="N537" t="s">
        <v>24</v>
      </c>
      <c r="O537" t="s">
        <v>31</v>
      </c>
      <c r="P537" t="s">
        <v>35</v>
      </c>
      <c r="Q537" t="s">
        <v>46</v>
      </c>
      <c r="R537">
        <v>10000</v>
      </c>
      <c r="S537">
        <v>200000</v>
      </c>
      <c r="T537">
        <v>320000</v>
      </c>
      <c r="U537">
        <v>12.8</v>
      </c>
      <c r="V537">
        <v>14</v>
      </c>
      <c r="W537">
        <v>496358.06</v>
      </c>
      <c r="X537" t="s">
        <v>88</v>
      </c>
      <c r="Y537" t="s">
        <v>1129</v>
      </c>
    </row>
    <row r="538" spans="1:25" x14ac:dyDescent="0.35">
      <c r="A538" t="s">
        <v>1130</v>
      </c>
      <c r="B538">
        <v>61</v>
      </c>
      <c r="C538" t="s">
        <v>75</v>
      </c>
      <c r="D538" t="s">
        <v>103</v>
      </c>
      <c r="E538" t="s">
        <v>77</v>
      </c>
      <c r="F538" t="s">
        <v>93</v>
      </c>
      <c r="G538" t="s">
        <v>141</v>
      </c>
      <c r="H538" t="s">
        <v>142</v>
      </c>
      <c r="I538" t="s">
        <v>112</v>
      </c>
      <c r="J538">
        <v>25000</v>
      </c>
      <c r="K538" t="s">
        <v>39</v>
      </c>
      <c r="L538" t="s">
        <v>11</v>
      </c>
      <c r="M538" t="s">
        <v>18</v>
      </c>
      <c r="N538" t="s">
        <v>24</v>
      </c>
      <c r="O538" t="s">
        <v>31</v>
      </c>
      <c r="P538" t="s">
        <v>33</v>
      </c>
      <c r="Q538" t="s">
        <v>43</v>
      </c>
      <c r="R538">
        <v>2000</v>
      </c>
      <c r="S538">
        <v>200000</v>
      </c>
      <c r="T538">
        <v>224000</v>
      </c>
      <c r="U538">
        <v>15.1</v>
      </c>
      <c r="V538">
        <v>15.3</v>
      </c>
      <c r="W538">
        <v>450970.41</v>
      </c>
      <c r="X538" t="s">
        <v>136</v>
      </c>
      <c r="Y538" t="s">
        <v>1131</v>
      </c>
    </row>
    <row r="539" spans="1:25" x14ac:dyDescent="0.35">
      <c r="A539" t="s">
        <v>1132</v>
      </c>
      <c r="B539">
        <v>50</v>
      </c>
      <c r="C539" t="s">
        <v>75</v>
      </c>
      <c r="D539" t="s">
        <v>103</v>
      </c>
      <c r="E539" t="s">
        <v>92</v>
      </c>
      <c r="F539" t="s">
        <v>78</v>
      </c>
      <c r="G539" t="s">
        <v>134</v>
      </c>
      <c r="H539" t="s">
        <v>135</v>
      </c>
      <c r="I539" t="s">
        <v>95</v>
      </c>
      <c r="J539">
        <v>40000</v>
      </c>
      <c r="K539" t="s">
        <v>41</v>
      </c>
      <c r="L539" t="s">
        <v>9</v>
      </c>
      <c r="M539" t="s">
        <v>18</v>
      </c>
      <c r="N539" t="s">
        <v>23</v>
      </c>
      <c r="O539" t="s">
        <v>28</v>
      </c>
      <c r="P539" t="s">
        <v>37</v>
      </c>
      <c r="Q539" t="s">
        <v>47</v>
      </c>
      <c r="R539">
        <v>10000</v>
      </c>
      <c r="S539">
        <v>100000</v>
      </c>
      <c r="T539">
        <v>220000</v>
      </c>
      <c r="U539">
        <v>12.7</v>
      </c>
      <c r="V539">
        <v>14.6</v>
      </c>
      <c r="W539">
        <v>338237.11</v>
      </c>
      <c r="X539" t="s">
        <v>82</v>
      </c>
      <c r="Y539" t="s">
        <v>1133</v>
      </c>
    </row>
    <row r="540" spans="1:25" x14ac:dyDescent="0.35">
      <c r="A540" t="s">
        <v>1134</v>
      </c>
      <c r="B540">
        <v>44</v>
      </c>
      <c r="C540" t="s">
        <v>91</v>
      </c>
      <c r="D540" t="s">
        <v>76</v>
      </c>
      <c r="E540" t="s">
        <v>77</v>
      </c>
      <c r="F540" t="s">
        <v>78</v>
      </c>
      <c r="G540" t="s">
        <v>85</v>
      </c>
      <c r="H540" t="s">
        <v>86</v>
      </c>
      <c r="I540" t="s">
        <v>100</v>
      </c>
      <c r="J540">
        <v>25000</v>
      </c>
      <c r="K540" t="s">
        <v>40</v>
      </c>
      <c r="L540" t="s">
        <v>11</v>
      </c>
      <c r="M540" t="s">
        <v>18</v>
      </c>
      <c r="N540" t="s">
        <v>25</v>
      </c>
      <c r="O540" t="s">
        <v>31</v>
      </c>
      <c r="P540" t="s">
        <v>37</v>
      </c>
      <c r="Q540" t="s">
        <v>44</v>
      </c>
      <c r="R540">
        <v>15000</v>
      </c>
      <c r="S540">
        <v>0</v>
      </c>
      <c r="T540">
        <v>180000</v>
      </c>
      <c r="U540">
        <v>15.8</v>
      </c>
      <c r="V540">
        <v>13.7</v>
      </c>
      <c r="W540">
        <v>269080.84999999998</v>
      </c>
      <c r="X540" t="s">
        <v>82</v>
      </c>
      <c r="Y540" t="s">
        <v>1135</v>
      </c>
    </row>
    <row r="541" spans="1:25" x14ac:dyDescent="0.35">
      <c r="A541" t="s">
        <v>1136</v>
      </c>
      <c r="B541">
        <v>58</v>
      </c>
      <c r="C541" t="s">
        <v>75</v>
      </c>
      <c r="D541" t="s">
        <v>76</v>
      </c>
      <c r="E541" t="s">
        <v>77</v>
      </c>
      <c r="F541" t="s">
        <v>99</v>
      </c>
      <c r="G541" t="s">
        <v>85</v>
      </c>
      <c r="H541" t="s">
        <v>86</v>
      </c>
      <c r="I541" t="s">
        <v>95</v>
      </c>
      <c r="J541">
        <v>60000</v>
      </c>
      <c r="K541" t="s">
        <v>39</v>
      </c>
      <c r="L541" t="s">
        <v>12</v>
      </c>
      <c r="M541" t="s">
        <v>19</v>
      </c>
      <c r="N541" t="s">
        <v>26</v>
      </c>
      <c r="O541" t="s">
        <v>28</v>
      </c>
      <c r="P541" t="s">
        <v>33</v>
      </c>
      <c r="Q541" t="s">
        <v>47</v>
      </c>
      <c r="R541">
        <v>2000</v>
      </c>
      <c r="S541">
        <v>500000</v>
      </c>
      <c r="T541">
        <v>524000</v>
      </c>
      <c r="U541">
        <v>10.199999999999999</v>
      </c>
      <c r="V541">
        <v>11.3</v>
      </c>
      <c r="W541">
        <v>695191.08</v>
      </c>
      <c r="X541" t="s">
        <v>82</v>
      </c>
      <c r="Y541" t="s">
        <v>998</v>
      </c>
    </row>
    <row r="542" spans="1:25" x14ac:dyDescent="0.35">
      <c r="A542" t="s">
        <v>1137</v>
      </c>
      <c r="B542">
        <v>21</v>
      </c>
      <c r="C542" t="s">
        <v>115</v>
      </c>
      <c r="D542" t="s">
        <v>103</v>
      </c>
      <c r="E542" t="s">
        <v>77</v>
      </c>
      <c r="F542" t="s">
        <v>78</v>
      </c>
      <c r="G542" t="s">
        <v>116</v>
      </c>
      <c r="H542" t="s">
        <v>117</v>
      </c>
      <c r="I542" t="s">
        <v>81</v>
      </c>
      <c r="J542">
        <v>80000</v>
      </c>
      <c r="K542" t="s">
        <v>40</v>
      </c>
      <c r="L542" t="s">
        <v>11</v>
      </c>
      <c r="M542" t="s">
        <v>19</v>
      </c>
      <c r="N542" t="s">
        <v>24</v>
      </c>
      <c r="O542" t="s">
        <v>31</v>
      </c>
      <c r="P542" t="s">
        <v>36</v>
      </c>
      <c r="Q542" t="s">
        <v>44</v>
      </c>
      <c r="R542">
        <v>5000</v>
      </c>
      <c r="S542">
        <v>0</v>
      </c>
      <c r="T542">
        <v>60000</v>
      </c>
      <c r="U542">
        <v>16.399999999999999</v>
      </c>
      <c r="V542">
        <v>17.5</v>
      </c>
      <c r="W542">
        <v>133083.95000000001</v>
      </c>
      <c r="X542" t="s">
        <v>136</v>
      </c>
      <c r="Y542" t="s">
        <v>1138</v>
      </c>
    </row>
    <row r="543" spans="1:25" x14ac:dyDescent="0.35">
      <c r="A543" t="s">
        <v>1139</v>
      </c>
      <c r="B543">
        <v>35</v>
      </c>
      <c r="C543" t="s">
        <v>111</v>
      </c>
      <c r="D543" t="s">
        <v>76</v>
      </c>
      <c r="E543" t="s">
        <v>77</v>
      </c>
      <c r="F543" t="s">
        <v>93</v>
      </c>
      <c r="G543" t="s">
        <v>167</v>
      </c>
      <c r="H543" t="s">
        <v>168</v>
      </c>
      <c r="I543" t="s">
        <v>112</v>
      </c>
      <c r="J543">
        <v>120000</v>
      </c>
      <c r="K543" t="s">
        <v>39</v>
      </c>
      <c r="L543" t="s">
        <v>13</v>
      </c>
      <c r="M543" t="s">
        <v>19</v>
      </c>
      <c r="N543" t="s">
        <v>24</v>
      </c>
      <c r="O543" t="s">
        <v>28</v>
      </c>
      <c r="P543" t="s">
        <v>33</v>
      </c>
      <c r="Q543" t="s">
        <v>45</v>
      </c>
      <c r="R543">
        <v>3000</v>
      </c>
      <c r="S543">
        <v>100000</v>
      </c>
      <c r="T543">
        <v>136000</v>
      </c>
      <c r="U543">
        <v>14</v>
      </c>
      <c r="V543">
        <v>13.7</v>
      </c>
      <c r="W543">
        <v>183587.6</v>
      </c>
      <c r="X543" t="s">
        <v>82</v>
      </c>
      <c r="Y543" t="s">
        <v>1140</v>
      </c>
    </row>
    <row r="544" spans="1:25" x14ac:dyDescent="0.35">
      <c r="A544" t="s">
        <v>1141</v>
      </c>
      <c r="B544">
        <v>24</v>
      </c>
      <c r="C544" t="s">
        <v>115</v>
      </c>
      <c r="D544" t="s">
        <v>76</v>
      </c>
      <c r="E544" t="s">
        <v>92</v>
      </c>
      <c r="F544" t="s">
        <v>93</v>
      </c>
      <c r="G544" t="s">
        <v>120</v>
      </c>
      <c r="H544" t="s">
        <v>121</v>
      </c>
      <c r="I544" t="s">
        <v>81</v>
      </c>
      <c r="J544">
        <v>40000</v>
      </c>
      <c r="K544" t="s">
        <v>41</v>
      </c>
      <c r="L544" t="s">
        <v>9</v>
      </c>
      <c r="M544" t="s">
        <v>19</v>
      </c>
      <c r="N544" t="s">
        <v>25</v>
      </c>
      <c r="O544" t="s">
        <v>28</v>
      </c>
      <c r="P544" t="s">
        <v>36</v>
      </c>
      <c r="Q544" t="s">
        <v>45</v>
      </c>
      <c r="R544">
        <v>15000</v>
      </c>
      <c r="S544">
        <v>500000</v>
      </c>
      <c r="T544">
        <v>680000</v>
      </c>
      <c r="U544">
        <v>7</v>
      </c>
      <c r="V544">
        <v>6.6</v>
      </c>
      <c r="W544">
        <v>817501.07</v>
      </c>
      <c r="X544" t="s">
        <v>88</v>
      </c>
      <c r="Y544" t="s">
        <v>1142</v>
      </c>
    </row>
    <row r="545" spans="1:25" x14ac:dyDescent="0.35">
      <c r="A545" t="s">
        <v>1143</v>
      </c>
      <c r="B545">
        <v>44</v>
      </c>
      <c r="C545" t="s">
        <v>91</v>
      </c>
      <c r="D545" t="s">
        <v>76</v>
      </c>
      <c r="E545" t="s">
        <v>77</v>
      </c>
      <c r="F545" t="s">
        <v>99</v>
      </c>
      <c r="G545" t="s">
        <v>134</v>
      </c>
      <c r="H545" t="s">
        <v>135</v>
      </c>
      <c r="I545" t="s">
        <v>100</v>
      </c>
      <c r="J545">
        <v>25000</v>
      </c>
      <c r="K545" t="s">
        <v>41</v>
      </c>
      <c r="L545" t="s">
        <v>12</v>
      </c>
      <c r="M545" t="s">
        <v>16</v>
      </c>
      <c r="N545" t="s">
        <v>24</v>
      </c>
      <c r="O545" t="s">
        <v>29</v>
      </c>
      <c r="P545" t="s">
        <v>37</v>
      </c>
      <c r="Q545" t="s">
        <v>47</v>
      </c>
      <c r="R545">
        <v>10000</v>
      </c>
      <c r="S545">
        <v>50000</v>
      </c>
      <c r="T545">
        <v>170000</v>
      </c>
      <c r="U545">
        <v>14.2</v>
      </c>
      <c r="V545">
        <v>13.9</v>
      </c>
      <c r="W545">
        <v>287751.96999999997</v>
      </c>
      <c r="X545" t="s">
        <v>108</v>
      </c>
      <c r="Y545" t="s">
        <v>1144</v>
      </c>
    </row>
    <row r="546" spans="1:25" x14ac:dyDescent="0.35">
      <c r="A546" t="s">
        <v>1145</v>
      </c>
      <c r="B546">
        <v>56</v>
      </c>
      <c r="C546" t="s">
        <v>75</v>
      </c>
      <c r="D546" t="s">
        <v>76</v>
      </c>
      <c r="E546" t="s">
        <v>77</v>
      </c>
      <c r="F546" t="s">
        <v>78</v>
      </c>
      <c r="G546" t="s">
        <v>120</v>
      </c>
      <c r="H546" t="s">
        <v>121</v>
      </c>
      <c r="I546" t="s">
        <v>81</v>
      </c>
      <c r="J546">
        <v>40000</v>
      </c>
      <c r="K546" t="s">
        <v>39</v>
      </c>
      <c r="L546" t="s">
        <v>9</v>
      </c>
      <c r="M546" t="s">
        <v>21</v>
      </c>
      <c r="N546" t="s">
        <v>23</v>
      </c>
      <c r="O546" t="s">
        <v>28</v>
      </c>
      <c r="P546" t="s">
        <v>34</v>
      </c>
      <c r="Q546" t="s">
        <v>43</v>
      </c>
      <c r="R546">
        <v>15000</v>
      </c>
      <c r="S546">
        <v>0</v>
      </c>
      <c r="T546">
        <v>180000</v>
      </c>
      <c r="U546">
        <v>9.6999999999999993</v>
      </c>
      <c r="V546">
        <v>11.5</v>
      </c>
      <c r="W546">
        <v>302611.84000000003</v>
      </c>
      <c r="X546" t="s">
        <v>108</v>
      </c>
      <c r="Y546" t="s">
        <v>1146</v>
      </c>
    </row>
    <row r="547" spans="1:25" x14ac:dyDescent="0.35">
      <c r="A547" t="s">
        <v>1147</v>
      </c>
      <c r="B547">
        <v>28</v>
      </c>
      <c r="C547" t="s">
        <v>115</v>
      </c>
      <c r="D547" t="s">
        <v>103</v>
      </c>
      <c r="E547" t="s">
        <v>92</v>
      </c>
      <c r="F547" t="s">
        <v>78</v>
      </c>
      <c r="G547" t="s">
        <v>167</v>
      </c>
      <c r="H547" t="s">
        <v>168</v>
      </c>
      <c r="I547" t="s">
        <v>95</v>
      </c>
      <c r="J547">
        <v>60000</v>
      </c>
      <c r="K547" t="s">
        <v>41</v>
      </c>
      <c r="L547" t="s">
        <v>14</v>
      </c>
      <c r="M547" t="s">
        <v>17</v>
      </c>
      <c r="N547" t="s">
        <v>26</v>
      </c>
      <c r="O547" t="s">
        <v>30</v>
      </c>
      <c r="P547" t="s">
        <v>35</v>
      </c>
      <c r="Q547" t="s">
        <v>45</v>
      </c>
      <c r="R547">
        <v>15000</v>
      </c>
      <c r="S547">
        <v>100000</v>
      </c>
      <c r="T547">
        <v>280000</v>
      </c>
      <c r="U547">
        <v>6.4</v>
      </c>
      <c r="V547">
        <v>8.1</v>
      </c>
      <c r="W547">
        <v>497858.45</v>
      </c>
      <c r="X547" t="s">
        <v>108</v>
      </c>
      <c r="Y547" t="s">
        <v>1148</v>
      </c>
    </row>
    <row r="548" spans="1:25" x14ac:dyDescent="0.35">
      <c r="A548" t="s">
        <v>1149</v>
      </c>
      <c r="B548">
        <v>28</v>
      </c>
      <c r="C548" t="s">
        <v>115</v>
      </c>
      <c r="D548" t="s">
        <v>76</v>
      </c>
      <c r="E548" t="s">
        <v>77</v>
      </c>
      <c r="F548" t="s">
        <v>93</v>
      </c>
      <c r="G548" t="s">
        <v>94</v>
      </c>
      <c r="H548" t="s">
        <v>94</v>
      </c>
      <c r="I548" t="s">
        <v>81</v>
      </c>
      <c r="J548">
        <v>60000</v>
      </c>
      <c r="K548" t="s">
        <v>40</v>
      </c>
      <c r="L548" t="s">
        <v>13</v>
      </c>
      <c r="M548" t="s">
        <v>18</v>
      </c>
      <c r="N548" t="s">
        <v>25</v>
      </c>
      <c r="O548" t="s">
        <v>30</v>
      </c>
      <c r="P548" t="s">
        <v>35</v>
      </c>
      <c r="Q548" t="s">
        <v>45</v>
      </c>
      <c r="R548">
        <v>3000</v>
      </c>
      <c r="S548">
        <v>500000</v>
      </c>
      <c r="T548">
        <v>536000</v>
      </c>
      <c r="U548">
        <v>12.9</v>
      </c>
      <c r="V548">
        <v>14.4</v>
      </c>
      <c r="W548">
        <v>1018262.72</v>
      </c>
      <c r="X548" t="s">
        <v>82</v>
      </c>
      <c r="Y548" t="s">
        <v>1150</v>
      </c>
    </row>
    <row r="549" spans="1:25" x14ac:dyDescent="0.35">
      <c r="A549" t="s">
        <v>1151</v>
      </c>
      <c r="B549">
        <v>60</v>
      </c>
      <c r="C549" t="s">
        <v>75</v>
      </c>
      <c r="D549" t="s">
        <v>103</v>
      </c>
      <c r="E549" t="s">
        <v>77</v>
      </c>
      <c r="F549" t="s">
        <v>93</v>
      </c>
      <c r="G549" t="s">
        <v>85</v>
      </c>
      <c r="H549" t="s">
        <v>86</v>
      </c>
      <c r="I549" t="s">
        <v>112</v>
      </c>
      <c r="J549">
        <v>180000</v>
      </c>
      <c r="K549" t="s">
        <v>41</v>
      </c>
      <c r="L549" t="s">
        <v>14</v>
      </c>
      <c r="M549" t="s">
        <v>20</v>
      </c>
      <c r="N549" t="s">
        <v>23</v>
      </c>
      <c r="O549" t="s">
        <v>29</v>
      </c>
      <c r="P549" t="s">
        <v>37</v>
      </c>
      <c r="Q549" t="s">
        <v>44</v>
      </c>
      <c r="R549">
        <v>15000</v>
      </c>
      <c r="S549">
        <v>200000</v>
      </c>
      <c r="T549">
        <v>380000</v>
      </c>
      <c r="U549">
        <v>7.9</v>
      </c>
      <c r="V549">
        <v>6.8</v>
      </c>
      <c r="W549">
        <v>576828.31000000006</v>
      </c>
      <c r="X549" t="s">
        <v>88</v>
      </c>
      <c r="Y549" t="s">
        <v>1152</v>
      </c>
    </row>
    <row r="550" spans="1:25" x14ac:dyDescent="0.35">
      <c r="A550" t="s">
        <v>1153</v>
      </c>
      <c r="B550">
        <v>28</v>
      </c>
      <c r="C550" t="s">
        <v>115</v>
      </c>
      <c r="D550" t="s">
        <v>76</v>
      </c>
      <c r="E550" t="s">
        <v>77</v>
      </c>
      <c r="F550" t="s">
        <v>99</v>
      </c>
      <c r="G550" t="s">
        <v>120</v>
      </c>
      <c r="H550" t="s">
        <v>121</v>
      </c>
      <c r="I550" t="s">
        <v>87</v>
      </c>
      <c r="J550">
        <v>80000</v>
      </c>
      <c r="K550" t="s">
        <v>41</v>
      </c>
      <c r="L550" t="s">
        <v>14</v>
      </c>
      <c r="M550" t="s">
        <v>21</v>
      </c>
      <c r="N550" t="s">
        <v>23</v>
      </c>
      <c r="O550" t="s">
        <v>29</v>
      </c>
      <c r="P550" t="s">
        <v>35</v>
      </c>
      <c r="Q550" t="s">
        <v>43</v>
      </c>
      <c r="R550">
        <v>1000</v>
      </c>
      <c r="S550">
        <v>500000</v>
      </c>
      <c r="T550">
        <v>512000</v>
      </c>
      <c r="U550">
        <v>9.6999999999999993</v>
      </c>
      <c r="V550">
        <v>7.8</v>
      </c>
      <c r="W550">
        <v>856443.2</v>
      </c>
      <c r="X550" t="s">
        <v>136</v>
      </c>
      <c r="Y550" t="s">
        <v>1154</v>
      </c>
    </row>
    <row r="551" spans="1:25" x14ac:dyDescent="0.35">
      <c r="A551" t="s">
        <v>1155</v>
      </c>
      <c r="B551">
        <v>65</v>
      </c>
      <c r="C551" t="s">
        <v>75</v>
      </c>
      <c r="D551" t="s">
        <v>103</v>
      </c>
      <c r="E551" t="s">
        <v>77</v>
      </c>
      <c r="F551" t="s">
        <v>93</v>
      </c>
      <c r="G551" t="s">
        <v>94</v>
      </c>
      <c r="H551" t="s">
        <v>94</v>
      </c>
      <c r="I551" t="s">
        <v>100</v>
      </c>
      <c r="J551">
        <v>180000</v>
      </c>
      <c r="K551" t="s">
        <v>41</v>
      </c>
      <c r="L551" t="s">
        <v>11</v>
      </c>
      <c r="M551" t="s">
        <v>20</v>
      </c>
      <c r="N551" t="s">
        <v>25</v>
      </c>
      <c r="O551" t="s">
        <v>30</v>
      </c>
      <c r="P551" t="s">
        <v>36</v>
      </c>
      <c r="Q551" t="s">
        <v>46</v>
      </c>
      <c r="R551">
        <v>15000</v>
      </c>
      <c r="S551">
        <v>0</v>
      </c>
      <c r="T551">
        <v>180000</v>
      </c>
      <c r="U551">
        <v>10.8</v>
      </c>
      <c r="V551">
        <v>10.3</v>
      </c>
      <c r="W551">
        <v>320733.36</v>
      </c>
      <c r="X551" t="s">
        <v>136</v>
      </c>
      <c r="Y551" t="s">
        <v>1156</v>
      </c>
    </row>
    <row r="552" spans="1:25" x14ac:dyDescent="0.35">
      <c r="A552" t="s">
        <v>1157</v>
      </c>
      <c r="B552">
        <v>39</v>
      </c>
      <c r="C552" t="s">
        <v>111</v>
      </c>
      <c r="D552" t="s">
        <v>103</v>
      </c>
      <c r="E552" t="s">
        <v>92</v>
      </c>
      <c r="F552" t="s">
        <v>93</v>
      </c>
      <c r="G552" t="s">
        <v>141</v>
      </c>
      <c r="H552" t="s">
        <v>142</v>
      </c>
      <c r="I552" t="s">
        <v>112</v>
      </c>
      <c r="J552">
        <v>80000</v>
      </c>
      <c r="K552" t="s">
        <v>41</v>
      </c>
      <c r="L552" t="s">
        <v>12</v>
      </c>
      <c r="M552" t="s">
        <v>19</v>
      </c>
      <c r="N552" t="s">
        <v>23</v>
      </c>
      <c r="O552" t="s">
        <v>29</v>
      </c>
      <c r="P552" t="s">
        <v>36</v>
      </c>
      <c r="Q552" t="s">
        <v>44</v>
      </c>
      <c r="R552">
        <v>5000</v>
      </c>
      <c r="S552">
        <v>0</v>
      </c>
      <c r="T552">
        <v>60000</v>
      </c>
      <c r="U552">
        <v>11.8</v>
      </c>
      <c r="V552">
        <v>13.8</v>
      </c>
      <c r="W552">
        <v>106792.03</v>
      </c>
      <c r="X552" t="s">
        <v>108</v>
      </c>
      <c r="Y552" t="s">
        <v>1158</v>
      </c>
    </row>
    <row r="553" spans="1:25" x14ac:dyDescent="0.35">
      <c r="A553" t="s">
        <v>1159</v>
      </c>
      <c r="B553">
        <v>50</v>
      </c>
      <c r="C553" t="s">
        <v>75</v>
      </c>
      <c r="D553" t="s">
        <v>103</v>
      </c>
      <c r="E553" t="s">
        <v>77</v>
      </c>
      <c r="F553" t="s">
        <v>93</v>
      </c>
      <c r="G553" t="s">
        <v>106</v>
      </c>
      <c r="H553" t="s">
        <v>107</v>
      </c>
      <c r="I553" t="s">
        <v>81</v>
      </c>
      <c r="J553">
        <v>80000</v>
      </c>
      <c r="K553" t="s">
        <v>39</v>
      </c>
      <c r="L553" t="s">
        <v>14</v>
      </c>
      <c r="M553" t="s">
        <v>18</v>
      </c>
      <c r="N553" t="s">
        <v>24</v>
      </c>
      <c r="O553" t="s">
        <v>31</v>
      </c>
      <c r="P553" t="s">
        <v>36</v>
      </c>
      <c r="Q553" t="s">
        <v>46</v>
      </c>
      <c r="R553">
        <v>2000</v>
      </c>
      <c r="S553">
        <v>50000</v>
      </c>
      <c r="T553">
        <v>74000</v>
      </c>
      <c r="U553">
        <v>6.3</v>
      </c>
      <c r="V553">
        <v>7.6</v>
      </c>
      <c r="W553">
        <v>114405.75999999999</v>
      </c>
      <c r="X553" t="s">
        <v>88</v>
      </c>
      <c r="Y553" t="s">
        <v>1160</v>
      </c>
    </row>
    <row r="554" spans="1:25" x14ac:dyDescent="0.35">
      <c r="A554" t="s">
        <v>1161</v>
      </c>
      <c r="B554">
        <v>28</v>
      </c>
      <c r="C554" t="s">
        <v>115</v>
      </c>
      <c r="D554" t="s">
        <v>76</v>
      </c>
      <c r="E554" t="s">
        <v>92</v>
      </c>
      <c r="F554" t="s">
        <v>99</v>
      </c>
      <c r="G554" t="s">
        <v>85</v>
      </c>
      <c r="H554" t="s">
        <v>86</v>
      </c>
      <c r="I554" t="s">
        <v>112</v>
      </c>
      <c r="J554">
        <v>25000</v>
      </c>
      <c r="K554" t="s">
        <v>40</v>
      </c>
      <c r="L554" t="s">
        <v>9</v>
      </c>
      <c r="M554" t="s">
        <v>20</v>
      </c>
      <c r="N554" t="s">
        <v>25</v>
      </c>
      <c r="O554" t="s">
        <v>31</v>
      </c>
      <c r="P554" t="s">
        <v>36</v>
      </c>
      <c r="Q554" t="s">
        <v>47</v>
      </c>
      <c r="R554">
        <v>10000</v>
      </c>
      <c r="S554">
        <v>50000</v>
      </c>
      <c r="T554">
        <v>170000</v>
      </c>
      <c r="U554">
        <v>13.9</v>
      </c>
      <c r="V554">
        <v>13.6</v>
      </c>
      <c r="W554">
        <v>231639.27</v>
      </c>
      <c r="X554" t="s">
        <v>82</v>
      </c>
      <c r="Y554" t="s">
        <v>1162</v>
      </c>
    </row>
    <row r="555" spans="1:25" x14ac:dyDescent="0.35">
      <c r="A555" t="s">
        <v>1163</v>
      </c>
      <c r="B555">
        <v>39</v>
      </c>
      <c r="C555" t="s">
        <v>111</v>
      </c>
      <c r="D555" t="s">
        <v>103</v>
      </c>
      <c r="E555" t="s">
        <v>92</v>
      </c>
      <c r="F555" t="s">
        <v>93</v>
      </c>
      <c r="G555" t="s">
        <v>79</v>
      </c>
      <c r="H555" t="s">
        <v>80</v>
      </c>
      <c r="I555" t="s">
        <v>112</v>
      </c>
      <c r="J555">
        <v>60000</v>
      </c>
      <c r="K555" t="s">
        <v>40</v>
      </c>
      <c r="L555" t="s">
        <v>14</v>
      </c>
      <c r="M555" t="s">
        <v>21</v>
      </c>
      <c r="N555" t="s">
        <v>23</v>
      </c>
      <c r="O555" t="s">
        <v>29</v>
      </c>
      <c r="P555" t="s">
        <v>33</v>
      </c>
      <c r="Q555" t="s">
        <v>46</v>
      </c>
      <c r="R555">
        <v>5000</v>
      </c>
      <c r="S555">
        <v>50000</v>
      </c>
      <c r="T555">
        <v>110000</v>
      </c>
      <c r="U555">
        <v>11.1</v>
      </c>
      <c r="V555">
        <v>10.9</v>
      </c>
      <c r="W555">
        <v>151145.32</v>
      </c>
      <c r="X555" t="s">
        <v>136</v>
      </c>
      <c r="Y555" t="s">
        <v>1164</v>
      </c>
    </row>
    <row r="556" spans="1:25" x14ac:dyDescent="0.35">
      <c r="A556" t="s">
        <v>1165</v>
      </c>
      <c r="B556">
        <v>44</v>
      </c>
      <c r="C556" t="s">
        <v>91</v>
      </c>
      <c r="D556" t="s">
        <v>76</v>
      </c>
      <c r="E556" t="s">
        <v>77</v>
      </c>
      <c r="F556" t="s">
        <v>78</v>
      </c>
      <c r="G556" t="s">
        <v>79</v>
      </c>
      <c r="H556" t="s">
        <v>80</v>
      </c>
      <c r="I556" t="s">
        <v>87</v>
      </c>
      <c r="J556">
        <v>80000</v>
      </c>
      <c r="K556" t="s">
        <v>40</v>
      </c>
      <c r="L556" t="s">
        <v>13</v>
      </c>
      <c r="M556" t="s">
        <v>20</v>
      </c>
      <c r="N556" t="s">
        <v>24</v>
      </c>
      <c r="O556" t="s">
        <v>30</v>
      </c>
      <c r="P556" t="s">
        <v>36</v>
      </c>
      <c r="Q556" t="s">
        <v>43</v>
      </c>
      <c r="R556">
        <v>2000</v>
      </c>
      <c r="S556">
        <v>0</v>
      </c>
      <c r="T556">
        <v>24000</v>
      </c>
      <c r="U556">
        <v>10.3</v>
      </c>
      <c r="V556">
        <v>7.3</v>
      </c>
      <c r="W556">
        <v>58813.96</v>
      </c>
      <c r="X556" t="s">
        <v>136</v>
      </c>
      <c r="Y556" t="s">
        <v>1166</v>
      </c>
    </row>
    <row r="557" spans="1:25" x14ac:dyDescent="0.35">
      <c r="A557" t="s">
        <v>1167</v>
      </c>
      <c r="B557">
        <v>51</v>
      </c>
      <c r="C557" t="s">
        <v>75</v>
      </c>
      <c r="D557" t="s">
        <v>103</v>
      </c>
      <c r="E557" t="s">
        <v>77</v>
      </c>
      <c r="F557" t="s">
        <v>93</v>
      </c>
      <c r="G557" t="s">
        <v>134</v>
      </c>
      <c r="H557" t="s">
        <v>135</v>
      </c>
      <c r="I557" t="s">
        <v>87</v>
      </c>
      <c r="J557">
        <v>180000</v>
      </c>
      <c r="K557" t="s">
        <v>39</v>
      </c>
      <c r="L557" t="s">
        <v>10</v>
      </c>
      <c r="M557" t="s">
        <v>19</v>
      </c>
      <c r="N557" t="s">
        <v>26</v>
      </c>
      <c r="O557" t="s">
        <v>28</v>
      </c>
      <c r="P557" t="s">
        <v>36</v>
      </c>
      <c r="Q557" t="s">
        <v>43</v>
      </c>
      <c r="R557">
        <v>1000</v>
      </c>
      <c r="S557">
        <v>200000</v>
      </c>
      <c r="T557">
        <v>212000</v>
      </c>
      <c r="U557">
        <v>13.8</v>
      </c>
      <c r="V557">
        <v>15.6</v>
      </c>
      <c r="W557">
        <v>381511.52</v>
      </c>
      <c r="X557" t="s">
        <v>108</v>
      </c>
      <c r="Y557" t="s">
        <v>1168</v>
      </c>
    </row>
    <row r="558" spans="1:25" x14ac:dyDescent="0.35">
      <c r="A558" t="s">
        <v>1169</v>
      </c>
      <c r="B558">
        <v>58</v>
      </c>
      <c r="C558" t="s">
        <v>75</v>
      </c>
      <c r="D558" t="s">
        <v>103</v>
      </c>
      <c r="E558" t="s">
        <v>77</v>
      </c>
      <c r="F558" t="s">
        <v>93</v>
      </c>
      <c r="G558" t="s">
        <v>106</v>
      </c>
      <c r="H558" t="s">
        <v>107</v>
      </c>
      <c r="I558" t="s">
        <v>81</v>
      </c>
      <c r="J558">
        <v>180000</v>
      </c>
      <c r="K558" t="s">
        <v>39</v>
      </c>
      <c r="L558" t="s">
        <v>12</v>
      </c>
      <c r="M558" t="s">
        <v>21</v>
      </c>
      <c r="N558" t="s">
        <v>23</v>
      </c>
      <c r="O558" t="s">
        <v>28</v>
      </c>
      <c r="P558" t="s">
        <v>37</v>
      </c>
      <c r="Q558" t="s">
        <v>46</v>
      </c>
      <c r="R558">
        <v>10000</v>
      </c>
      <c r="S558">
        <v>50000</v>
      </c>
      <c r="T558">
        <v>170000</v>
      </c>
      <c r="U558">
        <v>9</v>
      </c>
      <c r="V558">
        <v>8.3000000000000007</v>
      </c>
      <c r="W558">
        <v>413509.24</v>
      </c>
      <c r="X558" t="s">
        <v>108</v>
      </c>
      <c r="Y558" t="s">
        <v>1170</v>
      </c>
    </row>
    <row r="559" spans="1:25" x14ac:dyDescent="0.35">
      <c r="A559" t="s">
        <v>1171</v>
      </c>
      <c r="B559">
        <v>37</v>
      </c>
      <c r="C559" t="s">
        <v>111</v>
      </c>
      <c r="D559" t="s">
        <v>103</v>
      </c>
      <c r="E559" t="s">
        <v>92</v>
      </c>
      <c r="F559" t="s">
        <v>99</v>
      </c>
      <c r="G559" t="s">
        <v>184</v>
      </c>
      <c r="H559" t="s">
        <v>86</v>
      </c>
      <c r="I559" t="s">
        <v>112</v>
      </c>
      <c r="J559">
        <v>60000</v>
      </c>
      <c r="K559" t="s">
        <v>39</v>
      </c>
      <c r="L559" t="s">
        <v>11</v>
      </c>
      <c r="M559" t="s">
        <v>21</v>
      </c>
      <c r="N559" t="s">
        <v>23</v>
      </c>
      <c r="O559" t="s">
        <v>28</v>
      </c>
      <c r="P559" t="s">
        <v>35</v>
      </c>
      <c r="Q559" t="s">
        <v>46</v>
      </c>
      <c r="R559">
        <v>2000</v>
      </c>
      <c r="S559">
        <v>100000</v>
      </c>
      <c r="T559">
        <v>124000</v>
      </c>
      <c r="U559">
        <v>7.7</v>
      </c>
      <c r="V559">
        <v>9.3000000000000007</v>
      </c>
      <c r="W559">
        <v>199548.6</v>
      </c>
      <c r="X559" t="s">
        <v>96</v>
      </c>
      <c r="Y559" t="s">
        <v>1172</v>
      </c>
    </row>
    <row r="560" spans="1:25" x14ac:dyDescent="0.35">
      <c r="A560" t="s">
        <v>1173</v>
      </c>
      <c r="B560">
        <v>40</v>
      </c>
      <c r="C560" t="s">
        <v>91</v>
      </c>
      <c r="D560" t="s">
        <v>76</v>
      </c>
      <c r="E560" t="s">
        <v>92</v>
      </c>
      <c r="F560" t="s">
        <v>78</v>
      </c>
      <c r="G560" t="s">
        <v>134</v>
      </c>
      <c r="H560" t="s">
        <v>135</v>
      </c>
      <c r="I560" t="s">
        <v>112</v>
      </c>
      <c r="J560">
        <v>80000</v>
      </c>
      <c r="K560" t="s">
        <v>40</v>
      </c>
      <c r="L560" t="s">
        <v>11</v>
      </c>
      <c r="M560" t="s">
        <v>20</v>
      </c>
      <c r="N560" t="s">
        <v>25</v>
      </c>
      <c r="O560" t="s">
        <v>31</v>
      </c>
      <c r="P560" t="s">
        <v>33</v>
      </c>
      <c r="Q560" t="s">
        <v>43</v>
      </c>
      <c r="R560">
        <v>2000</v>
      </c>
      <c r="S560">
        <v>0</v>
      </c>
      <c r="T560">
        <v>24000</v>
      </c>
      <c r="U560">
        <v>17.3</v>
      </c>
      <c r="V560">
        <v>18.399999999999999</v>
      </c>
      <c r="W560">
        <v>32751.599999999999</v>
      </c>
      <c r="X560" t="s">
        <v>136</v>
      </c>
      <c r="Y560" t="s">
        <v>535</v>
      </c>
    </row>
    <row r="561" spans="1:25" x14ac:dyDescent="0.35">
      <c r="A561" t="s">
        <v>1174</v>
      </c>
      <c r="B561">
        <v>45</v>
      </c>
      <c r="C561" t="s">
        <v>91</v>
      </c>
      <c r="D561" t="s">
        <v>76</v>
      </c>
      <c r="E561" t="s">
        <v>77</v>
      </c>
      <c r="F561" t="s">
        <v>99</v>
      </c>
      <c r="G561" t="s">
        <v>134</v>
      </c>
      <c r="H561" t="s">
        <v>135</v>
      </c>
      <c r="I561" t="s">
        <v>100</v>
      </c>
      <c r="J561">
        <v>180000</v>
      </c>
      <c r="K561" t="s">
        <v>40</v>
      </c>
      <c r="L561" t="s">
        <v>14</v>
      </c>
      <c r="M561" t="s">
        <v>18</v>
      </c>
      <c r="N561" t="s">
        <v>25</v>
      </c>
      <c r="O561" t="s">
        <v>31</v>
      </c>
      <c r="P561" t="s">
        <v>35</v>
      </c>
      <c r="Q561" t="s">
        <v>43</v>
      </c>
      <c r="R561">
        <v>15000</v>
      </c>
      <c r="S561">
        <v>500000</v>
      </c>
      <c r="T561">
        <v>680000</v>
      </c>
      <c r="U561">
        <v>10.7</v>
      </c>
      <c r="V561">
        <v>11.1</v>
      </c>
      <c r="W561">
        <v>1392305.39</v>
      </c>
      <c r="X561" t="s">
        <v>82</v>
      </c>
      <c r="Y561" t="s">
        <v>651</v>
      </c>
    </row>
    <row r="562" spans="1:25" x14ac:dyDescent="0.35">
      <c r="A562" t="s">
        <v>1175</v>
      </c>
      <c r="B562">
        <v>63</v>
      </c>
      <c r="C562" t="s">
        <v>75</v>
      </c>
      <c r="D562" t="s">
        <v>76</v>
      </c>
      <c r="E562" t="s">
        <v>77</v>
      </c>
      <c r="F562" t="s">
        <v>78</v>
      </c>
      <c r="G562" t="s">
        <v>167</v>
      </c>
      <c r="H562" t="s">
        <v>168</v>
      </c>
      <c r="I562" t="s">
        <v>87</v>
      </c>
      <c r="J562">
        <v>25000</v>
      </c>
      <c r="K562" t="s">
        <v>41</v>
      </c>
      <c r="L562" t="s">
        <v>11</v>
      </c>
      <c r="M562" t="s">
        <v>17</v>
      </c>
      <c r="N562" t="s">
        <v>23</v>
      </c>
      <c r="O562" t="s">
        <v>30</v>
      </c>
      <c r="P562" t="s">
        <v>36</v>
      </c>
      <c r="Q562" t="s">
        <v>45</v>
      </c>
      <c r="R562">
        <v>3000</v>
      </c>
      <c r="S562">
        <v>50000</v>
      </c>
      <c r="T562">
        <v>86000</v>
      </c>
      <c r="U562">
        <v>10.5</v>
      </c>
      <c r="V562">
        <v>8.4</v>
      </c>
      <c r="W562">
        <v>101331.63</v>
      </c>
      <c r="X562" t="s">
        <v>88</v>
      </c>
      <c r="Y562" t="s">
        <v>1176</v>
      </c>
    </row>
    <row r="563" spans="1:25" x14ac:dyDescent="0.35">
      <c r="A563" t="s">
        <v>1177</v>
      </c>
      <c r="B563">
        <v>46</v>
      </c>
      <c r="C563" t="s">
        <v>91</v>
      </c>
      <c r="D563" t="s">
        <v>76</v>
      </c>
      <c r="E563" t="s">
        <v>92</v>
      </c>
      <c r="F563" t="s">
        <v>78</v>
      </c>
      <c r="G563" t="s">
        <v>134</v>
      </c>
      <c r="H563" t="s">
        <v>135</v>
      </c>
      <c r="I563" t="s">
        <v>100</v>
      </c>
      <c r="J563">
        <v>80000</v>
      </c>
      <c r="K563" t="s">
        <v>41</v>
      </c>
      <c r="L563" t="s">
        <v>11</v>
      </c>
      <c r="M563" t="s">
        <v>18</v>
      </c>
      <c r="N563" t="s">
        <v>24</v>
      </c>
      <c r="O563" t="s">
        <v>30</v>
      </c>
      <c r="P563" t="s">
        <v>34</v>
      </c>
      <c r="Q563" t="s">
        <v>47</v>
      </c>
      <c r="R563">
        <v>10000</v>
      </c>
      <c r="S563">
        <v>100000</v>
      </c>
      <c r="T563">
        <v>220000</v>
      </c>
      <c r="U563">
        <v>11.2</v>
      </c>
      <c r="V563">
        <v>9.5</v>
      </c>
      <c r="W563">
        <v>381127.24</v>
      </c>
      <c r="X563" t="s">
        <v>88</v>
      </c>
      <c r="Y563" t="s">
        <v>1178</v>
      </c>
    </row>
    <row r="564" spans="1:25" x14ac:dyDescent="0.35">
      <c r="A564" t="s">
        <v>1179</v>
      </c>
      <c r="B564">
        <v>52</v>
      </c>
      <c r="C564" t="s">
        <v>75</v>
      </c>
      <c r="D564" t="s">
        <v>76</v>
      </c>
      <c r="E564" t="s">
        <v>77</v>
      </c>
      <c r="F564" t="s">
        <v>99</v>
      </c>
      <c r="G564" t="s">
        <v>134</v>
      </c>
      <c r="H564" t="s">
        <v>135</v>
      </c>
      <c r="I564" t="s">
        <v>112</v>
      </c>
      <c r="J564">
        <v>40000</v>
      </c>
      <c r="K564" t="s">
        <v>40</v>
      </c>
      <c r="L564" t="s">
        <v>11</v>
      </c>
      <c r="M564" t="s">
        <v>16</v>
      </c>
      <c r="N564" t="s">
        <v>26</v>
      </c>
      <c r="O564" t="s">
        <v>31</v>
      </c>
      <c r="P564" t="s">
        <v>37</v>
      </c>
      <c r="Q564" t="s">
        <v>43</v>
      </c>
      <c r="R564">
        <v>3000</v>
      </c>
      <c r="S564">
        <v>0</v>
      </c>
      <c r="T564">
        <v>36000</v>
      </c>
      <c r="U564">
        <v>12.5</v>
      </c>
      <c r="V564">
        <v>12.1</v>
      </c>
      <c r="W564">
        <v>75012.88</v>
      </c>
      <c r="X564" t="s">
        <v>88</v>
      </c>
      <c r="Y564" t="s">
        <v>1180</v>
      </c>
    </row>
    <row r="565" spans="1:25" x14ac:dyDescent="0.35">
      <c r="A565" t="s">
        <v>1181</v>
      </c>
      <c r="B565">
        <v>35</v>
      </c>
      <c r="C565" t="s">
        <v>111</v>
      </c>
      <c r="D565" t="s">
        <v>103</v>
      </c>
      <c r="E565" t="s">
        <v>77</v>
      </c>
      <c r="F565" t="s">
        <v>99</v>
      </c>
      <c r="G565" t="s">
        <v>167</v>
      </c>
      <c r="H565" t="s">
        <v>168</v>
      </c>
      <c r="I565" t="s">
        <v>100</v>
      </c>
      <c r="J565">
        <v>25000</v>
      </c>
      <c r="K565" t="s">
        <v>40</v>
      </c>
      <c r="L565" t="s">
        <v>12</v>
      </c>
      <c r="M565" t="s">
        <v>20</v>
      </c>
      <c r="N565" t="s">
        <v>23</v>
      </c>
      <c r="O565" t="s">
        <v>29</v>
      </c>
      <c r="P565" t="s">
        <v>34</v>
      </c>
      <c r="Q565" t="s">
        <v>47</v>
      </c>
      <c r="R565">
        <v>15000</v>
      </c>
      <c r="S565">
        <v>200000</v>
      </c>
      <c r="T565">
        <v>380000</v>
      </c>
      <c r="U565">
        <v>12.7</v>
      </c>
      <c r="V565">
        <v>13.2</v>
      </c>
      <c r="W565">
        <v>937821.91</v>
      </c>
      <c r="X565" t="s">
        <v>88</v>
      </c>
      <c r="Y565" t="s">
        <v>1182</v>
      </c>
    </row>
    <row r="566" spans="1:25" x14ac:dyDescent="0.35">
      <c r="A566" t="s">
        <v>1183</v>
      </c>
      <c r="B566">
        <v>50</v>
      </c>
      <c r="C566" t="s">
        <v>75</v>
      </c>
      <c r="D566" t="s">
        <v>103</v>
      </c>
      <c r="E566" t="s">
        <v>92</v>
      </c>
      <c r="F566" t="s">
        <v>99</v>
      </c>
      <c r="G566" t="s">
        <v>167</v>
      </c>
      <c r="H566" t="s">
        <v>168</v>
      </c>
      <c r="I566" t="s">
        <v>87</v>
      </c>
      <c r="J566">
        <v>60000</v>
      </c>
      <c r="K566" t="s">
        <v>41</v>
      </c>
      <c r="L566" t="s">
        <v>11</v>
      </c>
      <c r="M566" t="s">
        <v>16</v>
      </c>
      <c r="N566" t="s">
        <v>24</v>
      </c>
      <c r="O566" t="s">
        <v>29</v>
      </c>
      <c r="P566" t="s">
        <v>33</v>
      </c>
      <c r="Q566" t="s">
        <v>47</v>
      </c>
      <c r="R566">
        <v>5000</v>
      </c>
      <c r="S566">
        <v>50000</v>
      </c>
      <c r="T566">
        <v>110000</v>
      </c>
      <c r="U566">
        <v>17</v>
      </c>
      <c r="V566">
        <v>16.2</v>
      </c>
      <c r="W566">
        <v>133345.51999999999</v>
      </c>
      <c r="X566" t="s">
        <v>108</v>
      </c>
      <c r="Y566" t="s">
        <v>1184</v>
      </c>
    </row>
    <row r="567" spans="1:25" x14ac:dyDescent="0.35">
      <c r="A567" t="s">
        <v>1185</v>
      </c>
      <c r="B567">
        <v>52</v>
      </c>
      <c r="C567" t="s">
        <v>75</v>
      </c>
      <c r="D567" t="s">
        <v>103</v>
      </c>
      <c r="E567" t="s">
        <v>77</v>
      </c>
      <c r="F567" t="s">
        <v>78</v>
      </c>
      <c r="G567" t="s">
        <v>116</v>
      </c>
      <c r="H567" t="s">
        <v>117</v>
      </c>
      <c r="I567" t="s">
        <v>95</v>
      </c>
      <c r="J567">
        <v>120000</v>
      </c>
      <c r="K567" t="s">
        <v>39</v>
      </c>
      <c r="L567" t="s">
        <v>10</v>
      </c>
      <c r="M567" t="s">
        <v>17</v>
      </c>
      <c r="N567" t="s">
        <v>26</v>
      </c>
      <c r="O567" t="s">
        <v>30</v>
      </c>
      <c r="P567" t="s">
        <v>35</v>
      </c>
      <c r="Q567" t="s">
        <v>45</v>
      </c>
      <c r="R567">
        <v>1000</v>
      </c>
      <c r="S567">
        <v>200000</v>
      </c>
      <c r="T567">
        <v>212000</v>
      </c>
      <c r="U567">
        <v>10.8</v>
      </c>
      <c r="V567">
        <v>10.9</v>
      </c>
      <c r="W567">
        <v>461906.84</v>
      </c>
      <c r="X567" t="s">
        <v>88</v>
      </c>
      <c r="Y567" t="s">
        <v>1186</v>
      </c>
    </row>
    <row r="568" spans="1:25" x14ac:dyDescent="0.35">
      <c r="A568" t="s">
        <v>1187</v>
      </c>
      <c r="B568">
        <v>65</v>
      </c>
      <c r="C568" t="s">
        <v>75</v>
      </c>
      <c r="D568" t="s">
        <v>76</v>
      </c>
      <c r="E568" t="s">
        <v>92</v>
      </c>
      <c r="F568" t="s">
        <v>99</v>
      </c>
      <c r="G568" t="s">
        <v>134</v>
      </c>
      <c r="H568" t="s">
        <v>135</v>
      </c>
      <c r="I568" t="s">
        <v>100</v>
      </c>
      <c r="J568">
        <v>80000</v>
      </c>
      <c r="K568" t="s">
        <v>41</v>
      </c>
      <c r="L568" t="s">
        <v>13</v>
      </c>
      <c r="M568" t="s">
        <v>21</v>
      </c>
      <c r="N568" t="s">
        <v>25</v>
      </c>
      <c r="O568" t="s">
        <v>29</v>
      </c>
      <c r="P568" t="s">
        <v>34</v>
      </c>
      <c r="Q568" t="s">
        <v>43</v>
      </c>
      <c r="R568">
        <v>3000</v>
      </c>
      <c r="S568">
        <v>500000</v>
      </c>
      <c r="T568">
        <v>536000</v>
      </c>
      <c r="U568">
        <v>14</v>
      </c>
      <c r="V568">
        <v>11.8</v>
      </c>
      <c r="W568">
        <v>749643.83</v>
      </c>
      <c r="X568" t="s">
        <v>88</v>
      </c>
      <c r="Y568" t="s">
        <v>1188</v>
      </c>
    </row>
    <row r="569" spans="1:25" x14ac:dyDescent="0.35">
      <c r="A569" t="s">
        <v>1189</v>
      </c>
      <c r="B569">
        <v>41</v>
      </c>
      <c r="C569" t="s">
        <v>91</v>
      </c>
      <c r="D569" t="s">
        <v>103</v>
      </c>
      <c r="E569" t="s">
        <v>92</v>
      </c>
      <c r="F569" t="s">
        <v>99</v>
      </c>
      <c r="G569" t="s">
        <v>85</v>
      </c>
      <c r="H569" t="s">
        <v>86</v>
      </c>
      <c r="I569" t="s">
        <v>112</v>
      </c>
      <c r="J569">
        <v>25000</v>
      </c>
      <c r="K569" t="s">
        <v>39</v>
      </c>
      <c r="L569" t="s">
        <v>10</v>
      </c>
      <c r="M569" t="s">
        <v>20</v>
      </c>
      <c r="N569" t="s">
        <v>24</v>
      </c>
      <c r="O569" t="s">
        <v>28</v>
      </c>
      <c r="P569" t="s">
        <v>36</v>
      </c>
      <c r="Q569" t="s">
        <v>44</v>
      </c>
      <c r="R569">
        <v>3000</v>
      </c>
      <c r="S569">
        <v>0</v>
      </c>
      <c r="T569">
        <v>36000</v>
      </c>
      <c r="U569">
        <v>12.2</v>
      </c>
      <c r="V569">
        <v>10.5</v>
      </c>
      <c r="W569">
        <v>82298.179999999993</v>
      </c>
      <c r="X569" t="s">
        <v>82</v>
      </c>
      <c r="Y569" t="s">
        <v>1190</v>
      </c>
    </row>
    <row r="570" spans="1:25" x14ac:dyDescent="0.35">
      <c r="A570" t="s">
        <v>1191</v>
      </c>
      <c r="B570">
        <v>33</v>
      </c>
      <c r="C570" t="s">
        <v>111</v>
      </c>
      <c r="D570" t="s">
        <v>103</v>
      </c>
      <c r="E570" t="s">
        <v>77</v>
      </c>
      <c r="F570" t="s">
        <v>99</v>
      </c>
      <c r="G570" t="s">
        <v>120</v>
      </c>
      <c r="H570" t="s">
        <v>121</v>
      </c>
      <c r="I570" t="s">
        <v>112</v>
      </c>
      <c r="J570">
        <v>25000</v>
      </c>
      <c r="K570" t="s">
        <v>40</v>
      </c>
      <c r="L570" t="s">
        <v>9</v>
      </c>
      <c r="M570" t="s">
        <v>16</v>
      </c>
      <c r="N570" t="s">
        <v>25</v>
      </c>
      <c r="O570" t="s">
        <v>31</v>
      </c>
      <c r="P570" t="s">
        <v>36</v>
      </c>
      <c r="Q570" t="s">
        <v>47</v>
      </c>
      <c r="R570">
        <v>15000</v>
      </c>
      <c r="S570">
        <v>100000</v>
      </c>
      <c r="T570">
        <v>280000</v>
      </c>
      <c r="U570">
        <v>9.1</v>
      </c>
      <c r="V570">
        <v>8.9</v>
      </c>
      <c r="W570">
        <v>338801.91</v>
      </c>
      <c r="X570" t="s">
        <v>136</v>
      </c>
      <c r="Y570" t="s">
        <v>775</v>
      </c>
    </row>
    <row r="571" spans="1:25" x14ac:dyDescent="0.35">
      <c r="A571" t="s">
        <v>1192</v>
      </c>
      <c r="B571">
        <v>54</v>
      </c>
      <c r="C571" t="s">
        <v>75</v>
      </c>
      <c r="D571" t="s">
        <v>76</v>
      </c>
      <c r="E571" t="s">
        <v>77</v>
      </c>
      <c r="F571" t="s">
        <v>93</v>
      </c>
      <c r="G571" t="s">
        <v>79</v>
      </c>
      <c r="H571" t="s">
        <v>80</v>
      </c>
      <c r="I571" t="s">
        <v>112</v>
      </c>
      <c r="J571">
        <v>180000</v>
      </c>
      <c r="K571" t="s">
        <v>41</v>
      </c>
      <c r="L571" t="s">
        <v>13</v>
      </c>
      <c r="M571" t="s">
        <v>18</v>
      </c>
      <c r="N571" t="s">
        <v>26</v>
      </c>
      <c r="O571" t="s">
        <v>30</v>
      </c>
      <c r="P571" t="s">
        <v>35</v>
      </c>
      <c r="Q571" t="s">
        <v>43</v>
      </c>
      <c r="R571">
        <v>2000</v>
      </c>
      <c r="S571">
        <v>500000</v>
      </c>
      <c r="T571">
        <v>524000</v>
      </c>
      <c r="U571">
        <v>15.4</v>
      </c>
      <c r="V571">
        <v>13.5</v>
      </c>
      <c r="W571">
        <v>1150919.8</v>
      </c>
      <c r="X571" t="s">
        <v>82</v>
      </c>
      <c r="Y571" t="s">
        <v>1193</v>
      </c>
    </row>
    <row r="572" spans="1:25" x14ac:dyDescent="0.35">
      <c r="A572" t="s">
        <v>1194</v>
      </c>
      <c r="B572">
        <v>62</v>
      </c>
      <c r="C572" t="s">
        <v>75</v>
      </c>
      <c r="D572" t="s">
        <v>103</v>
      </c>
      <c r="E572" t="s">
        <v>77</v>
      </c>
      <c r="F572" t="s">
        <v>78</v>
      </c>
      <c r="G572" t="s">
        <v>116</v>
      </c>
      <c r="H572" t="s">
        <v>117</v>
      </c>
      <c r="I572" t="s">
        <v>87</v>
      </c>
      <c r="J572">
        <v>60000</v>
      </c>
      <c r="K572" t="s">
        <v>40</v>
      </c>
      <c r="L572" t="s">
        <v>13</v>
      </c>
      <c r="M572" t="s">
        <v>18</v>
      </c>
      <c r="N572" t="s">
        <v>26</v>
      </c>
      <c r="O572" t="s">
        <v>31</v>
      </c>
      <c r="P572" t="s">
        <v>34</v>
      </c>
      <c r="Q572" t="s">
        <v>46</v>
      </c>
      <c r="R572">
        <v>5000</v>
      </c>
      <c r="S572">
        <v>0</v>
      </c>
      <c r="T572">
        <v>60000</v>
      </c>
      <c r="U572">
        <v>14.2</v>
      </c>
      <c r="V572">
        <v>15.8</v>
      </c>
      <c r="W572">
        <v>82678.75</v>
      </c>
      <c r="X572" t="s">
        <v>96</v>
      </c>
      <c r="Y572" t="s">
        <v>352</v>
      </c>
    </row>
    <row r="573" spans="1:25" x14ac:dyDescent="0.35">
      <c r="A573" t="s">
        <v>1195</v>
      </c>
      <c r="B573">
        <v>38</v>
      </c>
      <c r="C573" t="s">
        <v>111</v>
      </c>
      <c r="D573" t="s">
        <v>103</v>
      </c>
      <c r="E573" t="s">
        <v>77</v>
      </c>
      <c r="F573" t="s">
        <v>99</v>
      </c>
      <c r="G573" t="s">
        <v>106</v>
      </c>
      <c r="H573" t="s">
        <v>107</v>
      </c>
      <c r="I573" t="s">
        <v>100</v>
      </c>
      <c r="J573">
        <v>180000</v>
      </c>
      <c r="K573" t="s">
        <v>41</v>
      </c>
      <c r="L573" t="s">
        <v>11</v>
      </c>
      <c r="M573" t="s">
        <v>17</v>
      </c>
      <c r="N573" t="s">
        <v>26</v>
      </c>
      <c r="O573" t="s">
        <v>29</v>
      </c>
      <c r="P573" t="s">
        <v>35</v>
      </c>
      <c r="Q573" t="s">
        <v>45</v>
      </c>
      <c r="R573">
        <v>3000</v>
      </c>
      <c r="S573">
        <v>500000</v>
      </c>
      <c r="T573">
        <v>536000</v>
      </c>
      <c r="U573">
        <v>12.7</v>
      </c>
      <c r="V573">
        <v>9.8000000000000007</v>
      </c>
      <c r="W573">
        <v>1069733.3999999999</v>
      </c>
      <c r="X573" t="s">
        <v>82</v>
      </c>
      <c r="Y573" t="s">
        <v>1196</v>
      </c>
    </row>
    <row r="574" spans="1:25" x14ac:dyDescent="0.35">
      <c r="A574" t="s">
        <v>1197</v>
      </c>
      <c r="B574">
        <v>61</v>
      </c>
      <c r="C574" t="s">
        <v>75</v>
      </c>
      <c r="D574" t="s">
        <v>103</v>
      </c>
      <c r="E574" t="s">
        <v>77</v>
      </c>
      <c r="F574" t="s">
        <v>99</v>
      </c>
      <c r="G574" t="s">
        <v>79</v>
      </c>
      <c r="H574" t="s">
        <v>80</v>
      </c>
      <c r="I574" t="s">
        <v>100</v>
      </c>
      <c r="J574">
        <v>25000</v>
      </c>
      <c r="K574" t="s">
        <v>41</v>
      </c>
      <c r="L574" t="s">
        <v>12</v>
      </c>
      <c r="M574" t="s">
        <v>17</v>
      </c>
      <c r="N574" t="s">
        <v>24</v>
      </c>
      <c r="O574" t="s">
        <v>28</v>
      </c>
      <c r="P574" t="s">
        <v>37</v>
      </c>
      <c r="Q574" t="s">
        <v>46</v>
      </c>
      <c r="R574">
        <v>15000</v>
      </c>
      <c r="S574">
        <v>200000</v>
      </c>
      <c r="T574">
        <v>380000</v>
      </c>
      <c r="U574">
        <v>6.7</v>
      </c>
      <c r="V574">
        <v>7.4</v>
      </c>
      <c r="W574">
        <v>803958.94</v>
      </c>
      <c r="X574" t="s">
        <v>108</v>
      </c>
      <c r="Y574" t="s">
        <v>1198</v>
      </c>
    </row>
    <row r="575" spans="1:25" x14ac:dyDescent="0.35">
      <c r="A575" t="s">
        <v>1199</v>
      </c>
      <c r="B575">
        <v>28</v>
      </c>
      <c r="C575" t="s">
        <v>115</v>
      </c>
      <c r="D575" t="s">
        <v>103</v>
      </c>
      <c r="E575" t="s">
        <v>77</v>
      </c>
      <c r="F575" t="s">
        <v>99</v>
      </c>
      <c r="G575" t="s">
        <v>79</v>
      </c>
      <c r="H575" t="s">
        <v>80</v>
      </c>
      <c r="I575" t="s">
        <v>81</v>
      </c>
      <c r="J575">
        <v>25000</v>
      </c>
      <c r="K575" t="s">
        <v>40</v>
      </c>
      <c r="L575" t="s">
        <v>11</v>
      </c>
      <c r="M575" t="s">
        <v>21</v>
      </c>
      <c r="N575" t="s">
        <v>26</v>
      </c>
      <c r="O575" t="s">
        <v>29</v>
      </c>
      <c r="P575" t="s">
        <v>36</v>
      </c>
      <c r="Q575" t="s">
        <v>46</v>
      </c>
      <c r="R575">
        <v>10000</v>
      </c>
      <c r="S575">
        <v>0</v>
      </c>
      <c r="T575">
        <v>120000</v>
      </c>
      <c r="U575">
        <v>13.5</v>
      </c>
      <c r="V575">
        <v>15</v>
      </c>
      <c r="W575">
        <v>253328.75</v>
      </c>
      <c r="X575" t="s">
        <v>88</v>
      </c>
      <c r="Y575" t="s">
        <v>1200</v>
      </c>
    </row>
    <row r="576" spans="1:25" x14ac:dyDescent="0.35">
      <c r="A576" t="s">
        <v>1201</v>
      </c>
      <c r="B576">
        <v>36</v>
      </c>
      <c r="C576" t="s">
        <v>111</v>
      </c>
      <c r="D576" t="s">
        <v>103</v>
      </c>
      <c r="E576" t="s">
        <v>77</v>
      </c>
      <c r="F576" t="s">
        <v>93</v>
      </c>
      <c r="G576" t="s">
        <v>134</v>
      </c>
      <c r="H576" t="s">
        <v>135</v>
      </c>
      <c r="I576" t="s">
        <v>95</v>
      </c>
      <c r="J576">
        <v>120000</v>
      </c>
      <c r="K576" t="s">
        <v>40</v>
      </c>
      <c r="L576" t="s">
        <v>11</v>
      </c>
      <c r="M576" t="s">
        <v>19</v>
      </c>
      <c r="N576" t="s">
        <v>25</v>
      </c>
      <c r="O576" t="s">
        <v>28</v>
      </c>
      <c r="P576" t="s">
        <v>35</v>
      </c>
      <c r="Q576" t="s">
        <v>47</v>
      </c>
      <c r="R576">
        <v>5000</v>
      </c>
      <c r="S576">
        <v>50000</v>
      </c>
      <c r="T576">
        <v>110000</v>
      </c>
      <c r="U576">
        <v>9.9</v>
      </c>
      <c r="V576">
        <v>10.9</v>
      </c>
      <c r="W576">
        <v>249426.83</v>
      </c>
      <c r="X576" t="s">
        <v>96</v>
      </c>
      <c r="Y576" t="s">
        <v>1202</v>
      </c>
    </row>
    <row r="577" spans="1:25" x14ac:dyDescent="0.35">
      <c r="A577" t="s">
        <v>1203</v>
      </c>
      <c r="B577">
        <v>47</v>
      </c>
      <c r="C577" t="s">
        <v>91</v>
      </c>
      <c r="D577" t="s">
        <v>103</v>
      </c>
      <c r="E577" t="s">
        <v>92</v>
      </c>
      <c r="F577" t="s">
        <v>99</v>
      </c>
      <c r="G577" t="s">
        <v>94</v>
      </c>
      <c r="H577" t="s">
        <v>94</v>
      </c>
      <c r="I577" t="s">
        <v>112</v>
      </c>
      <c r="J577">
        <v>120000</v>
      </c>
      <c r="K577" t="s">
        <v>39</v>
      </c>
      <c r="L577" t="s">
        <v>12</v>
      </c>
      <c r="M577" t="s">
        <v>16</v>
      </c>
      <c r="N577" t="s">
        <v>25</v>
      </c>
      <c r="O577" t="s">
        <v>29</v>
      </c>
      <c r="P577" t="s">
        <v>36</v>
      </c>
      <c r="Q577" t="s">
        <v>46</v>
      </c>
      <c r="R577">
        <v>2000</v>
      </c>
      <c r="S577">
        <v>50000</v>
      </c>
      <c r="T577">
        <v>74000</v>
      </c>
      <c r="U577">
        <v>15.9</v>
      </c>
      <c r="V577">
        <v>13</v>
      </c>
      <c r="W577">
        <v>105778.58</v>
      </c>
      <c r="X577" t="s">
        <v>96</v>
      </c>
      <c r="Y577" t="s">
        <v>1204</v>
      </c>
    </row>
    <row r="578" spans="1:25" x14ac:dyDescent="0.35">
      <c r="A578" t="s">
        <v>1205</v>
      </c>
      <c r="B578">
        <v>41</v>
      </c>
      <c r="C578" t="s">
        <v>91</v>
      </c>
      <c r="D578" t="s">
        <v>76</v>
      </c>
      <c r="E578" t="s">
        <v>92</v>
      </c>
      <c r="F578" t="s">
        <v>93</v>
      </c>
      <c r="G578" t="s">
        <v>85</v>
      </c>
      <c r="H578" t="s">
        <v>86</v>
      </c>
      <c r="I578" t="s">
        <v>112</v>
      </c>
      <c r="J578">
        <v>120000</v>
      </c>
      <c r="K578" t="s">
        <v>40</v>
      </c>
      <c r="L578" t="s">
        <v>14</v>
      </c>
      <c r="M578" t="s">
        <v>19</v>
      </c>
      <c r="N578" t="s">
        <v>25</v>
      </c>
      <c r="O578" t="s">
        <v>30</v>
      </c>
      <c r="P578" t="s">
        <v>34</v>
      </c>
      <c r="Q578" t="s">
        <v>47</v>
      </c>
      <c r="R578">
        <v>15000</v>
      </c>
      <c r="S578">
        <v>0</v>
      </c>
      <c r="T578">
        <v>180000</v>
      </c>
      <c r="U578">
        <v>16.3</v>
      </c>
      <c r="V578">
        <v>13.4</v>
      </c>
      <c r="W578">
        <v>186492.66</v>
      </c>
      <c r="X578" t="s">
        <v>136</v>
      </c>
      <c r="Y578" t="s">
        <v>1206</v>
      </c>
    </row>
    <row r="579" spans="1:25" x14ac:dyDescent="0.35">
      <c r="A579" t="s">
        <v>1207</v>
      </c>
      <c r="B579">
        <v>41</v>
      </c>
      <c r="C579" t="s">
        <v>91</v>
      </c>
      <c r="D579" t="s">
        <v>103</v>
      </c>
      <c r="E579" t="s">
        <v>77</v>
      </c>
      <c r="F579" t="s">
        <v>93</v>
      </c>
      <c r="G579" t="s">
        <v>134</v>
      </c>
      <c r="H579" t="s">
        <v>135</v>
      </c>
      <c r="I579" t="s">
        <v>95</v>
      </c>
      <c r="J579">
        <v>120000</v>
      </c>
      <c r="K579" t="s">
        <v>40</v>
      </c>
      <c r="L579" t="s">
        <v>13</v>
      </c>
      <c r="M579" t="s">
        <v>17</v>
      </c>
      <c r="N579" t="s">
        <v>26</v>
      </c>
      <c r="O579" t="s">
        <v>30</v>
      </c>
      <c r="P579" t="s">
        <v>36</v>
      </c>
      <c r="Q579" t="s">
        <v>44</v>
      </c>
      <c r="R579">
        <v>3000</v>
      </c>
      <c r="S579">
        <v>200000</v>
      </c>
      <c r="T579">
        <v>236000</v>
      </c>
      <c r="U579">
        <v>9.9</v>
      </c>
      <c r="V579">
        <v>10.5</v>
      </c>
      <c r="W579">
        <v>414035.02</v>
      </c>
      <c r="X579" t="s">
        <v>96</v>
      </c>
      <c r="Y579" t="s">
        <v>1208</v>
      </c>
    </row>
    <row r="580" spans="1:25" x14ac:dyDescent="0.35">
      <c r="A580" t="s">
        <v>1209</v>
      </c>
      <c r="B580">
        <v>29</v>
      </c>
      <c r="C580" t="s">
        <v>115</v>
      </c>
      <c r="D580" t="s">
        <v>76</v>
      </c>
      <c r="E580" t="s">
        <v>92</v>
      </c>
      <c r="F580" t="s">
        <v>78</v>
      </c>
      <c r="G580" t="s">
        <v>106</v>
      </c>
      <c r="H580" t="s">
        <v>107</v>
      </c>
      <c r="I580" t="s">
        <v>100</v>
      </c>
      <c r="J580">
        <v>25000</v>
      </c>
      <c r="K580" t="s">
        <v>40</v>
      </c>
      <c r="L580" t="s">
        <v>12</v>
      </c>
      <c r="M580" t="s">
        <v>21</v>
      </c>
      <c r="N580" t="s">
        <v>26</v>
      </c>
      <c r="O580" t="s">
        <v>28</v>
      </c>
      <c r="P580" t="s">
        <v>36</v>
      </c>
      <c r="Q580" t="s">
        <v>47</v>
      </c>
      <c r="R580">
        <v>10000</v>
      </c>
      <c r="S580">
        <v>100000</v>
      </c>
      <c r="T580">
        <v>220000</v>
      </c>
      <c r="U580">
        <v>6.9</v>
      </c>
      <c r="V580">
        <v>6.6</v>
      </c>
      <c r="W580">
        <v>474422.64</v>
      </c>
      <c r="X580" t="s">
        <v>96</v>
      </c>
      <c r="Y580" t="s">
        <v>1210</v>
      </c>
    </row>
    <row r="581" spans="1:25" x14ac:dyDescent="0.35">
      <c r="A581" t="s">
        <v>1211</v>
      </c>
      <c r="B581">
        <v>23</v>
      </c>
      <c r="C581" t="s">
        <v>115</v>
      </c>
      <c r="D581" t="s">
        <v>103</v>
      </c>
      <c r="E581" t="s">
        <v>92</v>
      </c>
      <c r="F581" t="s">
        <v>99</v>
      </c>
      <c r="G581" t="s">
        <v>94</v>
      </c>
      <c r="H581" t="s">
        <v>94</v>
      </c>
      <c r="I581" t="s">
        <v>95</v>
      </c>
      <c r="J581">
        <v>60000</v>
      </c>
      <c r="K581" t="s">
        <v>40</v>
      </c>
      <c r="L581" t="s">
        <v>14</v>
      </c>
      <c r="M581" t="s">
        <v>18</v>
      </c>
      <c r="N581" t="s">
        <v>23</v>
      </c>
      <c r="O581" t="s">
        <v>30</v>
      </c>
      <c r="P581" t="s">
        <v>34</v>
      </c>
      <c r="Q581" t="s">
        <v>43</v>
      </c>
      <c r="R581">
        <v>1000</v>
      </c>
      <c r="S581">
        <v>0</v>
      </c>
      <c r="T581">
        <v>12000</v>
      </c>
      <c r="U581">
        <v>15.2</v>
      </c>
      <c r="V581">
        <v>14.4</v>
      </c>
      <c r="W581">
        <v>15531.72</v>
      </c>
      <c r="X581" t="s">
        <v>108</v>
      </c>
      <c r="Y581" t="s">
        <v>1212</v>
      </c>
    </row>
    <row r="582" spans="1:25" x14ac:dyDescent="0.35">
      <c r="A582" t="s">
        <v>1213</v>
      </c>
      <c r="B582">
        <v>62</v>
      </c>
      <c r="C582" t="s">
        <v>75</v>
      </c>
      <c r="D582" t="s">
        <v>103</v>
      </c>
      <c r="E582" t="s">
        <v>77</v>
      </c>
      <c r="F582" t="s">
        <v>78</v>
      </c>
      <c r="G582" t="s">
        <v>120</v>
      </c>
      <c r="H582" t="s">
        <v>121</v>
      </c>
      <c r="I582" t="s">
        <v>81</v>
      </c>
      <c r="J582">
        <v>60000</v>
      </c>
      <c r="K582" t="s">
        <v>39</v>
      </c>
      <c r="L582" t="s">
        <v>12</v>
      </c>
      <c r="M582" t="s">
        <v>21</v>
      </c>
      <c r="N582" t="s">
        <v>26</v>
      </c>
      <c r="O582" t="s">
        <v>29</v>
      </c>
      <c r="P582" t="s">
        <v>33</v>
      </c>
      <c r="Q582" t="s">
        <v>45</v>
      </c>
      <c r="R582">
        <v>1000</v>
      </c>
      <c r="S582">
        <v>0</v>
      </c>
      <c r="T582">
        <v>12000</v>
      </c>
      <c r="U582">
        <v>12.4</v>
      </c>
      <c r="V582">
        <v>14.3</v>
      </c>
      <c r="W582">
        <v>12695.6</v>
      </c>
      <c r="X582" t="s">
        <v>82</v>
      </c>
      <c r="Y582" t="s">
        <v>1214</v>
      </c>
    </row>
    <row r="583" spans="1:25" x14ac:dyDescent="0.35">
      <c r="A583" t="s">
        <v>1215</v>
      </c>
      <c r="B583">
        <v>37</v>
      </c>
      <c r="C583" t="s">
        <v>111</v>
      </c>
      <c r="D583" t="s">
        <v>76</v>
      </c>
      <c r="E583" t="s">
        <v>92</v>
      </c>
      <c r="F583" t="s">
        <v>78</v>
      </c>
      <c r="G583" t="s">
        <v>167</v>
      </c>
      <c r="H583" t="s">
        <v>168</v>
      </c>
      <c r="I583" t="s">
        <v>100</v>
      </c>
      <c r="J583">
        <v>80000</v>
      </c>
      <c r="K583" t="s">
        <v>40</v>
      </c>
      <c r="L583" t="s">
        <v>12</v>
      </c>
      <c r="M583" t="s">
        <v>18</v>
      </c>
      <c r="N583" t="s">
        <v>23</v>
      </c>
      <c r="O583" t="s">
        <v>31</v>
      </c>
      <c r="P583" t="s">
        <v>36</v>
      </c>
      <c r="Q583" t="s">
        <v>46</v>
      </c>
      <c r="R583">
        <v>1000</v>
      </c>
      <c r="S583">
        <v>50000</v>
      </c>
      <c r="T583">
        <v>62000</v>
      </c>
      <c r="U583">
        <v>14.1</v>
      </c>
      <c r="V583">
        <v>14.2</v>
      </c>
      <c r="W583">
        <v>75210.28</v>
      </c>
      <c r="X583" t="s">
        <v>136</v>
      </c>
      <c r="Y583" t="s">
        <v>842</v>
      </c>
    </row>
    <row r="584" spans="1:25" x14ac:dyDescent="0.35">
      <c r="A584" t="s">
        <v>1216</v>
      </c>
      <c r="B584">
        <v>29</v>
      </c>
      <c r="C584" t="s">
        <v>115</v>
      </c>
      <c r="D584" t="s">
        <v>76</v>
      </c>
      <c r="E584" t="s">
        <v>92</v>
      </c>
      <c r="F584" t="s">
        <v>93</v>
      </c>
      <c r="G584" t="s">
        <v>94</v>
      </c>
      <c r="H584" t="s">
        <v>94</v>
      </c>
      <c r="I584" t="s">
        <v>112</v>
      </c>
      <c r="J584">
        <v>120000</v>
      </c>
      <c r="K584" t="s">
        <v>39</v>
      </c>
      <c r="L584" t="s">
        <v>11</v>
      </c>
      <c r="M584" t="s">
        <v>21</v>
      </c>
      <c r="N584" t="s">
        <v>23</v>
      </c>
      <c r="O584" t="s">
        <v>28</v>
      </c>
      <c r="P584" t="s">
        <v>37</v>
      </c>
      <c r="Q584" t="s">
        <v>45</v>
      </c>
      <c r="R584">
        <v>5000</v>
      </c>
      <c r="S584">
        <v>200000</v>
      </c>
      <c r="T584">
        <v>260000</v>
      </c>
      <c r="U584">
        <v>17.600000000000001</v>
      </c>
      <c r="V584">
        <v>17</v>
      </c>
      <c r="W584">
        <v>508928.15</v>
      </c>
      <c r="X584" t="s">
        <v>108</v>
      </c>
      <c r="Y584" t="s">
        <v>1217</v>
      </c>
    </row>
    <row r="585" spans="1:25" x14ac:dyDescent="0.35">
      <c r="A585" t="s">
        <v>1218</v>
      </c>
      <c r="B585">
        <v>41</v>
      </c>
      <c r="C585" t="s">
        <v>91</v>
      </c>
      <c r="D585" t="s">
        <v>103</v>
      </c>
      <c r="E585" t="s">
        <v>92</v>
      </c>
      <c r="F585" t="s">
        <v>78</v>
      </c>
      <c r="G585" t="s">
        <v>94</v>
      </c>
      <c r="H585" t="s">
        <v>94</v>
      </c>
      <c r="I585" t="s">
        <v>112</v>
      </c>
      <c r="J585">
        <v>180000</v>
      </c>
      <c r="K585" t="s">
        <v>39</v>
      </c>
      <c r="L585" t="s">
        <v>9</v>
      </c>
      <c r="M585" t="s">
        <v>17</v>
      </c>
      <c r="N585" t="s">
        <v>25</v>
      </c>
      <c r="O585" t="s">
        <v>31</v>
      </c>
      <c r="P585" t="s">
        <v>33</v>
      </c>
      <c r="Q585" t="s">
        <v>47</v>
      </c>
      <c r="R585">
        <v>3000</v>
      </c>
      <c r="S585">
        <v>100000</v>
      </c>
      <c r="T585">
        <v>136000</v>
      </c>
      <c r="U585">
        <v>6.4</v>
      </c>
      <c r="V585">
        <v>5.9</v>
      </c>
      <c r="W585">
        <v>301555.07</v>
      </c>
      <c r="X585" t="s">
        <v>108</v>
      </c>
      <c r="Y585" t="s">
        <v>799</v>
      </c>
    </row>
    <row r="586" spans="1:25" x14ac:dyDescent="0.35">
      <c r="A586" t="s">
        <v>1219</v>
      </c>
      <c r="B586">
        <v>26</v>
      </c>
      <c r="C586" t="s">
        <v>115</v>
      </c>
      <c r="D586" t="s">
        <v>76</v>
      </c>
      <c r="E586" t="s">
        <v>92</v>
      </c>
      <c r="F586" t="s">
        <v>78</v>
      </c>
      <c r="G586" t="s">
        <v>167</v>
      </c>
      <c r="H586" t="s">
        <v>168</v>
      </c>
      <c r="I586" t="s">
        <v>100</v>
      </c>
      <c r="J586">
        <v>120000</v>
      </c>
      <c r="K586" t="s">
        <v>40</v>
      </c>
      <c r="L586" t="s">
        <v>14</v>
      </c>
      <c r="M586" t="s">
        <v>18</v>
      </c>
      <c r="N586" t="s">
        <v>23</v>
      </c>
      <c r="O586" t="s">
        <v>31</v>
      </c>
      <c r="P586" t="s">
        <v>37</v>
      </c>
      <c r="Q586" t="s">
        <v>45</v>
      </c>
      <c r="R586">
        <v>3000</v>
      </c>
      <c r="S586">
        <v>50000</v>
      </c>
      <c r="T586">
        <v>86000</v>
      </c>
      <c r="U586">
        <v>7.3</v>
      </c>
      <c r="V586">
        <v>6.6</v>
      </c>
      <c r="W586">
        <v>114884.6</v>
      </c>
      <c r="X586" t="s">
        <v>108</v>
      </c>
      <c r="Y586" t="s">
        <v>1220</v>
      </c>
    </row>
    <row r="587" spans="1:25" x14ac:dyDescent="0.35">
      <c r="A587" t="s">
        <v>1221</v>
      </c>
      <c r="B587">
        <v>59</v>
      </c>
      <c r="C587" t="s">
        <v>75</v>
      </c>
      <c r="D587" t="s">
        <v>76</v>
      </c>
      <c r="E587" t="s">
        <v>77</v>
      </c>
      <c r="F587" t="s">
        <v>93</v>
      </c>
      <c r="G587" t="s">
        <v>141</v>
      </c>
      <c r="H587" t="s">
        <v>142</v>
      </c>
      <c r="I587" t="s">
        <v>100</v>
      </c>
      <c r="J587">
        <v>40000</v>
      </c>
      <c r="K587" t="s">
        <v>41</v>
      </c>
      <c r="L587" t="s">
        <v>12</v>
      </c>
      <c r="M587" t="s">
        <v>17</v>
      </c>
      <c r="N587" t="s">
        <v>23</v>
      </c>
      <c r="O587" t="s">
        <v>30</v>
      </c>
      <c r="P587" t="s">
        <v>34</v>
      </c>
      <c r="Q587" t="s">
        <v>47</v>
      </c>
      <c r="R587">
        <v>5000</v>
      </c>
      <c r="S587">
        <v>200000</v>
      </c>
      <c r="T587">
        <v>260000</v>
      </c>
      <c r="U587">
        <v>17.3</v>
      </c>
      <c r="V587">
        <v>15.6</v>
      </c>
      <c r="W587">
        <v>340975.68</v>
      </c>
      <c r="X587" t="s">
        <v>136</v>
      </c>
      <c r="Y587" t="s">
        <v>1222</v>
      </c>
    </row>
    <row r="588" spans="1:25" x14ac:dyDescent="0.35">
      <c r="A588" t="s">
        <v>1223</v>
      </c>
      <c r="B588">
        <v>64</v>
      </c>
      <c r="C588" t="s">
        <v>75</v>
      </c>
      <c r="D588" t="s">
        <v>103</v>
      </c>
      <c r="E588" t="s">
        <v>77</v>
      </c>
      <c r="F588" t="s">
        <v>78</v>
      </c>
      <c r="G588" t="s">
        <v>184</v>
      </c>
      <c r="H588" t="s">
        <v>86</v>
      </c>
      <c r="I588" t="s">
        <v>95</v>
      </c>
      <c r="J588">
        <v>80000</v>
      </c>
      <c r="K588" t="s">
        <v>41</v>
      </c>
      <c r="L588" t="s">
        <v>11</v>
      </c>
      <c r="M588" t="s">
        <v>16</v>
      </c>
      <c r="N588" t="s">
        <v>23</v>
      </c>
      <c r="O588" t="s">
        <v>29</v>
      </c>
      <c r="P588" t="s">
        <v>34</v>
      </c>
      <c r="Q588" t="s">
        <v>46</v>
      </c>
      <c r="R588">
        <v>3000</v>
      </c>
      <c r="S588">
        <v>0</v>
      </c>
      <c r="T588">
        <v>36000</v>
      </c>
      <c r="U588">
        <v>15.9</v>
      </c>
      <c r="V588">
        <v>16.3</v>
      </c>
      <c r="W588">
        <v>67943.509999999995</v>
      </c>
      <c r="X588" t="s">
        <v>82</v>
      </c>
      <c r="Y588" t="s">
        <v>1224</v>
      </c>
    </row>
    <row r="589" spans="1:25" x14ac:dyDescent="0.35">
      <c r="A589" t="s">
        <v>1225</v>
      </c>
      <c r="B589">
        <v>25</v>
      </c>
      <c r="C589" t="s">
        <v>115</v>
      </c>
      <c r="D589" t="s">
        <v>103</v>
      </c>
      <c r="E589" t="s">
        <v>77</v>
      </c>
      <c r="F589" t="s">
        <v>78</v>
      </c>
      <c r="G589" t="s">
        <v>120</v>
      </c>
      <c r="H589" t="s">
        <v>121</v>
      </c>
      <c r="I589" t="s">
        <v>81</v>
      </c>
      <c r="J589">
        <v>60000</v>
      </c>
      <c r="K589" t="s">
        <v>39</v>
      </c>
      <c r="L589" t="s">
        <v>10</v>
      </c>
      <c r="M589" t="s">
        <v>21</v>
      </c>
      <c r="N589" t="s">
        <v>25</v>
      </c>
      <c r="O589" t="s">
        <v>29</v>
      </c>
      <c r="P589" t="s">
        <v>36</v>
      </c>
      <c r="Q589" t="s">
        <v>47</v>
      </c>
      <c r="R589">
        <v>1000</v>
      </c>
      <c r="S589">
        <v>0</v>
      </c>
      <c r="T589">
        <v>12000</v>
      </c>
      <c r="U589">
        <v>16</v>
      </c>
      <c r="V589">
        <v>17.100000000000001</v>
      </c>
      <c r="W589">
        <v>20563.099999999999</v>
      </c>
      <c r="X589" t="s">
        <v>96</v>
      </c>
      <c r="Y589" t="s">
        <v>1226</v>
      </c>
    </row>
    <row r="590" spans="1:25" x14ac:dyDescent="0.35">
      <c r="A590" t="s">
        <v>1227</v>
      </c>
      <c r="B590">
        <v>52</v>
      </c>
      <c r="C590" t="s">
        <v>75</v>
      </c>
      <c r="D590" t="s">
        <v>103</v>
      </c>
      <c r="E590" t="s">
        <v>92</v>
      </c>
      <c r="F590" t="s">
        <v>93</v>
      </c>
      <c r="G590" t="s">
        <v>141</v>
      </c>
      <c r="H590" t="s">
        <v>142</v>
      </c>
      <c r="I590" t="s">
        <v>95</v>
      </c>
      <c r="J590">
        <v>80000</v>
      </c>
      <c r="K590" t="s">
        <v>40</v>
      </c>
      <c r="L590" t="s">
        <v>14</v>
      </c>
      <c r="M590" t="s">
        <v>18</v>
      </c>
      <c r="N590" t="s">
        <v>23</v>
      </c>
      <c r="O590" t="s">
        <v>30</v>
      </c>
      <c r="P590" t="s">
        <v>34</v>
      </c>
      <c r="Q590" t="s">
        <v>45</v>
      </c>
      <c r="R590">
        <v>3000</v>
      </c>
      <c r="S590">
        <v>200000</v>
      </c>
      <c r="T590">
        <v>236000</v>
      </c>
      <c r="U590">
        <v>16.8</v>
      </c>
      <c r="V590">
        <v>15.9</v>
      </c>
      <c r="W590">
        <v>301692.78999999998</v>
      </c>
      <c r="X590" t="s">
        <v>136</v>
      </c>
      <c r="Y590" t="s">
        <v>1228</v>
      </c>
    </row>
    <row r="591" spans="1:25" x14ac:dyDescent="0.35">
      <c r="A591" t="s">
        <v>1229</v>
      </c>
      <c r="B591">
        <v>62</v>
      </c>
      <c r="C591" t="s">
        <v>75</v>
      </c>
      <c r="D591" t="s">
        <v>103</v>
      </c>
      <c r="E591" t="s">
        <v>77</v>
      </c>
      <c r="F591" t="s">
        <v>78</v>
      </c>
      <c r="G591" t="s">
        <v>141</v>
      </c>
      <c r="H591" t="s">
        <v>142</v>
      </c>
      <c r="I591" t="s">
        <v>81</v>
      </c>
      <c r="J591">
        <v>25000</v>
      </c>
      <c r="K591" t="s">
        <v>40</v>
      </c>
      <c r="L591" t="s">
        <v>11</v>
      </c>
      <c r="M591" t="s">
        <v>20</v>
      </c>
      <c r="N591" t="s">
        <v>25</v>
      </c>
      <c r="O591" t="s">
        <v>28</v>
      </c>
      <c r="P591" t="s">
        <v>34</v>
      </c>
      <c r="Q591" t="s">
        <v>45</v>
      </c>
      <c r="R591">
        <v>3000</v>
      </c>
      <c r="S591">
        <v>200000</v>
      </c>
      <c r="T591">
        <v>236000</v>
      </c>
      <c r="U591">
        <v>8</v>
      </c>
      <c r="V591">
        <v>6.4</v>
      </c>
      <c r="W591">
        <v>331292.61</v>
      </c>
      <c r="X591" t="s">
        <v>88</v>
      </c>
      <c r="Y591" t="s">
        <v>1230</v>
      </c>
    </row>
    <row r="592" spans="1:25" x14ac:dyDescent="0.35">
      <c r="A592" t="s">
        <v>1231</v>
      </c>
      <c r="B592">
        <v>31</v>
      </c>
      <c r="C592" t="s">
        <v>111</v>
      </c>
      <c r="D592" t="s">
        <v>103</v>
      </c>
      <c r="E592" t="s">
        <v>92</v>
      </c>
      <c r="F592" t="s">
        <v>99</v>
      </c>
      <c r="G592" t="s">
        <v>79</v>
      </c>
      <c r="H592" t="s">
        <v>80</v>
      </c>
      <c r="I592" t="s">
        <v>95</v>
      </c>
      <c r="J592">
        <v>180000</v>
      </c>
      <c r="K592" t="s">
        <v>39</v>
      </c>
      <c r="L592" t="s">
        <v>13</v>
      </c>
      <c r="M592" t="s">
        <v>17</v>
      </c>
      <c r="N592" t="s">
        <v>26</v>
      </c>
      <c r="O592" t="s">
        <v>28</v>
      </c>
      <c r="P592" t="s">
        <v>37</v>
      </c>
      <c r="Q592" t="s">
        <v>45</v>
      </c>
      <c r="R592">
        <v>15000</v>
      </c>
      <c r="S592">
        <v>50000</v>
      </c>
      <c r="T592">
        <v>230000</v>
      </c>
      <c r="U592">
        <v>15.4</v>
      </c>
      <c r="V592">
        <v>12.5</v>
      </c>
      <c r="W592">
        <v>365995.51</v>
      </c>
      <c r="X592" t="s">
        <v>88</v>
      </c>
      <c r="Y592" t="s">
        <v>1232</v>
      </c>
    </row>
    <row r="593" spans="1:25" x14ac:dyDescent="0.35">
      <c r="A593" t="s">
        <v>1233</v>
      </c>
      <c r="B593">
        <v>27</v>
      </c>
      <c r="C593" t="s">
        <v>115</v>
      </c>
      <c r="D593" t="s">
        <v>103</v>
      </c>
      <c r="E593" t="s">
        <v>92</v>
      </c>
      <c r="F593" t="s">
        <v>93</v>
      </c>
      <c r="G593" t="s">
        <v>184</v>
      </c>
      <c r="H593" t="s">
        <v>86</v>
      </c>
      <c r="I593" t="s">
        <v>81</v>
      </c>
      <c r="J593">
        <v>25000</v>
      </c>
      <c r="K593" t="s">
        <v>40</v>
      </c>
      <c r="L593" t="s">
        <v>14</v>
      </c>
      <c r="M593" t="s">
        <v>20</v>
      </c>
      <c r="N593" t="s">
        <v>24</v>
      </c>
      <c r="O593" t="s">
        <v>29</v>
      </c>
      <c r="P593" t="s">
        <v>33</v>
      </c>
      <c r="Q593" t="s">
        <v>46</v>
      </c>
      <c r="R593">
        <v>1000</v>
      </c>
      <c r="S593">
        <v>200000</v>
      </c>
      <c r="T593">
        <v>212000</v>
      </c>
      <c r="U593">
        <v>17.7</v>
      </c>
      <c r="V593">
        <v>18.399999999999999</v>
      </c>
      <c r="W593">
        <v>293392.64000000001</v>
      </c>
      <c r="X593" t="s">
        <v>136</v>
      </c>
      <c r="Y593" t="s">
        <v>1234</v>
      </c>
    </row>
    <row r="594" spans="1:25" x14ac:dyDescent="0.35">
      <c r="A594" t="s">
        <v>1235</v>
      </c>
      <c r="B594">
        <v>54</v>
      </c>
      <c r="C594" t="s">
        <v>75</v>
      </c>
      <c r="D594" t="s">
        <v>76</v>
      </c>
      <c r="E594" t="s">
        <v>92</v>
      </c>
      <c r="F594" t="s">
        <v>93</v>
      </c>
      <c r="G594" t="s">
        <v>106</v>
      </c>
      <c r="H594" t="s">
        <v>107</v>
      </c>
      <c r="I594" t="s">
        <v>81</v>
      </c>
      <c r="J594">
        <v>120000</v>
      </c>
      <c r="K594" t="s">
        <v>41</v>
      </c>
      <c r="L594" t="s">
        <v>11</v>
      </c>
      <c r="M594" t="s">
        <v>19</v>
      </c>
      <c r="N594" t="s">
        <v>25</v>
      </c>
      <c r="O594" t="s">
        <v>31</v>
      </c>
      <c r="P594" t="s">
        <v>37</v>
      </c>
      <c r="Q594" t="s">
        <v>44</v>
      </c>
      <c r="R594">
        <v>15000</v>
      </c>
      <c r="S594">
        <v>50000</v>
      </c>
      <c r="T594">
        <v>230000</v>
      </c>
      <c r="U594">
        <v>10.6</v>
      </c>
      <c r="V594">
        <v>11</v>
      </c>
      <c r="W594">
        <v>269976.92</v>
      </c>
      <c r="X594" t="s">
        <v>96</v>
      </c>
      <c r="Y594" t="s">
        <v>1236</v>
      </c>
    </row>
    <row r="595" spans="1:25" x14ac:dyDescent="0.35">
      <c r="A595" t="s">
        <v>1237</v>
      </c>
      <c r="B595">
        <v>53</v>
      </c>
      <c r="C595" t="s">
        <v>75</v>
      </c>
      <c r="D595" t="s">
        <v>76</v>
      </c>
      <c r="E595" t="s">
        <v>77</v>
      </c>
      <c r="F595" t="s">
        <v>78</v>
      </c>
      <c r="G595" t="s">
        <v>141</v>
      </c>
      <c r="H595" t="s">
        <v>142</v>
      </c>
      <c r="I595" t="s">
        <v>95</v>
      </c>
      <c r="J595">
        <v>120000</v>
      </c>
      <c r="K595" t="s">
        <v>39</v>
      </c>
      <c r="L595" t="s">
        <v>12</v>
      </c>
      <c r="M595" t="s">
        <v>19</v>
      </c>
      <c r="N595" t="s">
        <v>23</v>
      </c>
      <c r="O595" t="s">
        <v>31</v>
      </c>
      <c r="P595" t="s">
        <v>36</v>
      </c>
      <c r="Q595" t="s">
        <v>45</v>
      </c>
      <c r="R595">
        <v>2000</v>
      </c>
      <c r="S595">
        <v>500000</v>
      </c>
      <c r="T595">
        <v>524000</v>
      </c>
      <c r="U595">
        <v>16.100000000000001</v>
      </c>
      <c r="V595">
        <v>13.4</v>
      </c>
      <c r="W595">
        <v>1047369.79</v>
      </c>
      <c r="X595" t="s">
        <v>136</v>
      </c>
      <c r="Y595" t="s">
        <v>1238</v>
      </c>
    </row>
    <row r="596" spans="1:25" x14ac:dyDescent="0.35">
      <c r="A596" t="s">
        <v>1239</v>
      </c>
      <c r="B596">
        <v>62</v>
      </c>
      <c r="C596" t="s">
        <v>75</v>
      </c>
      <c r="D596" t="s">
        <v>76</v>
      </c>
      <c r="E596" t="s">
        <v>92</v>
      </c>
      <c r="F596" t="s">
        <v>93</v>
      </c>
      <c r="G596" t="s">
        <v>79</v>
      </c>
      <c r="H596" t="s">
        <v>80</v>
      </c>
      <c r="I596" t="s">
        <v>112</v>
      </c>
      <c r="J596">
        <v>120000</v>
      </c>
      <c r="K596" t="s">
        <v>41</v>
      </c>
      <c r="L596" t="s">
        <v>10</v>
      </c>
      <c r="M596" t="s">
        <v>21</v>
      </c>
      <c r="N596" t="s">
        <v>24</v>
      </c>
      <c r="O596" t="s">
        <v>30</v>
      </c>
      <c r="P596" t="s">
        <v>34</v>
      </c>
      <c r="Q596" t="s">
        <v>47</v>
      </c>
      <c r="R596">
        <v>15000</v>
      </c>
      <c r="S596">
        <v>0</v>
      </c>
      <c r="T596">
        <v>180000</v>
      </c>
      <c r="U596">
        <v>17.3</v>
      </c>
      <c r="V596">
        <v>18.899999999999999</v>
      </c>
      <c r="W596">
        <v>372054.68</v>
      </c>
      <c r="X596" t="s">
        <v>82</v>
      </c>
      <c r="Y596" t="s">
        <v>1240</v>
      </c>
    </row>
    <row r="597" spans="1:25" x14ac:dyDescent="0.35">
      <c r="A597" t="s">
        <v>1241</v>
      </c>
      <c r="B597">
        <v>38</v>
      </c>
      <c r="C597" t="s">
        <v>111</v>
      </c>
      <c r="D597" t="s">
        <v>76</v>
      </c>
      <c r="E597" t="s">
        <v>92</v>
      </c>
      <c r="F597" t="s">
        <v>99</v>
      </c>
      <c r="G597" t="s">
        <v>85</v>
      </c>
      <c r="H597" t="s">
        <v>86</v>
      </c>
      <c r="I597" t="s">
        <v>87</v>
      </c>
      <c r="J597">
        <v>25000</v>
      </c>
      <c r="K597" t="s">
        <v>39</v>
      </c>
      <c r="L597" t="s">
        <v>12</v>
      </c>
      <c r="M597" t="s">
        <v>17</v>
      </c>
      <c r="N597" t="s">
        <v>25</v>
      </c>
      <c r="O597" t="s">
        <v>31</v>
      </c>
      <c r="P597" t="s">
        <v>35</v>
      </c>
      <c r="Q597" t="s">
        <v>47</v>
      </c>
      <c r="R597">
        <v>2000</v>
      </c>
      <c r="S597">
        <v>50000</v>
      </c>
      <c r="T597">
        <v>74000</v>
      </c>
      <c r="U597">
        <v>15.6</v>
      </c>
      <c r="V597">
        <v>16.5</v>
      </c>
      <c r="W597">
        <v>174941.38</v>
      </c>
      <c r="X597" t="s">
        <v>88</v>
      </c>
      <c r="Y597" t="s">
        <v>1242</v>
      </c>
    </row>
    <row r="598" spans="1:25" x14ac:dyDescent="0.35">
      <c r="A598" t="s">
        <v>1243</v>
      </c>
      <c r="B598">
        <v>52</v>
      </c>
      <c r="C598" t="s">
        <v>75</v>
      </c>
      <c r="D598" t="s">
        <v>76</v>
      </c>
      <c r="E598" t="s">
        <v>92</v>
      </c>
      <c r="F598" t="s">
        <v>93</v>
      </c>
      <c r="G598" t="s">
        <v>116</v>
      </c>
      <c r="H598" t="s">
        <v>117</v>
      </c>
      <c r="I598" t="s">
        <v>100</v>
      </c>
      <c r="J598">
        <v>40000</v>
      </c>
      <c r="K598" t="s">
        <v>41</v>
      </c>
      <c r="L598" t="s">
        <v>11</v>
      </c>
      <c r="M598" t="s">
        <v>20</v>
      </c>
      <c r="N598" t="s">
        <v>24</v>
      </c>
      <c r="O598" t="s">
        <v>28</v>
      </c>
      <c r="P598" t="s">
        <v>36</v>
      </c>
      <c r="Q598" t="s">
        <v>46</v>
      </c>
      <c r="R598">
        <v>1000</v>
      </c>
      <c r="S598">
        <v>100000</v>
      </c>
      <c r="T598">
        <v>112000</v>
      </c>
      <c r="U598">
        <v>13.2</v>
      </c>
      <c r="V598">
        <v>15.2</v>
      </c>
      <c r="W598">
        <v>222326.65</v>
      </c>
      <c r="X598" t="s">
        <v>136</v>
      </c>
      <c r="Y598" t="s">
        <v>1029</v>
      </c>
    </row>
    <row r="599" spans="1:25" x14ac:dyDescent="0.35">
      <c r="A599" t="s">
        <v>1244</v>
      </c>
      <c r="B599">
        <v>24</v>
      </c>
      <c r="C599" t="s">
        <v>115</v>
      </c>
      <c r="D599" t="s">
        <v>103</v>
      </c>
      <c r="E599" t="s">
        <v>77</v>
      </c>
      <c r="F599" t="s">
        <v>93</v>
      </c>
      <c r="G599" t="s">
        <v>184</v>
      </c>
      <c r="H599" t="s">
        <v>86</v>
      </c>
      <c r="I599" t="s">
        <v>112</v>
      </c>
      <c r="J599">
        <v>40000</v>
      </c>
      <c r="K599" t="s">
        <v>41</v>
      </c>
      <c r="L599" t="s">
        <v>13</v>
      </c>
      <c r="M599" t="s">
        <v>16</v>
      </c>
      <c r="N599" t="s">
        <v>26</v>
      </c>
      <c r="O599" t="s">
        <v>30</v>
      </c>
      <c r="P599" t="s">
        <v>36</v>
      </c>
      <c r="Q599" t="s">
        <v>44</v>
      </c>
      <c r="R599">
        <v>2000</v>
      </c>
      <c r="S599">
        <v>50000</v>
      </c>
      <c r="T599">
        <v>74000</v>
      </c>
      <c r="U599">
        <v>12.8</v>
      </c>
      <c r="V599">
        <v>11.7</v>
      </c>
      <c r="W599">
        <v>172475.97</v>
      </c>
      <c r="X599" t="s">
        <v>82</v>
      </c>
      <c r="Y599" t="s">
        <v>539</v>
      </c>
    </row>
    <row r="600" spans="1:25" x14ac:dyDescent="0.35">
      <c r="A600" t="s">
        <v>1245</v>
      </c>
      <c r="B600">
        <v>65</v>
      </c>
      <c r="C600" t="s">
        <v>75</v>
      </c>
      <c r="D600" t="s">
        <v>76</v>
      </c>
      <c r="E600" t="s">
        <v>92</v>
      </c>
      <c r="F600" t="s">
        <v>78</v>
      </c>
      <c r="G600" t="s">
        <v>85</v>
      </c>
      <c r="H600" t="s">
        <v>86</v>
      </c>
      <c r="I600" t="s">
        <v>95</v>
      </c>
      <c r="J600">
        <v>60000</v>
      </c>
      <c r="K600" t="s">
        <v>39</v>
      </c>
      <c r="L600" t="s">
        <v>9</v>
      </c>
      <c r="M600" t="s">
        <v>21</v>
      </c>
      <c r="N600" t="s">
        <v>25</v>
      </c>
      <c r="O600" t="s">
        <v>29</v>
      </c>
      <c r="P600" t="s">
        <v>33</v>
      </c>
      <c r="Q600" t="s">
        <v>44</v>
      </c>
      <c r="R600">
        <v>5000</v>
      </c>
      <c r="S600">
        <v>0</v>
      </c>
      <c r="T600">
        <v>60000</v>
      </c>
      <c r="U600">
        <v>9.6</v>
      </c>
      <c r="V600">
        <v>9.1999999999999993</v>
      </c>
      <c r="W600">
        <v>60299.02</v>
      </c>
      <c r="X600" t="s">
        <v>88</v>
      </c>
      <c r="Y600" t="s">
        <v>912</v>
      </c>
    </row>
    <row r="601" spans="1:25" x14ac:dyDescent="0.35">
      <c r="A601" t="s">
        <v>1246</v>
      </c>
      <c r="B601">
        <v>28</v>
      </c>
      <c r="C601" t="s">
        <v>115</v>
      </c>
      <c r="D601" t="s">
        <v>103</v>
      </c>
      <c r="E601" t="s">
        <v>92</v>
      </c>
      <c r="F601" t="s">
        <v>93</v>
      </c>
      <c r="G601" t="s">
        <v>79</v>
      </c>
      <c r="H601" t="s">
        <v>80</v>
      </c>
      <c r="I601" t="s">
        <v>87</v>
      </c>
      <c r="J601">
        <v>120000</v>
      </c>
      <c r="K601" t="s">
        <v>41</v>
      </c>
      <c r="L601" t="s">
        <v>11</v>
      </c>
      <c r="M601" t="s">
        <v>21</v>
      </c>
      <c r="N601" t="s">
        <v>23</v>
      </c>
      <c r="O601" t="s">
        <v>28</v>
      </c>
      <c r="P601" t="s">
        <v>37</v>
      </c>
      <c r="Q601" t="s">
        <v>44</v>
      </c>
      <c r="R601">
        <v>5000</v>
      </c>
      <c r="S601">
        <v>50000</v>
      </c>
      <c r="T601">
        <v>110000</v>
      </c>
      <c r="U601">
        <v>15.6</v>
      </c>
      <c r="V601">
        <v>15.5</v>
      </c>
      <c r="W601">
        <v>111338.4</v>
      </c>
      <c r="X601" t="s">
        <v>136</v>
      </c>
      <c r="Y601" t="s">
        <v>1247</v>
      </c>
    </row>
    <row r="602" spans="1:25" x14ac:dyDescent="0.35">
      <c r="A602" t="s">
        <v>1248</v>
      </c>
      <c r="B602">
        <v>52</v>
      </c>
      <c r="C602" t="s">
        <v>75</v>
      </c>
      <c r="D602" t="s">
        <v>76</v>
      </c>
      <c r="E602" t="s">
        <v>77</v>
      </c>
      <c r="F602" t="s">
        <v>78</v>
      </c>
      <c r="G602" t="s">
        <v>134</v>
      </c>
      <c r="H602" t="s">
        <v>135</v>
      </c>
      <c r="I602" t="s">
        <v>81</v>
      </c>
      <c r="J602">
        <v>25000</v>
      </c>
      <c r="K602" t="s">
        <v>41</v>
      </c>
      <c r="L602" t="s">
        <v>9</v>
      </c>
      <c r="M602" t="s">
        <v>17</v>
      </c>
      <c r="N602" t="s">
        <v>24</v>
      </c>
      <c r="O602" t="s">
        <v>30</v>
      </c>
      <c r="P602" t="s">
        <v>35</v>
      </c>
      <c r="Q602" t="s">
        <v>44</v>
      </c>
      <c r="R602">
        <v>3000</v>
      </c>
      <c r="S602">
        <v>50000</v>
      </c>
      <c r="T602">
        <v>86000</v>
      </c>
      <c r="U602">
        <v>9.9</v>
      </c>
      <c r="V602">
        <v>10.5</v>
      </c>
      <c r="W602">
        <v>149166.06</v>
      </c>
      <c r="X602" t="s">
        <v>136</v>
      </c>
      <c r="Y602" t="s">
        <v>1249</v>
      </c>
    </row>
    <row r="603" spans="1:25" x14ac:dyDescent="0.35">
      <c r="A603" t="s">
        <v>1250</v>
      </c>
      <c r="B603">
        <v>57</v>
      </c>
      <c r="C603" t="s">
        <v>75</v>
      </c>
      <c r="D603" t="s">
        <v>103</v>
      </c>
      <c r="E603" t="s">
        <v>77</v>
      </c>
      <c r="F603" t="s">
        <v>78</v>
      </c>
      <c r="G603" t="s">
        <v>120</v>
      </c>
      <c r="H603" t="s">
        <v>121</v>
      </c>
      <c r="I603" t="s">
        <v>100</v>
      </c>
      <c r="J603">
        <v>60000</v>
      </c>
      <c r="K603" t="s">
        <v>40</v>
      </c>
      <c r="L603" t="s">
        <v>10</v>
      </c>
      <c r="M603" t="s">
        <v>18</v>
      </c>
      <c r="N603" t="s">
        <v>23</v>
      </c>
      <c r="O603" t="s">
        <v>31</v>
      </c>
      <c r="P603" t="s">
        <v>35</v>
      </c>
      <c r="Q603" t="s">
        <v>46</v>
      </c>
      <c r="R603">
        <v>3000</v>
      </c>
      <c r="S603">
        <v>100000</v>
      </c>
      <c r="T603">
        <v>136000</v>
      </c>
      <c r="U603">
        <v>8.6999999999999993</v>
      </c>
      <c r="V603">
        <v>10.3</v>
      </c>
      <c r="W603">
        <v>205853.25</v>
      </c>
      <c r="X603" t="s">
        <v>108</v>
      </c>
      <c r="Y603" t="s">
        <v>418</v>
      </c>
    </row>
    <row r="604" spans="1:25" x14ac:dyDescent="0.35">
      <c r="A604" t="s">
        <v>1251</v>
      </c>
      <c r="B604">
        <v>26</v>
      </c>
      <c r="C604" t="s">
        <v>115</v>
      </c>
      <c r="D604" t="s">
        <v>103</v>
      </c>
      <c r="E604" t="s">
        <v>92</v>
      </c>
      <c r="F604" t="s">
        <v>93</v>
      </c>
      <c r="G604" t="s">
        <v>79</v>
      </c>
      <c r="H604" t="s">
        <v>80</v>
      </c>
      <c r="I604" t="s">
        <v>100</v>
      </c>
      <c r="J604">
        <v>80000</v>
      </c>
      <c r="K604" t="s">
        <v>41</v>
      </c>
      <c r="L604" t="s">
        <v>12</v>
      </c>
      <c r="M604" t="s">
        <v>19</v>
      </c>
      <c r="N604" t="s">
        <v>24</v>
      </c>
      <c r="O604" t="s">
        <v>31</v>
      </c>
      <c r="P604" t="s">
        <v>33</v>
      </c>
      <c r="Q604" t="s">
        <v>47</v>
      </c>
      <c r="R604">
        <v>10000</v>
      </c>
      <c r="S604">
        <v>100000</v>
      </c>
      <c r="T604">
        <v>220000</v>
      </c>
      <c r="U604">
        <v>11.5</v>
      </c>
      <c r="V604">
        <v>11.5</v>
      </c>
      <c r="W604">
        <v>417393.86</v>
      </c>
      <c r="X604" t="s">
        <v>136</v>
      </c>
      <c r="Y604" t="s">
        <v>1252</v>
      </c>
    </row>
    <row r="605" spans="1:25" x14ac:dyDescent="0.35">
      <c r="A605" t="s">
        <v>1253</v>
      </c>
      <c r="B605">
        <v>59</v>
      </c>
      <c r="C605" t="s">
        <v>75</v>
      </c>
      <c r="D605" t="s">
        <v>103</v>
      </c>
      <c r="E605" t="s">
        <v>77</v>
      </c>
      <c r="F605" t="s">
        <v>78</v>
      </c>
      <c r="G605" t="s">
        <v>85</v>
      </c>
      <c r="H605" t="s">
        <v>86</v>
      </c>
      <c r="I605" t="s">
        <v>87</v>
      </c>
      <c r="J605">
        <v>25000</v>
      </c>
      <c r="K605" t="s">
        <v>40</v>
      </c>
      <c r="L605" t="s">
        <v>11</v>
      </c>
      <c r="M605" t="s">
        <v>21</v>
      </c>
      <c r="N605" t="s">
        <v>24</v>
      </c>
      <c r="O605" t="s">
        <v>28</v>
      </c>
      <c r="P605" t="s">
        <v>35</v>
      </c>
      <c r="Q605" t="s">
        <v>44</v>
      </c>
      <c r="R605">
        <v>15000</v>
      </c>
      <c r="S605">
        <v>0</v>
      </c>
      <c r="T605">
        <v>180000</v>
      </c>
      <c r="U605">
        <v>11.6</v>
      </c>
      <c r="V605">
        <v>11.3</v>
      </c>
      <c r="W605">
        <v>342167.22</v>
      </c>
      <c r="X605" t="s">
        <v>82</v>
      </c>
      <c r="Y605" t="s">
        <v>1254</v>
      </c>
    </row>
    <row r="606" spans="1:25" x14ac:dyDescent="0.35">
      <c r="A606" t="s">
        <v>1255</v>
      </c>
      <c r="B606">
        <v>22</v>
      </c>
      <c r="C606" t="s">
        <v>115</v>
      </c>
      <c r="D606" t="s">
        <v>103</v>
      </c>
      <c r="E606" t="s">
        <v>92</v>
      </c>
      <c r="F606" t="s">
        <v>99</v>
      </c>
      <c r="G606" t="s">
        <v>106</v>
      </c>
      <c r="H606" t="s">
        <v>107</v>
      </c>
      <c r="I606" t="s">
        <v>100</v>
      </c>
      <c r="J606">
        <v>25000</v>
      </c>
      <c r="K606" t="s">
        <v>41</v>
      </c>
      <c r="L606" t="s">
        <v>11</v>
      </c>
      <c r="M606" t="s">
        <v>18</v>
      </c>
      <c r="N606" t="s">
        <v>23</v>
      </c>
      <c r="O606" t="s">
        <v>28</v>
      </c>
      <c r="P606" t="s">
        <v>33</v>
      </c>
      <c r="Q606" t="s">
        <v>46</v>
      </c>
      <c r="R606">
        <v>3000</v>
      </c>
      <c r="S606">
        <v>500000</v>
      </c>
      <c r="T606">
        <v>536000</v>
      </c>
      <c r="U606">
        <v>12.8</v>
      </c>
      <c r="V606">
        <v>10.3</v>
      </c>
      <c r="W606">
        <v>762958.43</v>
      </c>
      <c r="X606" t="s">
        <v>82</v>
      </c>
      <c r="Y606" t="s">
        <v>1256</v>
      </c>
    </row>
    <row r="607" spans="1:25" x14ac:dyDescent="0.35">
      <c r="A607" t="s">
        <v>1257</v>
      </c>
      <c r="B607">
        <v>42</v>
      </c>
      <c r="C607" t="s">
        <v>91</v>
      </c>
      <c r="D607" t="s">
        <v>103</v>
      </c>
      <c r="E607" t="s">
        <v>77</v>
      </c>
      <c r="F607" t="s">
        <v>78</v>
      </c>
      <c r="G607" t="s">
        <v>85</v>
      </c>
      <c r="H607" t="s">
        <v>86</v>
      </c>
      <c r="I607" t="s">
        <v>95</v>
      </c>
      <c r="J607">
        <v>80000</v>
      </c>
      <c r="K607" t="s">
        <v>41</v>
      </c>
      <c r="L607" t="s">
        <v>13</v>
      </c>
      <c r="M607" t="s">
        <v>17</v>
      </c>
      <c r="N607" t="s">
        <v>25</v>
      </c>
      <c r="O607" t="s">
        <v>28</v>
      </c>
      <c r="P607" t="s">
        <v>33</v>
      </c>
      <c r="Q607" t="s">
        <v>43</v>
      </c>
      <c r="R607">
        <v>10000</v>
      </c>
      <c r="S607">
        <v>0</v>
      </c>
      <c r="T607">
        <v>120000</v>
      </c>
      <c r="U607">
        <v>11.3</v>
      </c>
      <c r="V607">
        <v>12.6</v>
      </c>
      <c r="W607">
        <v>275885.74</v>
      </c>
      <c r="X607" t="s">
        <v>82</v>
      </c>
      <c r="Y607" t="s">
        <v>879</v>
      </c>
    </row>
    <row r="608" spans="1:25" x14ac:dyDescent="0.35">
      <c r="A608" t="s">
        <v>1258</v>
      </c>
      <c r="B608">
        <v>39</v>
      </c>
      <c r="C608" t="s">
        <v>111</v>
      </c>
      <c r="D608" t="s">
        <v>103</v>
      </c>
      <c r="E608" t="s">
        <v>77</v>
      </c>
      <c r="F608" t="s">
        <v>78</v>
      </c>
      <c r="G608" t="s">
        <v>116</v>
      </c>
      <c r="H608" t="s">
        <v>117</v>
      </c>
      <c r="I608" t="s">
        <v>100</v>
      </c>
      <c r="J608">
        <v>40000</v>
      </c>
      <c r="K608" t="s">
        <v>40</v>
      </c>
      <c r="L608" t="s">
        <v>11</v>
      </c>
      <c r="M608" t="s">
        <v>19</v>
      </c>
      <c r="N608" t="s">
        <v>26</v>
      </c>
      <c r="O608" t="s">
        <v>29</v>
      </c>
      <c r="P608" t="s">
        <v>36</v>
      </c>
      <c r="Q608" t="s">
        <v>46</v>
      </c>
      <c r="R608">
        <v>15000</v>
      </c>
      <c r="S608">
        <v>500000</v>
      </c>
      <c r="T608">
        <v>680000</v>
      </c>
      <c r="U608">
        <v>7.1</v>
      </c>
      <c r="V608">
        <v>9</v>
      </c>
      <c r="W608">
        <v>735184.99</v>
      </c>
      <c r="X608" t="s">
        <v>96</v>
      </c>
      <c r="Y608" t="s">
        <v>1259</v>
      </c>
    </row>
    <row r="609" spans="1:25" x14ac:dyDescent="0.35">
      <c r="A609" t="s">
        <v>1260</v>
      </c>
      <c r="B609">
        <v>25</v>
      </c>
      <c r="C609" t="s">
        <v>115</v>
      </c>
      <c r="D609" t="s">
        <v>76</v>
      </c>
      <c r="E609" t="s">
        <v>92</v>
      </c>
      <c r="F609" t="s">
        <v>93</v>
      </c>
      <c r="G609" t="s">
        <v>85</v>
      </c>
      <c r="H609" t="s">
        <v>86</v>
      </c>
      <c r="I609" t="s">
        <v>87</v>
      </c>
      <c r="J609">
        <v>25000</v>
      </c>
      <c r="K609" t="s">
        <v>41</v>
      </c>
      <c r="L609" t="s">
        <v>14</v>
      </c>
      <c r="M609" t="s">
        <v>20</v>
      </c>
      <c r="N609" t="s">
        <v>24</v>
      </c>
      <c r="O609" t="s">
        <v>31</v>
      </c>
      <c r="P609" t="s">
        <v>36</v>
      </c>
      <c r="Q609" t="s">
        <v>44</v>
      </c>
      <c r="R609">
        <v>10000</v>
      </c>
      <c r="S609">
        <v>0</v>
      </c>
      <c r="T609">
        <v>120000</v>
      </c>
      <c r="U609">
        <v>15.2</v>
      </c>
      <c r="V609">
        <v>13.5</v>
      </c>
      <c r="W609">
        <v>283476.09999999998</v>
      </c>
      <c r="X609" t="s">
        <v>88</v>
      </c>
      <c r="Y609" t="s">
        <v>1261</v>
      </c>
    </row>
    <row r="610" spans="1:25" x14ac:dyDescent="0.35">
      <c r="A610" t="s">
        <v>1262</v>
      </c>
      <c r="B610">
        <v>56</v>
      </c>
      <c r="C610" t="s">
        <v>75</v>
      </c>
      <c r="D610" t="s">
        <v>103</v>
      </c>
      <c r="E610" t="s">
        <v>77</v>
      </c>
      <c r="F610" t="s">
        <v>78</v>
      </c>
      <c r="G610" t="s">
        <v>134</v>
      </c>
      <c r="H610" t="s">
        <v>135</v>
      </c>
      <c r="I610" t="s">
        <v>81</v>
      </c>
      <c r="J610">
        <v>120000</v>
      </c>
      <c r="K610" t="s">
        <v>41</v>
      </c>
      <c r="L610" t="s">
        <v>14</v>
      </c>
      <c r="M610" t="s">
        <v>20</v>
      </c>
      <c r="N610" t="s">
        <v>25</v>
      </c>
      <c r="O610" t="s">
        <v>28</v>
      </c>
      <c r="P610" t="s">
        <v>37</v>
      </c>
      <c r="Q610" t="s">
        <v>46</v>
      </c>
      <c r="R610">
        <v>5000</v>
      </c>
      <c r="S610">
        <v>0</v>
      </c>
      <c r="T610">
        <v>60000</v>
      </c>
      <c r="U610">
        <v>17</v>
      </c>
      <c r="V610">
        <v>15</v>
      </c>
      <c r="W610">
        <v>65281.38</v>
      </c>
      <c r="X610" t="s">
        <v>96</v>
      </c>
      <c r="Y610" t="s">
        <v>1263</v>
      </c>
    </row>
    <row r="611" spans="1:25" x14ac:dyDescent="0.35">
      <c r="A611" t="s">
        <v>1264</v>
      </c>
      <c r="B611">
        <v>29</v>
      </c>
      <c r="C611" t="s">
        <v>115</v>
      </c>
      <c r="D611" t="s">
        <v>76</v>
      </c>
      <c r="E611" t="s">
        <v>77</v>
      </c>
      <c r="F611" t="s">
        <v>93</v>
      </c>
      <c r="G611" t="s">
        <v>85</v>
      </c>
      <c r="H611" t="s">
        <v>86</v>
      </c>
      <c r="I611" t="s">
        <v>95</v>
      </c>
      <c r="J611">
        <v>180000</v>
      </c>
      <c r="K611" t="s">
        <v>41</v>
      </c>
      <c r="L611" t="s">
        <v>10</v>
      </c>
      <c r="M611" t="s">
        <v>20</v>
      </c>
      <c r="N611" t="s">
        <v>26</v>
      </c>
      <c r="O611" t="s">
        <v>28</v>
      </c>
      <c r="P611" t="s">
        <v>34</v>
      </c>
      <c r="Q611" t="s">
        <v>47</v>
      </c>
      <c r="R611">
        <v>3000</v>
      </c>
      <c r="S611">
        <v>500000</v>
      </c>
      <c r="T611">
        <v>536000</v>
      </c>
      <c r="U611">
        <v>13.2</v>
      </c>
      <c r="V611">
        <v>11.9</v>
      </c>
      <c r="W611">
        <v>1001976.63</v>
      </c>
      <c r="X611" t="s">
        <v>82</v>
      </c>
      <c r="Y611" t="s">
        <v>845</v>
      </c>
    </row>
    <row r="612" spans="1:25" x14ac:dyDescent="0.35">
      <c r="A612" t="s">
        <v>1265</v>
      </c>
      <c r="B612">
        <v>27</v>
      </c>
      <c r="C612" t="s">
        <v>115</v>
      </c>
      <c r="D612" t="s">
        <v>76</v>
      </c>
      <c r="E612" t="s">
        <v>92</v>
      </c>
      <c r="F612" t="s">
        <v>93</v>
      </c>
      <c r="G612" t="s">
        <v>79</v>
      </c>
      <c r="H612" t="s">
        <v>80</v>
      </c>
      <c r="I612" t="s">
        <v>95</v>
      </c>
      <c r="J612">
        <v>120000</v>
      </c>
      <c r="K612" t="s">
        <v>40</v>
      </c>
      <c r="L612" t="s">
        <v>9</v>
      </c>
      <c r="M612" t="s">
        <v>20</v>
      </c>
      <c r="N612" t="s">
        <v>23</v>
      </c>
      <c r="O612" t="s">
        <v>28</v>
      </c>
      <c r="P612" t="s">
        <v>33</v>
      </c>
      <c r="Q612" t="s">
        <v>46</v>
      </c>
      <c r="R612">
        <v>15000</v>
      </c>
      <c r="S612">
        <v>100000</v>
      </c>
      <c r="T612">
        <v>280000</v>
      </c>
      <c r="U612">
        <v>14.5</v>
      </c>
      <c r="V612">
        <v>13.8</v>
      </c>
      <c r="W612">
        <v>510873.17</v>
      </c>
      <c r="X612" t="s">
        <v>108</v>
      </c>
      <c r="Y612" t="s">
        <v>1266</v>
      </c>
    </row>
    <row r="613" spans="1:25" x14ac:dyDescent="0.35">
      <c r="A613" t="s">
        <v>1267</v>
      </c>
      <c r="B613">
        <v>58</v>
      </c>
      <c r="C613" t="s">
        <v>75</v>
      </c>
      <c r="D613" t="s">
        <v>76</v>
      </c>
      <c r="E613" t="s">
        <v>92</v>
      </c>
      <c r="F613" t="s">
        <v>93</v>
      </c>
      <c r="G613" t="s">
        <v>85</v>
      </c>
      <c r="H613" t="s">
        <v>86</v>
      </c>
      <c r="I613" t="s">
        <v>100</v>
      </c>
      <c r="J613">
        <v>60000</v>
      </c>
      <c r="K613" t="s">
        <v>41</v>
      </c>
      <c r="L613" t="s">
        <v>14</v>
      </c>
      <c r="M613" t="s">
        <v>17</v>
      </c>
      <c r="N613" t="s">
        <v>25</v>
      </c>
      <c r="O613" t="s">
        <v>30</v>
      </c>
      <c r="P613" t="s">
        <v>34</v>
      </c>
      <c r="Q613" t="s">
        <v>43</v>
      </c>
      <c r="R613">
        <v>5000</v>
      </c>
      <c r="S613">
        <v>100000</v>
      </c>
      <c r="T613">
        <v>160000</v>
      </c>
      <c r="U613">
        <v>10.3</v>
      </c>
      <c r="V613">
        <v>9.8000000000000007</v>
      </c>
      <c r="W613">
        <v>234961.2</v>
      </c>
      <c r="X613" t="s">
        <v>88</v>
      </c>
      <c r="Y613" t="s">
        <v>1268</v>
      </c>
    </row>
    <row r="614" spans="1:25" x14ac:dyDescent="0.35">
      <c r="A614" t="s">
        <v>1269</v>
      </c>
      <c r="B614">
        <v>40</v>
      </c>
      <c r="C614" t="s">
        <v>91</v>
      </c>
      <c r="D614" t="s">
        <v>103</v>
      </c>
      <c r="E614" t="s">
        <v>77</v>
      </c>
      <c r="F614" t="s">
        <v>93</v>
      </c>
      <c r="G614" t="s">
        <v>85</v>
      </c>
      <c r="H614" t="s">
        <v>86</v>
      </c>
      <c r="I614" t="s">
        <v>87</v>
      </c>
      <c r="J614">
        <v>25000</v>
      </c>
      <c r="K614" t="s">
        <v>39</v>
      </c>
      <c r="L614" t="s">
        <v>12</v>
      </c>
      <c r="M614" t="s">
        <v>17</v>
      </c>
      <c r="N614" t="s">
        <v>25</v>
      </c>
      <c r="O614" t="s">
        <v>29</v>
      </c>
      <c r="P614" t="s">
        <v>37</v>
      </c>
      <c r="Q614" t="s">
        <v>45</v>
      </c>
      <c r="R614">
        <v>2000</v>
      </c>
      <c r="S614">
        <v>100000</v>
      </c>
      <c r="T614">
        <v>124000</v>
      </c>
      <c r="U614">
        <v>14</v>
      </c>
      <c r="V614">
        <v>15</v>
      </c>
      <c r="W614">
        <v>269797.24</v>
      </c>
      <c r="X614" t="s">
        <v>88</v>
      </c>
      <c r="Y614" t="s">
        <v>1270</v>
      </c>
    </row>
    <row r="615" spans="1:25" x14ac:dyDescent="0.35">
      <c r="A615" t="s">
        <v>1271</v>
      </c>
      <c r="B615">
        <v>54</v>
      </c>
      <c r="C615" t="s">
        <v>75</v>
      </c>
      <c r="D615" t="s">
        <v>76</v>
      </c>
      <c r="E615" t="s">
        <v>77</v>
      </c>
      <c r="F615" t="s">
        <v>93</v>
      </c>
      <c r="G615" t="s">
        <v>184</v>
      </c>
      <c r="H615" t="s">
        <v>86</v>
      </c>
      <c r="I615" t="s">
        <v>112</v>
      </c>
      <c r="J615">
        <v>180000</v>
      </c>
      <c r="K615" t="s">
        <v>41</v>
      </c>
      <c r="L615" t="s">
        <v>10</v>
      </c>
      <c r="M615" t="s">
        <v>19</v>
      </c>
      <c r="N615" t="s">
        <v>23</v>
      </c>
      <c r="O615" t="s">
        <v>30</v>
      </c>
      <c r="P615" t="s">
        <v>34</v>
      </c>
      <c r="Q615" t="s">
        <v>46</v>
      </c>
      <c r="R615">
        <v>5000</v>
      </c>
      <c r="S615">
        <v>100000</v>
      </c>
      <c r="T615">
        <v>160000</v>
      </c>
      <c r="U615">
        <v>6.5</v>
      </c>
      <c r="V615">
        <v>6.3</v>
      </c>
      <c r="W615">
        <v>324302.77</v>
      </c>
      <c r="X615" t="s">
        <v>136</v>
      </c>
      <c r="Y615" t="s">
        <v>1272</v>
      </c>
    </row>
    <row r="616" spans="1:25" x14ac:dyDescent="0.35">
      <c r="A616" t="s">
        <v>1273</v>
      </c>
      <c r="B616">
        <v>58</v>
      </c>
      <c r="C616" t="s">
        <v>75</v>
      </c>
      <c r="D616" t="s">
        <v>76</v>
      </c>
      <c r="E616" t="s">
        <v>92</v>
      </c>
      <c r="F616" t="s">
        <v>78</v>
      </c>
      <c r="G616" t="s">
        <v>79</v>
      </c>
      <c r="H616" t="s">
        <v>80</v>
      </c>
      <c r="I616" t="s">
        <v>87</v>
      </c>
      <c r="J616">
        <v>40000</v>
      </c>
      <c r="K616" t="s">
        <v>39</v>
      </c>
      <c r="L616" t="s">
        <v>14</v>
      </c>
      <c r="M616" t="s">
        <v>18</v>
      </c>
      <c r="N616" t="s">
        <v>24</v>
      </c>
      <c r="O616" t="s">
        <v>31</v>
      </c>
      <c r="P616" t="s">
        <v>34</v>
      </c>
      <c r="Q616" t="s">
        <v>44</v>
      </c>
      <c r="R616">
        <v>5000</v>
      </c>
      <c r="S616">
        <v>0</v>
      </c>
      <c r="T616">
        <v>60000</v>
      </c>
      <c r="U616">
        <v>17.2</v>
      </c>
      <c r="V616">
        <v>16</v>
      </c>
      <c r="W616">
        <v>146041.31</v>
      </c>
      <c r="X616" t="s">
        <v>96</v>
      </c>
      <c r="Y616" t="s">
        <v>512</v>
      </c>
    </row>
    <row r="617" spans="1:25" x14ac:dyDescent="0.35">
      <c r="A617" t="s">
        <v>1274</v>
      </c>
      <c r="B617">
        <v>38</v>
      </c>
      <c r="C617" t="s">
        <v>111</v>
      </c>
      <c r="D617" t="s">
        <v>103</v>
      </c>
      <c r="E617" t="s">
        <v>92</v>
      </c>
      <c r="F617" t="s">
        <v>99</v>
      </c>
      <c r="G617" t="s">
        <v>184</v>
      </c>
      <c r="H617" t="s">
        <v>86</v>
      </c>
      <c r="I617" t="s">
        <v>112</v>
      </c>
      <c r="J617">
        <v>25000</v>
      </c>
      <c r="K617" t="s">
        <v>40</v>
      </c>
      <c r="L617" t="s">
        <v>10</v>
      </c>
      <c r="M617" t="s">
        <v>20</v>
      </c>
      <c r="N617" t="s">
        <v>25</v>
      </c>
      <c r="O617" t="s">
        <v>30</v>
      </c>
      <c r="P617" t="s">
        <v>37</v>
      </c>
      <c r="Q617" t="s">
        <v>46</v>
      </c>
      <c r="R617">
        <v>1000</v>
      </c>
      <c r="S617">
        <v>50000</v>
      </c>
      <c r="T617">
        <v>62000</v>
      </c>
      <c r="U617">
        <v>16.399999999999999</v>
      </c>
      <c r="V617">
        <v>14.7</v>
      </c>
      <c r="W617">
        <v>62651.25</v>
      </c>
      <c r="X617" t="s">
        <v>88</v>
      </c>
      <c r="Y617" t="s">
        <v>1003</v>
      </c>
    </row>
    <row r="618" spans="1:25" x14ac:dyDescent="0.35">
      <c r="A618" t="s">
        <v>1275</v>
      </c>
      <c r="B618">
        <v>55</v>
      </c>
      <c r="C618" t="s">
        <v>75</v>
      </c>
      <c r="D618" t="s">
        <v>76</v>
      </c>
      <c r="E618" t="s">
        <v>92</v>
      </c>
      <c r="F618" t="s">
        <v>93</v>
      </c>
      <c r="G618" t="s">
        <v>85</v>
      </c>
      <c r="H618" t="s">
        <v>86</v>
      </c>
      <c r="I618" t="s">
        <v>112</v>
      </c>
      <c r="J618">
        <v>120000</v>
      </c>
      <c r="K618" t="s">
        <v>39</v>
      </c>
      <c r="L618" t="s">
        <v>12</v>
      </c>
      <c r="M618" t="s">
        <v>16</v>
      </c>
      <c r="N618" t="s">
        <v>25</v>
      </c>
      <c r="O618" t="s">
        <v>28</v>
      </c>
      <c r="P618" t="s">
        <v>35</v>
      </c>
      <c r="Q618" t="s">
        <v>46</v>
      </c>
      <c r="R618">
        <v>15000</v>
      </c>
      <c r="S618">
        <v>0</v>
      </c>
      <c r="T618">
        <v>180000</v>
      </c>
      <c r="U618">
        <v>6.7</v>
      </c>
      <c r="V618">
        <v>7.4</v>
      </c>
      <c r="W618">
        <v>304149.15000000002</v>
      </c>
      <c r="X618" t="s">
        <v>96</v>
      </c>
      <c r="Y618" t="s">
        <v>104</v>
      </c>
    </row>
    <row r="619" spans="1:25" x14ac:dyDescent="0.35">
      <c r="A619" t="s">
        <v>1276</v>
      </c>
      <c r="B619">
        <v>48</v>
      </c>
      <c r="C619" t="s">
        <v>91</v>
      </c>
      <c r="D619" t="s">
        <v>76</v>
      </c>
      <c r="E619" t="s">
        <v>77</v>
      </c>
      <c r="F619" t="s">
        <v>99</v>
      </c>
      <c r="G619" t="s">
        <v>167</v>
      </c>
      <c r="H619" t="s">
        <v>168</v>
      </c>
      <c r="I619" t="s">
        <v>112</v>
      </c>
      <c r="J619">
        <v>80000</v>
      </c>
      <c r="K619" t="s">
        <v>39</v>
      </c>
      <c r="L619" t="s">
        <v>12</v>
      </c>
      <c r="M619" t="s">
        <v>17</v>
      </c>
      <c r="N619" t="s">
        <v>26</v>
      </c>
      <c r="O619" t="s">
        <v>31</v>
      </c>
      <c r="P619" t="s">
        <v>37</v>
      </c>
      <c r="Q619" t="s">
        <v>45</v>
      </c>
      <c r="R619">
        <v>1000</v>
      </c>
      <c r="S619">
        <v>200000</v>
      </c>
      <c r="T619">
        <v>212000</v>
      </c>
      <c r="U619">
        <v>6.3</v>
      </c>
      <c r="V619">
        <v>5.4</v>
      </c>
      <c r="W619">
        <v>474577.38</v>
      </c>
      <c r="X619" t="s">
        <v>96</v>
      </c>
      <c r="Y619" t="s">
        <v>666</v>
      </c>
    </row>
    <row r="620" spans="1:25" x14ac:dyDescent="0.35">
      <c r="A620" t="s">
        <v>1277</v>
      </c>
      <c r="B620">
        <v>35</v>
      </c>
      <c r="C620" t="s">
        <v>111</v>
      </c>
      <c r="D620" t="s">
        <v>76</v>
      </c>
      <c r="E620" t="s">
        <v>77</v>
      </c>
      <c r="F620" t="s">
        <v>93</v>
      </c>
      <c r="G620" t="s">
        <v>141</v>
      </c>
      <c r="H620" t="s">
        <v>142</v>
      </c>
      <c r="I620" t="s">
        <v>112</v>
      </c>
      <c r="J620">
        <v>25000</v>
      </c>
      <c r="K620" t="s">
        <v>41</v>
      </c>
      <c r="L620" t="s">
        <v>9</v>
      </c>
      <c r="M620" t="s">
        <v>16</v>
      </c>
      <c r="N620" t="s">
        <v>24</v>
      </c>
      <c r="O620" t="s">
        <v>31</v>
      </c>
      <c r="P620" t="s">
        <v>37</v>
      </c>
      <c r="Q620" t="s">
        <v>46</v>
      </c>
      <c r="R620">
        <v>1000</v>
      </c>
      <c r="S620">
        <v>0</v>
      </c>
      <c r="T620">
        <v>12000</v>
      </c>
      <c r="U620">
        <v>8.6</v>
      </c>
      <c r="V620">
        <v>6.6</v>
      </c>
      <c r="W620">
        <v>13513.37</v>
      </c>
      <c r="X620" t="s">
        <v>88</v>
      </c>
      <c r="Y620" t="s">
        <v>1278</v>
      </c>
    </row>
    <row r="621" spans="1:25" x14ac:dyDescent="0.35">
      <c r="A621" t="s">
        <v>1279</v>
      </c>
      <c r="B621">
        <v>29</v>
      </c>
      <c r="C621" t="s">
        <v>115</v>
      </c>
      <c r="D621" t="s">
        <v>76</v>
      </c>
      <c r="E621" t="s">
        <v>77</v>
      </c>
      <c r="F621" t="s">
        <v>78</v>
      </c>
      <c r="G621" t="s">
        <v>141</v>
      </c>
      <c r="H621" t="s">
        <v>142</v>
      </c>
      <c r="I621" t="s">
        <v>112</v>
      </c>
      <c r="J621">
        <v>80000</v>
      </c>
      <c r="K621" t="s">
        <v>41</v>
      </c>
      <c r="L621" t="s">
        <v>12</v>
      </c>
      <c r="M621" t="s">
        <v>19</v>
      </c>
      <c r="N621" t="s">
        <v>25</v>
      </c>
      <c r="O621" t="s">
        <v>28</v>
      </c>
      <c r="P621" t="s">
        <v>37</v>
      </c>
      <c r="Q621" t="s">
        <v>43</v>
      </c>
      <c r="R621">
        <v>10000</v>
      </c>
      <c r="S621">
        <v>0</v>
      </c>
      <c r="T621">
        <v>120000</v>
      </c>
      <c r="U621">
        <v>14.6</v>
      </c>
      <c r="V621">
        <v>16.100000000000001</v>
      </c>
      <c r="W621">
        <v>132413.04</v>
      </c>
      <c r="X621" t="s">
        <v>82</v>
      </c>
      <c r="Y621" t="s">
        <v>1280</v>
      </c>
    </row>
    <row r="622" spans="1:25" x14ac:dyDescent="0.35">
      <c r="A622" t="s">
        <v>1281</v>
      </c>
      <c r="B622">
        <v>42</v>
      </c>
      <c r="C622" t="s">
        <v>91</v>
      </c>
      <c r="D622" t="s">
        <v>76</v>
      </c>
      <c r="E622" t="s">
        <v>92</v>
      </c>
      <c r="F622" t="s">
        <v>93</v>
      </c>
      <c r="G622" t="s">
        <v>167</v>
      </c>
      <c r="H622" t="s">
        <v>168</v>
      </c>
      <c r="I622" t="s">
        <v>87</v>
      </c>
      <c r="J622">
        <v>40000</v>
      </c>
      <c r="K622" t="s">
        <v>39</v>
      </c>
      <c r="L622" t="s">
        <v>12</v>
      </c>
      <c r="M622" t="s">
        <v>18</v>
      </c>
      <c r="N622" t="s">
        <v>25</v>
      </c>
      <c r="O622" t="s">
        <v>29</v>
      </c>
      <c r="P622" t="s">
        <v>34</v>
      </c>
      <c r="Q622" t="s">
        <v>43</v>
      </c>
      <c r="R622">
        <v>3000</v>
      </c>
      <c r="S622">
        <v>500000</v>
      </c>
      <c r="T622">
        <v>536000</v>
      </c>
      <c r="U622">
        <v>11.2</v>
      </c>
      <c r="V622">
        <v>13</v>
      </c>
      <c r="W622">
        <v>573900.65</v>
      </c>
      <c r="X622" t="s">
        <v>108</v>
      </c>
      <c r="Y622" t="s">
        <v>1282</v>
      </c>
    </row>
    <row r="623" spans="1:25" x14ac:dyDescent="0.35">
      <c r="A623" t="s">
        <v>1283</v>
      </c>
      <c r="B623">
        <v>41</v>
      </c>
      <c r="C623" t="s">
        <v>91</v>
      </c>
      <c r="D623" t="s">
        <v>76</v>
      </c>
      <c r="E623" t="s">
        <v>77</v>
      </c>
      <c r="F623" t="s">
        <v>93</v>
      </c>
      <c r="G623" t="s">
        <v>184</v>
      </c>
      <c r="H623" t="s">
        <v>86</v>
      </c>
      <c r="I623" t="s">
        <v>112</v>
      </c>
      <c r="J623">
        <v>25000</v>
      </c>
      <c r="K623" t="s">
        <v>39</v>
      </c>
      <c r="L623" t="s">
        <v>14</v>
      </c>
      <c r="M623" t="s">
        <v>20</v>
      </c>
      <c r="N623" t="s">
        <v>24</v>
      </c>
      <c r="O623" t="s">
        <v>29</v>
      </c>
      <c r="P623" t="s">
        <v>34</v>
      </c>
      <c r="Q623" t="s">
        <v>47</v>
      </c>
      <c r="R623">
        <v>1000</v>
      </c>
      <c r="S623">
        <v>200000</v>
      </c>
      <c r="T623">
        <v>212000</v>
      </c>
      <c r="U623">
        <v>12.6</v>
      </c>
      <c r="V623">
        <v>13.9</v>
      </c>
      <c r="W623">
        <v>339742.78</v>
      </c>
      <c r="X623" t="s">
        <v>82</v>
      </c>
      <c r="Y623" t="s">
        <v>1284</v>
      </c>
    </row>
    <row r="624" spans="1:25" x14ac:dyDescent="0.35">
      <c r="A624" t="s">
        <v>1285</v>
      </c>
      <c r="B624">
        <v>40</v>
      </c>
      <c r="C624" t="s">
        <v>91</v>
      </c>
      <c r="D624" t="s">
        <v>76</v>
      </c>
      <c r="E624" t="s">
        <v>77</v>
      </c>
      <c r="F624" t="s">
        <v>93</v>
      </c>
      <c r="G624" t="s">
        <v>167</v>
      </c>
      <c r="H624" t="s">
        <v>168</v>
      </c>
      <c r="I624" t="s">
        <v>100</v>
      </c>
      <c r="J624">
        <v>25000</v>
      </c>
      <c r="K624" t="s">
        <v>41</v>
      </c>
      <c r="L624" t="s">
        <v>10</v>
      </c>
      <c r="M624" t="s">
        <v>19</v>
      </c>
      <c r="N624" t="s">
        <v>26</v>
      </c>
      <c r="O624" t="s">
        <v>30</v>
      </c>
      <c r="P624" t="s">
        <v>34</v>
      </c>
      <c r="Q624" t="s">
        <v>44</v>
      </c>
      <c r="R624">
        <v>3000</v>
      </c>
      <c r="S624">
        <v>100000</v>
      </c>
      <c r="T624">
        <v>136000</v>
      </c>
      <c r="U624">
        <v>13.1</v>
      </c>
      <c r="V624">
        <v>10.5</v>
      </c>
      <c r="W624">
        <v>305535.62</v>
      </c>
      <c r="X624" t="s">
        <v>108</v>
      </c>
      <c r="Y624" t="s">
        <v>1286</v>
      </c>
    </row>
    <row r="625" spans="1:25" x14ac:dyDescent="0.35">
      <c r="A625" t="s">
        <v>1287</v>
      </c>
      <c r="B625">
        <v>43</v>
      </c>
      <c r="C625" t="s">
        <v>91</v>
      </c>
      <c r="D625" t="s">
        <v>76</v>
      </c>
      <c r="E625" t="s">
        <v>92</v>
      </c>
      <c r="F625" t="s">
        <v>93</v>
      </c>
      <c r="G625" t="s">
        <v>120</v>
      </c>
      <c r="H625" t="s">
        <v>121</v>
      </c>
      <c r="I625" t="s">
        <v>112</v>
      </c>
      <c r="J625">
        <v>180000</v>
      </c>
      <c r="K625" t="s">
        <v>39</v>
      </c>
      <c r="L625" t="s">
        <v>13</v>
      </c>
      <c r="M625" t="s">
        <v>21</v>
      </c>
      <c r="N625" t="s">
        <v>24</v>
      </c>
      <c r="O625" t="s">
        <v>31</v>
      </c>
      <c r="P625" t="s">
        <v>34</v>
      </c>
      <c r="Q625" t="s">
        <v>44</v>
      </c>
      <c r="R625">
        <v>1000</v>
      </c>
      <c r="S625">
        <v>500000</v>
      </c>
      <c r="T625">
        <v>512000</v>
      </c>
      <c r="U625">
        <v>14.6</v>
      </c>
      <c r="V625">
        <v>13.1</v>
      </c>
      <c r="W625">
        <v>529492.49</v>
      </c>
      <c r="X625" t="s">
        <v>136</v>
      </c>
      <c r="Y625" t="s">
        <v>1288</v>
      </c>
    </row>
    <row r="626" spans="1:25" x14ac:dyDescent="0.35">
      <c r="A626" t="s">
        <v>1289</v>
      </c>
      <c r="B626">
        <v>22</v>
      </c>
      <c r="C626" t="s">
        <v>115</v>
      </c>
      <c r="D626" t="s">
        <v>103</v>
      </c>
      <c r="E626" t="s">
        <v>92</v>
      </c>
      <c r="F626" t="s">
        <v>93</v>
      </c>
      <c r="G626" t="s">
        <v>134</v>
      </c>
      <c r="H626" t="s">
        <v>135</v>
      </c>
      <c r="I626" t="s">
        <v>81</v>
      </c>
      <c r="J626">
        <v>120000</v>
      </c>
      <c r="K626" t="s">
        <v>39</v>
      </c>
      <c r="L626" t="s">
        <v>9</v>
      </c>
      <c r="M626" t="s">
        <v>19</v>
      </c>
      <c r="N626" t="s">
        <v>23</v>
      </c>
      <c r="O626" t="s">
        <v>31</v>
      </c>
      <c r="P626" t="s">
        <v>33</v>
      </c>
      <c r="Q626" t="s">
        <v>43</v>
      </c>
      <c r="R626">
        <v>2000</v>
      </c>
      <c r="S626">
        <v>500000</v>
      </c>
      <c r="T626">
        <v>524000</v>
      </c>
      <c r="U626">
        <v>15</v>
      </c>
      <c r="V626">
        <v>14.3</v>
      </c>
      <c r="W626">
        <v>1153077.43</v>
      </c>
      <c r="X626" t="s">
        <v>108</v>
      </c>
      <c r="Y626" t="s">
        <v>1290</v>
      </c>
    </row>
    <row r="627" spans="1:25" x14ac:dyDescent="0.35">
      <c r="A627" t="s">
        <v>1291</v>
      </c>
      <c r="B627">
        <v>56</v>
      </c>
      <c r="C627" t="s">
        <v>75</v>
      </c>
      <c r="D627" t="s">
        <v>103</v>
      </c>
      <c r="E627" t="s">
        <v>77</v>
      </c>
      <c r="F627" t="s">
        <v>99</v>
      </c>
      <c r="G627" t="s">
        <v>85</v>
      </c>
      <c r="H627" t="s">
        <v>86</v>
      </c>
      <c r="I627" t="s">
        <v>81</v>
      </c>
      <c r="J627">
        <v>180000</v>
      </c>
      <c r="K627" t="s">
        <v>40</v>
      </c>
      <c r="L627" t="s">
        <v>9</v>
      </c>
      <c r="M627" t="s">
        <v>19</v>
      </c>
      <c r="N627" t="s">
        <v>24</v>
      </c>
      <c r="O627" t="s">
        <v>31</v>
      </c>
      <c r="P627" t="s">
        <v>33</v>
      </c>
      <c r="Q627" t="s">
        <v>45</v>
      </c>
      <c r="R627">
        <v>2000</v>
      </c>
      <c r="S627">
        <v>500000</v>
      </c>
      <c r="T627">
        <v>524000</v>
      </c>
      <c r="U627">
        <v>10.5</v>
      </c>
      <c r="V627">
        <v>11.2</v>
      </c>
      <c r="W627">
        <v>754317.44</v>
      </c>
      <c r="X627" t="s">
        <v>108</v>
      </c>
      <c r="Y627" t="s">
        <v>1292</v>
      </c>
    </row>
    <row r="628" spans="1:25" x14ac:dyDescent="0.35">
      <c r="A628" t="s">
        <v>1293</v>
      </c>
      <c r="B628">
        <v>37</v>
      </c>
      <c r="C628" t="s">
        <v>111</v>
      </c>
      <c r="D628" t="s">
        <v>103</v>
      </c>
      <c r="E628" t="s">
        <v>92</v>
      </c>
      <c r="F628" t="s">
        <v>93</v>
      </c>
      <c r="G628" t="s">
        <v>167</v>
      </c>
      <c r="H628" t="s">
        <v>168</v>
      </c>
      <c r="I628" t="s">
        <v>112</v>
      </c>
      <c r="J628">
        <v>25000</v>
      </c>
      <c r="K628" t="s">
        <v>39</v>
      </c>
      <c r="L628" t="s">
        <v>10</v>
      </c>
      <c r="M628" t="s">
        <v>19</v>
      </c>
      <c r="N628" t="s">
        <v>24</v>
      </c>
      <c r="O628" t="s">
        <v>31</v>
      </c>
      <c r="P628" t="s">
        <v>35</v>
      </c>
      <c r="Q628" t="s">
        <v>43</v>
      </c>
      <c r="R628">
        <v>5000</v>
      </c>
      <c r="S628">
        <v>200000</v>
      </c>
      <c r="T628">
        <v>260000</v>
      </c>
      <c r="U628">
        <v>7.8</v>
      </c>
      <c r="V628">
        <v>8.1</v>
      </c>
      <c r="W628">
        <v>298292.53000000003</v>
      </c>
      <c r="X628" t="s">
        <v>108</v>
      </c>
      <c r="Y628" t="s">
        <v>1294</v>
      </c>
    </row>
    <row r="629" spans="1:25" x14ac:dyDescent="0.35">
      <c r="A629" t="s">
        <v>1295</v>
      </c>
      <c r="B629">
        <v>40</v>
      </c>
      <c r="C629" t="s">
        <v>91</v>
      </c>
      <c r="D629" t="s">
        <v>76</v>
      </c>
      <c r="E629" t="s">
        <v>92</v>
      </c>
      <c r="F629" t="s">
        <v>78</v>
      </c>
      <c r="G629" t="s">
        <v>116</v>
      </c>
      <c r="H629" t="s">
        <v>117</v>
      </c>
      <c r="I629" t="s">
        <v>81</v>
      </c>
      <c r="J629">
        <v>25000</v>
      </c>
      <c r="K629" t="s">
        <v>39</v>
      </c>
      <c r="L629" t="s">
        <v>10</v>
      </c>
      <c r="M629" t="s">
        <v>16</v>
      </c>
      <c r="N629" t="s">
        <v>23</v>
      </c>
      <c r="O629" t="s">
        <v>30</v>
      </c>
      <c r="P629" t="s">
        <v>36</v>
      </c>
      <c r="Q629" t="s">
        <v>46</v>
      </c>
      <c r="R629">
        <v>1000</v>
      </c>
      <c r="S629">
        <v>200000</v>
      </c>
      <c r="T629">
        <v>212000</v>
      </c>
      <c r="U629">
        <v>7</v>
      </c>
      <c r="V629">
        <v>7.1</v>
      </c>
      <c r="W629">
        <v>238167.73</v>
      </c>
      <c r="X629" t="s">
        <v>82</v>
      </c>
      <c r="Y629" t="s">
        <v>182</v>
      </c>
    </row>
    <row r="630" spans="1:25" x14ac:dyDescent="0.35">
      <c r="A630" t="s">
        <v>1296</v>
      </c>
      <c r="B630">
        <v>58</v>
      </c>
      <c r="C630" t="s">
        <v>75</v>
      </c>
      <c r="D630" t="s">
        <v>76</v>
      </c>
      <c r="E630" t="s">
        <v>77</v>
      </c>
      <c r="F630" t="s">
        <v>99</v>
      </c>
      <c r="G630" t="s">
        <v>184</v>
      </c>
      <c r="H630" t="s">
        <v>86</v>
      </c>
      <c r="I630" t="s">
        <v>100</v>
      </c>
      <c r="J630">
        <v>80000</v>
      </c>
      <c r="K630" t="s">
        <v>40</v>
      </c>
      <c r="L630" t="s">
        <v>9</v>
      </c>
      <c r="M630" t="s">
        <v>16</v>
      </c>
      <c r="N630" t="s">
        <v>26</v>
      </c>
      <c r="O630" t="s">
        <v>29</v>
      </c>
      <c r="P630" t="s">
        <v>36</v>
      </c>
      <c r="Q630" t="s">
        <v>46</v>
      </c>
      <c r="R630">
        <v>5000</v>
      </c>
      <c r="S630">
        <v>500000</v>
      </c>
      <c r="T630">
        <v>560000</v>
      </c>
      <c r="U630">
        <v>6.6</v>
      </c>
      <c r="V630">
        <v>5.5</v>
      </c>
      <c r="W630">
        <v>833017.86</v>
      </c>
      <c r="X630" t="s">
        <v>136</v>
      </c>
      <c r="Y630" t="s">
        <v>1297</v>
      </c>
    </row>
    <row r="631" spans="1:25" x14ac:dyDescent="0.35">
      <c r="A631" t="s">
        <v>1298</v>
      </c>
      <c r="B631">
        <v>32</v>
      </c>
      <c r="C631" t="s">
        <v>111</v>
      </c>
      <c r="D631" t="s">
        <v>103</v>
      </c>
      <c r="E631" t="s">
        <v>77</v>
      </c>
      <c r="F631" t="s">
        <v>99</v>
      </c>
      <c r="G631" t="s">
        <v>184</v>
      </c>
      <c r="H631" t="s">
        <v>86</v>
      </c>
      <c r="I631" t="s">
        <v>87</v>
      </c>
      <c r="J631">
        <v>120000</v>
      </c>
      <c r="K631" t="s">
        <v>41</v>
      </c>
      <c r="L631" t="s">
        <v>14</v>
      </c>
      <c r="M631" t="s">
        <v>21</v>
      </c>
      <c r="N631" t="s">
        <v>24</v>
      </c>
      <c r="O631" t="s">
        <v>30</v>
      </c>
      <c r="P631" t="s">
        <v>35</v>
      </c>
      <c r="Q631" t="s">
        <v>47</v>
      </c>
      <c r="R631">
        <v>1000</v>
      </c>
      <c r="S631">
        <v>100000</v>
      </c>
      <c r="T631">
        <v>112000</v>
      </c>
      <c r="U631">
        <v>8.4</v>
      </c>
      <c r="V631">
        <v>5.5</v>
      </c>
      <c r="W631">
        <v>260728.19</v>
      </c>
      <c r="X631" t="s">
        <v>88</v>
      </c>
      <c r="Y631" t="s">
        <v>1299</v>
      </c>
    </row>
    <row r="632" spans="1:25" x14ac:dyDescent="0.35">
      <c r="A632" t="s">
        <v>1300</v>
      </c>
      <c r="B632">
        <v>36</v>
      </c>
      <c r="C632" t="s">
        <v>111</v>
      </c>
      <c r="D632" t="s">
        <v>76</v>
      </c>
      <c r="E632" t="s">
        <v>92</v>
      </c>
      <c r="F632" t="s">
        <v>93</v>
      </c>
      <c r="G632" t="s">
        <v>106</v>
      </c>
      <c r="H632" t="s">
        <v>107</v>
      </c>
      <c r="I632" t="s">
        <v>87</v>
      </c>
      <c r="J632">
        <v>120000</v>
      </c>
      <c r="K632" t="s">
        <v>40</v>
      </c>
      <c r="L632" t="s">
        <v>14</v>
      </c>
      <c r="M632" t="s">
        <v>18</v>
      </c>
      <c r="N632" t="s">
        <v>23</v>
      </c>
      <c r="O632" t="s">
        <v>29</v>
      </c>
      <c r="P632" t="s">
        <v>35</v>
      </c>
      <c r="Q632" t="s">
        <v>47</v>
      </c>
      <c r="R632">
        <v>2000</v>
      </c>
      <c r="S632">
        <v>50000</v>
      </c>
      <c r="T632">
        <v>74000</v>
      </c>
      <c r="U632">
        <v>8</v>
      </c>
      <c r="V632">
        <v>9.6</v>
      </c>
      <c r="W632">
        <v>83325.48</v>
      </c>
      <c r="X632" t="s">
        <v>82</v>
      </c>
      <c r="Y632" t="s">
        <v>1301</v>
      </c>
    </row>
    <row r="633" spans="1:25" x14ac:dyDescent="0.35">
      <c r="A633" t="s">
        <v>1302</v>
      </c>
      <c r="B633">
        <v>31</v>
      </c>
      <c r="C633" t="s">
        <v>111</v>
      </c>
      <c r="D633" t="s">
        <v>76</v>
      </c>
      <c r="E633" t="s">
        <v>92</v>
      </c>
      <c r="F633" t="s">
        <v>99</v>
      </c>
      <c r="G633" t="s">
        <v>120</v>
      </c>
      <c r="H633" t="s">
        <v>121</v>
      </c>
      <c r="I633" t="s">
        <v>87</v>
      </c>
      <c r="J633">
        <v>25000</v>
      </c>
      <c r="K633" t="s">
        <v>40</v>
      </c>
      <c r="L633" t="s">
        <v>11</v>
      </c>
      <c r="M633" t="s">
        <v>20</v>
      </c>
      <c r="N633" t="s">
        <v>24</v>
      </c>
      <c r="O633" t="s">
        <v>29</v>
      </c>
      <c r="P633" t="s">
        <v>36</v>
      </c>
      <c r="Q633" t="s">
        <v>44</v>
      </c>
      <c r="R633">
        <v>1000</v>
      </c>
      <c r="S633">
        <v>500000</v>
      </c>
      <c r="T633">
        <v>512000</v>
      </c>
      <c r="U633">
        <v>14.9</v>
      </c>
      <c r="V633">
        <v>14</v>
      </c>
      <c r="W633">
        <v>619427.19999999995</v>
      </c>
      <c r="X633" t="s">
        <v>108</v>
      </c>
      <c r="Y633" t="s">
        <v>504</v>
      </c>
    </row>
    <row r="634" spans="1:25" x14ac:dyDescent="0.35">
      <c r="A634" t="s">
        <v>1303</v>
      </c>
      <c r="B634">
        <v>43</v>
      </c>
      <c r="C634" t="s">
        <v>91</v>
      </c>
      <c r="D634" t="s">
        <v>103</v>
      </c>
      <c r="E634" t="s">
        <v>92</v>
      </c>
      <c r="F634" t="s">
        <v>78</v>
      </c>
      <c r="G634" t="s">
        <v>167</v>
      </c>
      <c r="H634" t="s">
        <v>168</v>
      </c>
      <c r="I634" t="s">
        <v>112</v>
      </c>
      <c r="J634">
        <v>25000</v>
      </c>
      <c r="K634" t="s">
        <v>39</v>
      </c>
      <c r="L634" t="s">
        <v>13</v>
      </c>
      <c r="M634" t="s">
        <v>18</v>
      </c>
      <c r="N634" t="s">
        <v>25</v>
      </c>
      <c r="O634" t="s">
        <v>28</v>
      </c>
      <c r="P634" t="s">
        <v>36</v>
      </c>
      <c r="Q634" t="s">
        <v>45</v>
      </c>
      <c r="R634">
        <v>5000</v>
      </c>
      <c r="S634">
        <v>100000</v>
      </c>
      <c r="T634">
        <v>160000</v>
      </c>
      <c r="U634">
        <v>8.9</v>
      </c>
      <c r="V634">
        <v>8.1999999999999993</v>
      </c>
      <c r="W634">
        <v>305568.84999999998</v>
      </c>
      <c r="X634" t="s">
        <v>82</v>
      </c>
      <c r="Y634" t="s">
        <v>782</v>
      </c>
    </row>
    <row r="635" spans="1:25" x14ac:dyDescent="0.35">
      <c r="A635" t="s">
        <v>1304</v>
      </c>
      <c r="B635">
        <v>63</v>
      </c>
      <c r="C635" t="s">
        <v>75</v>
      </c>
      <c r="D635" t="s">
        <v>103</v>
      </c>
      <c r="E635" t="s">
        <v>77</v>
      </c>
      <c r="F635" t="s">
        <v>99</v>
      </c>
      <c r="G635" t="s">
        <v>85</v>
      </c>
      <c r="H635" t="s">
        <v>86</v>
      </c>
      <c r="I635" t="s">
        <v>81</v>
      </c>
      <c r="J635">
        <v>60000</v>
      </c>
      <c r="K635" t="s">
        <v>41</v>
      </c>
      <c r="L635" t="s">
        <v>12</v>
      </c>
      <c r="M635" t="s">
        <v>20</v>
      </c>
      <c r="N635" t="s">
        <v>26</v>
      </c>
      <c r="O635" t="s">
        <v>29</v>
      </c>
      <c r="P635" t="s">
        <v>37</v>
      </c>
      <c r="Q635" t="s">
        <v>44</v>
      </c>
      <c r="R635">
        <v>15000</v>
      </c>
      <c r="S635">
        <v>100000</v>
      </c>
      <c r="T635">
        <v>280000</v>
      </c>
      <c r="U635">
        <v>10.9</v>
      </c>
      <c r="V635">
        <v>10.9</v>
      </c>
      <c r="W635">
        <v>616333.21</v>
      </c>
      <c r="X635" t="s">
        <v>108</v>
      </c>
      <c r="Y635" t="s">
        <v>1305</v>
      </c>
    </row>
    <row r="636" spans="1:25" x14ac:dyDescent="0.35">
      <c r="A636" t="s">
        <v>1306</v>
      </c>
      <c r="B636">
        <v>47</v>
      </c>
      <c r="C636" t="s">
        <v>91</v>
      </c>
      <c r="D636" t="s">
        <v>103</v>
      </c>
      <c r="E636" t="s">
        <v>92</v>
      </c>
      <c r="F636" t="s">
        <v>93</v>
      </c>
      <c r="G636" t="s">
        <v>94</v>
      </c>
      <c r="H636" t="s">
        <v>94</v>
      </c>
      <c r="I636" t="s">
        <v>112</v>
      </c>
      <c r="J636">
        <v>60000</v>
      </c>
      <c r="K636" t="s">
        <v>41</v>
      </c>
      <c r="L636" t="s">
        <v>12</v>
      </c>
      <c r="M636" t="s">
        <v>17</v>
      </c>
      <c r="N636" t="s">
        <v>25</v>
      </c>
      <c r="O636" t="s">
        <v>31</v>
      </c>
      <c r="P636" t="s">
        <v>35</v>
      </c>
      <c r="Q636" t="s">
        <v>45</v>
      </c>
      <c r="R636">
        <v>15000</v>
      </c>
      <c r="S636">
        <v>50000</v>
      </c>
      <c r="T636">
        <v>230000</v>
      </c>
      <c r="U636">
        <v>8.3000000000000007</v>
      </c>
      <c r="V636">
        <v>6.8</v>
      </c>
      <c r="W636">
        <v>259465.57</v>
      </c>
      <c r="X636" t="s">
        <v>136</v>
      </c>
      <c r="Y636" t="s">
        <v>1307</v>
      </c>
    </row>
    <row r="637" spans="1:25" x14ac:dyDescent="0.35">
      <c r="A637" t="s">
        <v>1308</v>
      </c>
      <c r="B637">
        <v>64</v>
      </c>
      <c r="C637" t="s">
        <v>75</v>
      </c>
      <c r="D637" t="s">
        <v>103</v>
      </c>
      <c r="E637" t="s">
        <v>77</v>
      </c>
      <c r="F637" t="s">
        <v>93</v>
      </c>
      <c r="G637" t="s">
        <v>134</v>
      </c>
      <c r="H637" t="s">
        <v>135</v>
      </c>
      <c r="I637" t="s">
        <v>81</v>
      </c>
      <c r="J637">
        <v>180000</v>
      </c>
      <c r="K637" t="s">
        <v>40</v>
      </c>
      <c r="L637" t="s">
        <v>13</v>
      </c>
      <c r="M637" t="s">
        <v>16</v>
      </c>
      <c r="N637" t="s">
        <v>26</v>
      </c>
      <c r="O637" t="s">
        <v>29</v>
      </c>
      <c r="P637" t="s">
        <v>36</v>
      </c>
      <c r="Q637" t="s">
        <v>45</v>
      </c>
      <c r="R637">
        <v>15000</v>
      </c>
      <c r="S637">
        <v>500000</v>
      </c>
      <c r="T637">
        <v>680000</v>
      </c>
      <c r="U637">
        <v>10.9</v>
      </c>
      <c r="V637">
        <v>10.7</v>
      </c>
      <c r="W637">
        <v>1478822.49</v>
      </c>
      <c r="X637" t="s">
        <v>88</v>
      </c>
      <c r="Y637" t="s">
        <v>1309</v>
      </c>
    </row>
    <row r="638" spans="1:25" x14ac:dyDescent="0.35">
      <c r="A638" t="s">
        <v>1310</v>
      </c>
      <c r="B638">
        <v>55</v>
      </c>
      <c r="C638" t="s">
        <v>75</v>
      </c>
      <c r="D638" t="s">
        <v>103</v>
      </c>
      <c r="E638" t="s">
        <v>92</v>
      </c>
      <c r="F638" t="s">
        <v>99</v>
      </c>
      <c r="G638" t="s">
        <v>184</v>
      </c>
      <c r="H638" t="s">
        <v>86</v>
      </c>
      <c r="I638" t="s">
        <v>112</v>
      </c>
      <c r="J638">
        <v>25000</v>
      </c>
      <c r="K638" t="s">
        <v>39</v>
      </c>
      <c r="L638" t="s">
        <v>13</v>
      </c>
      <c r="M638" t="s">
        <v>20</v>
      </c>
      <c r="N638" t="s">
        <v>25</v>
      </c>
      <c r="O638" t="s">
        <v>31</v>
      </c>
      <c r="P638" t="s">
        <v>35</v>
      </c>
      <c r="Q638" t="s">
        <v>45</v>
      </c>
      <c r="R638">
        <v>1000</v>
      </c>
      <c r="S638">
        <v>500000</v>
      </c>
      <c r="T638">
        <v>512000</v>
      </c>
      <c r="U638">
        <v>13.6</v>
      </c>
      <c r="V638">
        <v>12.7</v>
      </c>
      <c r="W638">
        <v>674293.19</v>
      </c>
      <c r="X638" t="s">
        <v>96</v>
      </c>
      <c r="Y638" t="s">
        <v>1311</v>
      </c>
    </row>
    <row r="639" spans="1:25" x14ac:dyDescent="0.35">
      <c r="A639" t="s">
        <v>1312</v>
      </c>
      <c r="B639">
        <v>44</v>
      </c>
      <c r="C639" t="s">
        <v>91</v>
      </c>
      <c r="D639" t="s">
        <v>103</v>
      </c>
      <c r="E639" t="s">
        <v>92</v>
      </c>
      <c r="F639" t="s">
        <v>93</v>
      </c>
      <c r="G639" t="s">
        <v>85</v>
      </c>
      <c r="H639" t="s">
        <v>86</v>
      </c>
      <c r="I639" t="s">
        <v>87</v>
      </c>
      <c r="J639">
        <v>120000</v>
      </c>
      <c r="K639" t="s">
        <v>41</v>
      </c>
      <c r="L639" t="s">
        <v>10</v>
      </c>
      <c r="M639" t="s">
        <v>21</v>
      </c>
      <c r="N639" t="s">
        <v>26</v>
      </c>
      <c r="O639" t="s">
        <v>30</v>
      </c>
      <c r="P639" t="s">
        <v>35</v>
      </c>
      <c r="Q639" t="s">
        <v>43</v>
      </c>
      <c r="R639">
        <v>2000</v>
      </c>
      <c r="S639">
        <v>100000</v>
      </c>
      <c r="T639">
        <v>124000</v>
      </c>
      <c r="U639">
        <v>12.1</v>
      </c>
      <c r="V639">
        <v>11.3</v>
      </c>
      <c r="W639">
        <v>282415.90000000002</v>
      </c>
      <c r="X639" t="s">
        <v>108</v>
      </c>
      <c r="Y639" t="s">
        <v>1236</v>
      </c>
    </row>
    <row r="640" spans="1:25" x14ac:dyDescent="0.35">
      <c r="A640" t="s">
        <v>1313</v>
      </c>
      <c r="B640">
        <v>27</v>
      </c>
      <c r="C640" t="s">
        <v>115</v>
      </c>
      <c r="D640" t="s">
        <v>103</v>
      </c>
      <c r="E640" t="s">
        <v>77</v>
      </c>
      <c r="F640" t="s">
        <v>99</v>
      </c>
      <c r="G640" t="s">
        <v>85</v>
      </c>
      <c r="H640" t="s">
        <v>86</v>
      </c>
      <c r="I640" t="s">
        <v>81</v>
      </c>
      <c r="J640">
        <v>180000</v>
      </c>
      <c r="K640" t="s">
        <v>39</v>
      </c>
      <c r="L640" t="s">
        <v>13</v>
      </c>
      <c r="M640" t="s">
        <v>16</v>
      </c>
      <c r="N640" t="s">
        <v>23</v>
      </c>
      <c r="O640" t="s">
        <v>29</v>
      </c>
      <c r="P640" t="s">
        <v>35</v>
      </c>
      <c r="Q640" t="s">
        <v>46</v>
      </c>
      <c r="R640">
        <v>10000</v>
      </c>
      <c r="S640">
        <v>200000</v>
      </c>
      <c r="T640">
        <v>320000</v>
      </c>
      <c r="U640">
        <v>8.8000000000000007</v>
      </c>
      <c r="V640">
        <v>8.8000000000000007</v>
      </c>
      <c r="W640">
        <v>390281.13</v>
      </c>
      <c r="X640" t="s">
        <v>88</v>
      </c>
      <c r="Y640" t="s">
        <v>1314</v>
      </c>
    </row>
    <row r="641" spans="1:25" x14ac:dyDescent="0.35">
      <c r="A641" t="s">
        <v>1315</v>
      </c>
      <c r="B641">
        <v>45</v>
      </c>
      <c r="C641" t="s">
        <v>91</v>
      </c>
      <c r="D641" t="s">
        <v>76</v>
      </c>
      <c r="E641" t="s">
        <v>77</v>
      </c>
      <c r="F641" t="s">
        <v>78</v>
      </c>
      <c r="G641" t="s">
        <v>120</v>
      </c>
      <c r="H641" t="s">
        <v>121</v>
      </c>
      <c r="I641" t="s">
        <v>87</v>
      </c>
      <c r="J641">
        <v>40000</v>
      </c>
      <c r="K641" t="s">
        <v>41</v>
      </c>
      <c r="L641" t="s">
        <v>13</v>
      </c>
      <c r="M641" t="s">
        <v>16</v>
      </c>
      <c r="N641" t="s">
        <v>25</v>
      </c>
      <c r="O641" t="s">
        <v>31</v>
      </c>
      <c r="P641" t="s">
        <v>35</v>
      </c>
      <c r="Q641" t="s">
        <v>45</v>
      </c>
      <c r="R641">
        <v>3000</v>
      </c>
      <c r="S641">
        <v>200000</v>
      </c>
      <c r="T641">
        <v>236000</v>
      </c>
      <c r="U641">
        <v>13.4</v>
      </c>
      <c r="V641">
        <v>11.7</v>
      </c>
      <c r="W641">
        <v>391486.8</v>
      </c>
      <c r="X641" t="s">
        <v>96</v>
      </c>
      <c r="Y641" t="s">
        <v>1230</v>
      </c>
    </row>
    <row r="642" spans="1:25" x14ac:dyDescent="0.35">
      <c r="A642" t="s">
        <v>1316</v>
      </c>
      <c r="B642">
        <v>39</v>
      </c>
      <c r="C642" t="s">
        <v>111</v>
      </c>
      <c r="D642" t="s">
        <v>76</v>
      </c>
      <c r="E642" t="s">
        <v>77</v>
      </c>
      <c r="F642" t="s">
        <v>78</v>
      </c>
      <c r="G642" t="s">
        <v>167</v>
      </c>
      <c r="H642" t="s">
        <v>168</v>
      </c>
      <c r="I642" t="s">
        <v>95</v>
      </c>
      <c r="J642">
        <v>180000</v>
      </c>
      <c r="K642" t="s">
        <v>39</v>
      </c>
      <c r="L642" t="s">
        <v>10</v>
      </c>
      <c r="M642" t="s">
        <v>21</v>
      </c>
      <c r="N642" t="s">
        <v>24</v>
      </c>
      <c r="O642" t="s">
        <v>31</v>
      </c>
      <c r="P642" t="s">
        <v>35</v>
      </c>
      <c r="Q642" t="s">
        <v>46</v>
      </c>
      <c r="R642">
        <v>1000</v>
      </c>
      <c r="S642">
        <v>200000</v>
      </c>
      <c r="T642">
        <v>212000</v>
      </c>
      <c r="U642">
        <v>13.5</v>
      </c>
      <c r="V642">
        <v>11.9</v>
      </c>
      <c r="W642">
        <v>285547.76</v>
      </c>
      <c r="X642" t="s">
        <v>88</v>
      </c>
      <c r="Y642" t="s">
        <v>1317</v>
      </c>
    </row>
    <row r="643" spans="1:25" x14ac:dyDescent="0.35">
      <c r="A643" t="s">
        <v>1318</v>
      </c>
      <c r="B643">
        <v>53</v>
      </c>
      <c r="C643" t="s">
        <v>75</v>
      </c>
      <c r="D643" t="s">
        <v>76</v>
      </c>
      <c r="E643" t="s">
        <v>92</v>
      </c>
      <c r="F643" t="s">
        <v>93</v>
      </c>
      <c r="G643" t="s">
        <v>120</v>
      </c>
      <c r="H643" t="s">
        <v>121</v>
      </c>
      <c r="I643" t="s">
        <v>95</v>
      </c>
      <c r="J643">
        <v>25000</v>
      </c>
      <c r="K643" t="s">
        <v>40</v>
      </c>
      <c r="L643" t="s">
        <v>11</v>
      </c>
      <c r="M643" t="s">
        <v>16</v>
      </c>
      <c r="N643" t="s">
        <v>24</v>
      </c>
      <c r="O643" t="s">
        <v>31</v>
      </c>
      <c r="P643" t="s">
        <v>37</v>
      </c>
      <c r="Q643" t="s">
        <v>47</v>
      </c>
      <c r="R643">
        <v>2000</v>
      </c>
      <c r="S643">
        <v>200000</v>
      </c>
      <c r="T643">
        <v>224000</v>
      </c>
      <c r="U643">
        <v>9.1999999999999993</v>
      </c>
      <c r="V643">
        <v>8.3000000000000007</v>
      </c>
      <c r="W643">
        <v>316453.65000000002</v>
      </c>
      <c r="X643" t="s">
        <v>108</v>
      </c>
      <c r="Y643" t="s">
        <v>1319</v>
      </c>
    </row>
    <row r="644" spans="1:25" x14ac:dyDescent="0.35">
      <c r="A644" t="s">
        <v>1320</v>
      </c>
      <c r="B644">
        <v>25</v>
      </c>
      <c r="C644" t="s">
        <v>115</v>
      </c>
      <c r="D644" t="s">
        <v>76</v>
      </c>
      <c r="E644" t="s">
        <v>77</v>
      </c>
      <c r="F644" t="s">
        <v>93</v>
      </c>
      <c r="G644" t="s">
        <v>120</v>
      </c>
      <c r="H644" t="s">
        <v>121</v>
      </c>
      <c r="I644" t="s">
        <v>95</v>
      </c>
      <c r="J644">
        <v>25000</v>
      </c>
      <c r="K644" t="s">
        <v>40</v>
      </c>
      <c r="L644" t="s">
        <v>9</v>
      </c>
      <c r="M644" t="s">
        <v>18</v>
      </c>
      <c r="N644" t="s">
        <v>26</v>
      </c>
      <c r="O644" t="s">
        <v>28</v>
      </c>
      <c r="P644" t="s">
        <v>33</v>
      </c>
      <c r="Q644" t="s">
        <v>46</v>
      </c>
      <c r="R644">
        <v>3000</v>
      </c>
      <c r="S644">
        <v>0</v>
      </c>
      <c r="T644">
        <v>36000</v>
      </c>
      <c r="U644">
        <v>16.100000000000001</v>
      </c>
      <c r="V644">
        <v>16.7</v>
      </c>
      <c r="W644">
        <v>54687.12</v>
      </c>
      <c r="X644" t="s">
        <v>136</v>
      </c>
      <c r="Y644" t="s">
        <v>1321</v>
      </c>
    </row>
    <row r="645" spans="1:25" x14ac:dyDescent="0.35">
      <c r="A645" t="s">
        <v>1322</v>
      </c>
      <c r="B645">
        <v>57</v>
      </c>
      <c r="C645" t="s">
        <v>75</v>
      </c>
      <c r="D645" t="s">
        <v>103</v>
      </c>
      <c r="E645" t="s">
        <v>77</v>
      </c>
      <c r="F645" t="s">
        <v>93</v>
      </c>
      <c r="G645" t="s">
        <v>94</v>
      </c>
      <c r="H645" t="s">
        <v>94</v>
      </c>
      <c r="I645" t="s">
        <v>81</v>
      </c>
      <c r="J645">
        <v>80000</v>
      </c>
      <c r="K645" t="s">
        <v>39</v>
      </c>
      <c r="L645" t="s">
        <v>12</v>
      </c>
      <c r="M645" t="s">
        <v>21</v>
      </c>
      <c r="N645" t="s">
        <v>24</v>
      </c>
      <c r="O645" t="s">
        <v>30</v>
      </c>
      <c r="P645" t="s">
        <v>36</v>
      </c>
      <c r="Q645" t="s">
        <v>43</v>
      </c>
      <c r="R645">
        <v>5000</v>
      </c>
      <c r="S645">
        <v>200000</v>
      </c>
      <c r="T645">
        <v>260000</v>
      </c>
      <c r="U645">
        <v>12.9</v>
      </c>
      <c r="V645">
        <v>13.4</v>
      </c>
      <c r="W645">
        <v>462536.48</v>
      </c>
      <c r="X645" t="s">
        <v>108</v>
      </c>
      <c r="Y645" t="s">
        <v>1323</v>
      </c>
    </row>
    <row r="646" spans="1:25" x14ac:dyDescent="0.35">
      <c r="A646" t="s">
        <v>1324</v>
      </c>
      <c r="B646">
        <v>51</v>
      </c>
      <c r="C646" t="s">
        <v>75</v>
      </c>
      <c r="D646" t="s">
        <v>76</v>
      </c>
      <c r="E646" t="s">
        <v>92</v>
      </c>
      <c r="F646" t="s">
        <v>78</v>
      </c>
      <c r="G646" t="s">
        <v>85</v>
      </c>
      <c r="H646" t="s">
        <v>86</v>
      </c>
      <c r="I646" t="s">
        <v>87</v>
      </c>
      <c r="J646">
        <v>120000</v>
      </c>
      <c r="K646" t="s">
        <v>39</v>
      </c>
      <c r="L646" t="s">
        <v>13</v>
      </c>
      <c r="M646" t="s">
        <v>18</v>
      </c>
      <c r="N646" t="s">
        <v>24</v>
      </c>
      <c r="O646" t="s">
        <v>29</v>
      </c>
      <c r="P646" t="s">
        <v>34</v>
      </c>
      <c r="Q646" t="s">
        <v>44</v>
      </c>
      <c r="R646">
        <v>15000</v>
      </c>
      <c r="S646">
        <v>0</v>
      </c>
      <c r="T646">
        <v>180000</v>
      </c>
      <c r="U646">
        <v>6.2</v>
      </c>
      <c r="V646">
        <v>4.0999999999999996</v>
      </c>
      <c r="W646">
        <v>215458.54</v>
      </c>
      <c r="X646" t="s">
        <v>96</v>
      </c>
      <c r="Y646" t="s">
        <v>1325</v>
      </c>
    </row>
    <row r="647" spans="1:25" x14ac:dyDescent="0.35">
      <c r="A647" t="s">
        <v>1326</v>
      </c>
      <c r="B647">
        <v>26</v>
      </c>
      <c r="C647" t="s">
        <v>115</v>
      </c>
      <c r="D647" t="s">
        <v>103</v>
      </c>
      <c r="E647" t="s">
        <v>77</v>
      </c>
      <c r="F647" t="s">
        <v>93</v>
      </c>
      <c r="G647" t="s">
        <v>106</v>
      </c>
      <c r="H647" t="s">
        <v>107</v>
      </c>
      <c r="I647" t="s">
        <v>81</v>
      </c>
      <c r="J647">
        <v>25000</v>
      </c>
      <c r="K647" t="s">
        <v>39</v>
      </c>
      <c r="L647" t="s">
        <v>11</v>
      </c>
      <c r="M647" t="s">
        <v>21</v>
      </c>
      <c r="N647" t="s">
        <v>25</v>
      </c>
      <c r="O647" t="s">
        <v>28</v>
      </c>
      <c r="P647" t="s">
        <v>36</v>
      </c>
      <c r="Q647" t="s">
        <v>45</v>
      </c>
      <c r="R647">
        <v>15000</v>
      </c>
      <c r="S647">
        <v>100000</v>
      </c>
      <c r="T647">
        <v>280000</v>
      </c>
      <c r="U647">
        <v>12.5</v>
      </c>
      <c r="V647">
        <v>11.4</v>
      </c>
      <c r="W647">
        <v>699043.25</v>
      </c>
      <c r="X647" t="s">
        <v>136</v>
      </c>
      <c r="Y647" t="s">
        <v>1327</v>
      </c>
    </row>
    <row r="648" spans="1:25" x14ac:dyDescent="0.35">
      <c r="A648" t="s">
        <v>1328</v>
      </c>
      <c r="B648">
        <v>49</v>
      </c>
      <c r="C648" t="s">
        <v>91</v>
      </c>
      <c r="D648" t="s">
        <v>103</v>
      </c>
      <c r="E648" t="s">
        <v>92</v>
      </c>
      <c r="F648" t="s">
        <v>93</v>
      </c>
      <c r="G648" t="s">
        <v>116</v>
      </c>
      <c r="H648" t="s">
        <v>117</v>
      </c>
      <c r="I648" t="s">
        <v>100</v>
      </c>
      <c r="J648">
        <v>80000</v>
      </c>
      <c r="K648" t="s">
        <v>41</v>
      </c>
      <c r="L648" t="s">
        <v>11</v>
      </c>
      <c r="M648" t="s">
        <v>21</v>
      </c>
      <c r="N648" t="s">
        <v>25</v>
      </c>
      <c r="O648" t="s">
        <v>30</v>
      </c>
      <c r="P648" t="s">
        <v>37</v>
      </c>
      <c r="Q648" t="s">
        <v>47</v>
      </c>
      <c r="R648">
        <v>1000</v>
      </c>
      <c r="S648">
        <v>50000</v>
      </c>
      <c r="T648">
        <v>62000</v>
      </c>
      <c r="U648">
        <v>9.8000000000000007</v>
      </c>
      <c r="V648">
        <v>7</v>
      </c>
      <c r="W648">
        <v>87462.82</v>
      </c>
      <c r="X648" t="s">
        <v>108</v>
      </c>
      <c r="Y648" t="s">
        <v>1329</v>
      </c>
    </row>
    <row r="649" spans="1:25" x14ac:dyDescent="0.35">
      <c r="A649" t="s">
        <v>1330</v>
      </c>
      <c r="B649">
        <v>56</v>
      </c>
      <c r="C649" t="s">
        <v>75</v>
      </c>
      <c r="D649" t="s">
        <v>76</v>
      </c>
      <c r="E649" t="s">
        <v>77</v>
      </c>
      <c r="F649" t="s">
        <v>78</v>
      </c>
      <c r="G649" t="s">
        <v>94</v>
      </c>
      <c r="H649" t="s">
        <v>94</v>
      </c>
      <c r="I649" t="s">
        <v>95</v>
      </c>
      <c r="J649">
        <v>180000</v>
      </c>
      <c r="K649" t="s">
        <v>40</v>
      </c>
      <c r="L649" t="s">
        <v>14</v>
      </c>
      <c r="M649" t="s">
        <v>21</v>
      </c>
      <c r="N649" t="s">
        <v>26</v>
      </c>
      <c r="O649" t="s">
        <v>31</v>
      </c>
      <c r="P649" t="s">
        <v>36</v>
      </c>
      <c r="Q649" t="s">
        <v>44</v>
      </c>
      <c r="R649">
        <v>2000</v>
      </c>
      <c r="S649">
        <v>200000</v>
      </c>
      <c r="T649">
        <v>224000</v>
      </c>
      <c r="U649">
        <v>7.5</v>
      </c>
      <c r="V649">
        <v>7.7</v>
      </c>
      <c r="W649">
        <v>516118.67</v>
      </c>
      <c r="X649" t="s">
        <v>96</v>
      </c>
      <c r="Y649" t="s">
        <v>1331</v>
      </c>
    </row>
    <row r="650" spans="1:25" x14ac:dyDescent="0.35">
      <c r="A650" t="s">
        <v>1332</v>
      </c>
      <c r="B650">
        <v>38</v>
      </c>
      <c r="C650" t="s">
        <v>111</v>
      </c>
      <c r="D650" t="s">
        <v>103</v>
      </c>
      <c r="E650" t="s">
        <v>77</v>
      </c>
      <c r="F650" t="s">
        <v>93</v>
      </c>
      <c r="G650" t="s">
        <v>167</v>
      </c>
      <c r="H650" t="s">
        <v>168</v>
      </c>
      <c r="I650" t="s">
        <v>87</v>
      </c>
      <c r="J650">
        <v>40000</v>
      </c>
      <c r="K650" t="s">
        <v>39</v>
      </c>
      <c r="L650" t="s">
        <v>13</v>
      </c>
      <c r="M650" t="s">
        <v>20</v>
      </c>
      <c r="N650" t="s">
        <v>26</v>
      </c>
      <c r="O650" t="s">
        <v>31</v>
      </c>
      <c r="P650" t="s">
        <v>34</v>
      </c>
      <c r="Q650" t="s">
        <v>47</v>
      </c>
      <c r="R650">
        <v>5000</v>
      </c>
      <c r="S650">
        <v>500000</v>
      </c>
      <c r="T650">
        <v>560000</v>
      </c>
      <c r="U650">
        <v>15.3</v>
      </c>
      <c r="V650">
        <v>13.1</v>
      </c>
      <c r="W650">
        <v>1051084.3400000001</v>
      </c>
      <c r="X650" t="s">
        <v>96</v>
      </c>
      <c r="Y650" t="s">
        <v>1333</v>
      </c>
    </row>
    <row r="651" spans="1:25" x14ac:dyDescent="0.35">
      <c r="A651" t="s">
        <v>1334</v>
      </c>
      <c r="B651">
        <v>50</v>
      </c>
      <c r="C651" t="s">
        <v>75</v>
      </c>
      <c r="D651" t="s">
        <v>103</v>
      </c>
      <c r="E651" t="s">
        <v>92</v>
      </c>
      <c r="F651" t="s">
        <v>78</v>
      </c>
      <c r="G651" t="s">
        <v>79</v>
      </c>
      <c r="H651" t="s">
        <v>80</v>
      </c>
      <c r="I651" t="s">
        <v>100</v>
      </c>
      <c r="J651">
        <v>25000</v>
      </c>
      <c r="K651" t="s">
        <v>41</v>
      </c>
      <c r="L651" t="s">
        <v>9</v>
      </c>
      <c r="M651" t="s">
        <v>17</v>
      </c>
      <c r="N651" t="s">
        <v>23</v>
      </c>
      <c r="O651" t="s">
        <v>31</v>
      </c>
      <c r="P651" t="s">
        <v>33</v>
      </c>
      <c r="Q651" t="s">
        <v>47</v>
      </c>
      <c r="R651">
        <v>10000</v>
      </c>
      <c r="S651">
        <v>100000</v>
      </c>
      <c r="T651">
        <v>220000</v>
      </c>
      <c r="U651">
        <v>6.9</v>
      </c>
      <c r="V651">
        <v>4.5</v>
      </c>
      <c r="W651">
        <v>428404.99</v>
      </c>
      <c r="X651" t="s">
        <v>96</v>
      </c>
      <c r="Y651" t="s">
        <v>1335</v>
      </c>
    </row>
    <row r="652" spans="1:25" x14ac:dyDescent="0.35">
      <c r="A652" t="s">
        <v>1336</v>
      </c>
      <c r="B652">
        <v>37</v>
      </c>
      <c r="C652" t="s">
        <v>111</v>
      </c>
      <c r="D652" t="s">
        <v>103</v>
      </c>
      <c r="E652" t="s">
        <v>77</v>
      </c>
      <c r="F652" t="s">
        <v>78</v>
      </c>
      <c r="G652" t="s">
        <v>94</v>
      </c>
      <c r="H652" t="s">
        <v>94</v>
      </c>
      <c r="I652" t="s">
        <v>112</v>
      </c>
      <c r="J652">
        <v>25000</v>
      </c>
      <c r="K652" t="s">
        <v>40</v>
      </c>
      <c r="L652" t="s">
        <v>14</v>
      </c>
      <c r="M652" t="s">
        <v>18</v>
      </c>
      <c r="N652" t="s">
        <v>25</v>
      </c>
      <c r="O652" t="s">
        <v>30</v>
      </c>
      <c r="P652" t="s">
        <v>34</v>
      </c>
      <c r="Q652" t="s">
        <v>43</v>
      </c>
      <c r="R652">
        <v>3000</v>
      </c>
      <c r="S652">
        <v>100000</v>
      </c>
      <c r="T652">
        <v>136000</v>
      </c>
      <c r="U652">
        <v>14.5</v>
      </c>
      <c r="V652">
        <v>13.8</v>
      </c>
      <c r="W652">
        <v>159765.01</v>
      </c>
      <c r="X652" t="s">
        <v>96</v>
      </c>
      <c r="Y652" t="s">
        <v>128</v>
      </c>
    </row>
    <row r="653" spans="1:25" x14ac:dyDescent="0.35">
      <c r="A653" t="s">
        <v>1337</v>
      </c>
      <c r="B653">
        <v>58</v>
      </c>
      <c r="C653" t="s">
        <v>75</v>
      </c>
      <c r="D653" t="s">
        <v>76</v>
      </c>
      <c r="E653" t="s">
        <v>77</v>
      </c>
      <c r="F653" t="s">
        <v>93</v>
      </c>
      <c r="G653" t="s">
        <v>167</v>
      </c>
      <c r="H653" t="s">
        <v>168</v>
      </c>
      <c r="I653" t="s">
        <v>81</v>
      </c>
      <c r="J653">
        <v>60000</v>
      </c>
      <c r="K653" t="s">
        <v>41</v>
      </c>
      <c r="L653" t="s">
        <v>10</v>
      </c>
      <c r="M653" t="s">
        <v>17</v>
      </c>
      <c r="N653" t="s">
        <v>25</v>
      </c>
      <c r="O653" t="s">
        <v>31</v>
      </c>
      <c r="P653" t="s">
        <v>37</v>
      </c>
      <c r="Q653" t="s">
        <v>43</v>
      </c>
      <c r="R653">
        <v>10000</v>
      </c>
      <c r="S653">
        <v>500000</v>
      </c>
      <c r="T653">
        <v>620000</v>
      </c>
      <c r="U653">
        <v>7.7</v>
      </c>
      <c r="V653">
        <v>8.5</v>
      </c>
      <c r="W653">
        <v>1504586.17</v>
      </c>
      <c r="X653" t="s">
        <v>88</v>
      </c>
      <c r="Y653" t="s">
        <v>1338</v>
      </c>
    </row>
    <row r="654" spans="1:25" x14ac:dyDescent="0.35">
      <c r="A654" t="s">
        <v>1339</v>
      </c>
      <c r="B654">
        <v>46</v>
      </c>
      <c r="C654" t="s">
        <v>91</v>
      </c>
      <c r="D654" t="s">
        <v>76</v>
      </c>
      <c r="E654" t="s">
        <v>77</v>
      </c>
      <c r="F654" t="s">
        <v>93</v>
      </c>
      <c r="G654" t="s">
        <v>167</v>
      </c>
      <c r="H654" t="s">
        <v>168</v>
      </c>
      <c r="I654" t="s">
        <v>81</v>
      </c>
      <c r="J654">
        <v>25000</v>
      </c>
      <c r="K654" t="s">
        <v>40</v>
      </c>
      <c r="L654" t="s">
        <v>13</v>
      </c>
      <c r="M654" t="s">
        <v>19</v>
      </c>
      <c r="N654" t="s">
        <v>26</v>
      </c>
      <c r="O654" t="s">
        <v>28</v>
      </c>
      <c r="P654" t="s">
        <v>36</v>
      </c>
      <c r="Q654" t="s">
        <v>47</v>
      </c>
      <c r="R654">
        <v>2000</v>
      </c>
      <c r="S654">
        <v>500000</v>
      </c>
      <c r="T654">
        <v>524000</v>
      </c>
      <c r="U654">
        <v>6.8</v>
      </c>
      <c r="V654">
        <v>7.1</v>
      </c>
      <c r="W654">
        <v>1006946.87</v>
      </c>
      <c r="X654" t="s">
        <v>108</v>
      </c>
      <c r="Y654" t="s">
        <v>864</v>
      </c>
    </row>
    <row r="655" spans="1:25" x14ac:dyDescent="0.35">
      <c r="A655" t="s">
        <v>1340</v>
      </c>
      <c r="B655">
        <v>43</v>
      </c>
      <c r="C655" t="s">
        <v>91</v>
      </c>
      <c r="D655" t="s">
        <v>103</v>
      </c>
      <c r="E655" t="s">
        <v>92</v>
      </c>
      <c r="F655" t="s">
        <v>78</v>
      </c>
      <c r="G655" t="s">
        <v>141</v>
      </c>
      <c r="H655" t="s">
        <v>142</v>
      </c>
      <c r="I655" t="s">
        <v>87</v>
      </c>
      <c r="J655">
        <v>25000</v>
      </c>
      <c r="K655" t="s">
        <v>40</v>
      </c>
      <c r="L655" t="s">
        <v>12</v>
      </c>
      <c r="M655" t="s">
        <v>20</v>
      </c>
      <c r="N655" t="s">
        <v>23</v>
      </c>
      <c r="O655" t="s">
        <v>31</v>
      </c>
      <c r="P655" t="s">
        <v>33</v>
      </c>
      <c r="Q655" t="s">
        <v>43</v>
      </c>
      <c r="R655">
        <v>10000</v>
      </c>
      <c r="S655">
        <v>200000</v>
      </c>
      <c r="T655">
        <v>320000</v>
      </c>
      <c r="U655">
        <v>14.9</v>
      </c>
      <c r="V655">
        <v>16.100000000000001</v>
      </c>
      <c r="W655">
        <v>578992.28</v>
      </c>
      <c r="X655" t="s">
        <v>82</v>
      </c>
      <c r="Y655" t="s">
        <v>435</v>
      </c>
    </row>
    <row r="656" spans="1:25" x14ac:dyDescent="0.35">
      <c r="A656" t="s">
        <v>1341</v>
      </c>
      <c r="B656">
        <v>34</v>
      </c>
      <c r="C656" t="s">
        <v>111</v>
      </c>
      <c r="D656" t="s">
        <v>76</v>
      </c>
      <c r="E656" t="s">
        <v>77</v>
      </c>
      <c r="F656" t="s">
        <v>93</v>
      </c>
      <c r="G656" t="s">
        <v>134</v>
      </c>
      <c r="H656" t="s">
        <v>135</v>
      </c>
      <c r="I656" t="s">
        <v>100</v>
      </c>
      <c r="J656">
        <v>60000</v>
      </c>
      <c r="K656" t="s">
        <v>41</v>
      </c>
      <c r="L656" t="s">
        <v>12</v>
      </c>
      <c r="M656" t="s">
        <v>18</v>
      </c>
      <c r="N656" t="s">
        <v>23</v>
      </c>
      <c r="O656" t="s">
        <v>29</v>
      </c>
      <c r="P656" t="s">
        <v>35</v>
      </c>
      <c r="Q656" t="s">
        <v>43</v>
      </c>
      <c r="R656">
        <v>1000</v>
      </c>
      <c r="S656">
        <v>100000</v>
      </c>
      <c r="T656">
        <v>112000</v>
      </c>
      <c r="U656">
        <v>7.4</v>
      </c>
      <c r="V656">
        <v>7.6</v>
      </c>
      <c r="W656">
        <v>269282.90000000002</v>
      </c>
      <c r="X656" t="s">
        <v>88</v>
      </c>
      <c r="Y656" t="s">
        <v>970</v>
      </c>
    </row>
    <row r="657" spans="1:25" x14ac:dyDescent="0.35">
      <c r="A657" t="s">
        <v>1342</v>
      </c>
      <c r="B657">
        <v>27</v>
      </c>
      <c r="C657" t="s">
        <v>115</v>
      </c>
      <c r="D657" t="s">
        <v>103</v>
      </c>
      <c r="E657" t="s">
        <v>92</v>
      </c>
      <c r="F657" t="s">
        <v>78</v>
      </c>
      <c r="G657" t="s">
        <v>79</v>
      </c>
      <c r="H657" t="s">
        <v>80</v>
      </c>
      <c r="I657" t="s">
        <v>87</v>
      </c>
      <c r="J657">
        <v>40000</v>
      </c>
      <c r="K657" t="s">
        <v>39</v>
      </c>
      <c r="L657" t="s">
        <v>9</v>
      </c>
      <c r="M657" t="s">
        <v>17</v>
      </c>
      <c r="N657" t="s">
        <v>24</v>
      </c>
      <c r="O657" t="s">
        <v>29</v>
      </c>
      <c r="P657" t="s">
        <v>34</v>
      </c>
      <c r="Q657" t="s">
        <v>46</v>
      </c>
      <c r="R657">
        <v>15000</v>
      </c>
      <c r="S657">
        <v>200000</v>
      </c>
      <c r="T657">
        <v>380000</v>
      </c>
      <c r="U657">
        <v>8.1</v>
      </c>
      <c r="V657">
        <v>9.1</v>
      </c>
      <c r="W657">
        <v>802514.96</v>
      </c>
      <c r="X657" t="s">
        <v>88</v>
      </c>
      <c r="Y657" t="s">
        <v>1240</v>
      </c>
    </row>
    <row r="658" spans="1:25" x14ac:dyDescent="0.35">
      <c r="A658" t="s">
        <v>1343</v>
      </c>
      <c r="B658">
        <v>25</v>
      </c>
      <c r="C658" t="s">
        <v>115</v>
      </c>
      <c r="D658" t="s">
        <v>76</v>
      </c>
      <c r="E658" t="s">
        <v>77</v>
      </c>
      <c r="F658" t="s">
        <v>93</v>
      </c>
      <c r="G658" t="s">
        <v>120</v>
      </c>
      <c r="H658" t="s">
        <v>121</v>
      </c>
      <c r="I658" t="s">
        <v>95</v>
      </c>
      <c r="J658">
        <v>120000</v>
      </c>
      <c r="K658" t="s">
        <v>39</v>
      </c>
      <c r="L658" t="s">
        <v>13</v>
      </c>
      <c r="M658" t="s">
        <v>19</v>
      </c>
      <c r="N658" t="s">
        <v>23</v>
      </c>
      <c r="O658" t="s">
        <v>28</v>
      </c>
      <c r="P658" t="s">
        <v>35</v>
      </c>
      <c r="Q658" t="s">
        <v>45</v>
      </c>
      <c r="R658">
        <v>15000</v>
      </c>
      <c r="S658">
        <v>500000</v>
      </c>
      <c r="T658">
        <v>680000</v>
      </c>
      <c r="U658">
        <v>9.1</v>
      </c>
      <c r="V658">
        <v>6.3</v>
      </c>
      <c r="W658">
        <v>1271096.46</v>
      </c>
      <c r="X658" t="s">
        <v>108</v>
      </c>
      <c r="Y658" t="s">
        <v>1344</v>
      </c>
    </row>
    <row r="659" spans="1:25" x14ac:dyDescent="0.35">
      <c r="A659" t="s">
        <v>1345</v>
      </c>
      <c r="B659">
        <v>36</v>
      </c>
      <c r="C659" t="s">
        <v>111</v>
      </c>
      <c r="D659" t="s">
        <v>103</v>
      </c>
      <c r="E659" t="s">
        <v>77</v>
      </c>
      <c r="F659" t="s">
        <v>93</v>
      </c>
      <c r="G659" t="s">
        <v>116</v>
      </c>
      <c r="H659" t="s">
        <v>117</v>
      </c>
      <c r="I659" t="s">
        <v>87</v>
      </c>
      <c r="J659">
        <v>40000</v>
      </c>
      <c r="K659" t="s">
        <v>40</v>
      </c>
      <c r="L659" t="s">
        <v>10</v>
      </c>
      <c r="M659" t="s">
        <v>21</v>
      </c>
      <c r="N659" t="s">
        <v>24</v>
      </c>
      <c r="O659" t="s">
        <v>31</v>
      </c>
      <c r="P659" t="s">
        <v>37</v>
      </c>
      <c r="Q659" t="s">
        <v>43</v>
      </c>
      <c r="R659">
        <v>3000</v>
      </c>
      <c r="S659">
        <v>500000</v>
      </c>
      <c r="T659">
        <v>536000</v>
      </c>
      <c r="U659">
        <v>7.5</v>
      </c>
      <c r="V659">
        <v>7.2</v>
      </c>
      <c r="W659">
        <v>894598.92</v>
      </c>
      <c r="X659" t="s">
        <v>136</v>
      </c>
      <c r="Y659" t="s">
        <v>1346</v>
      </c>
    </row>
    <row r="660" spans="1:25" x14ac:dyDescent="0.35">
      <c r="A660" t="s">
        <v>1347</v>
      </c>
      <c r="B660">
        <v>43</v>
      </c>
      <c r="C660" t="s">
        <v>91</v>
      </c>
      <c r="D660" t="s">
        <v>76</v>
      </c>
      <c r="E660" t="s">
        <v>77</v>
      </c>
      <c r="F660" t="s">
        <v>99</v>
      </c>
      <c r="G660" t="s">
        <v>116</v>
      </c>
      <c r="H660" t="s">
        <v>117</v>
      </c>
      <c r="I660" t="s">
        <v>112</v>
      </c>
      <c r="J660">
        <v>40000</v>
      </c>
      <c r="K660" t="s">
        <v>41</v>
      </c>
      <c r="L660" t="s">
        <v>14</v>
      </c>
      <c r="M660" t="s">
        <v>17</v>
      </c>
      <c r="N660" t="s">
        <v>25</v>
      </c>
      <c r="O660" t="s">
        <v>30</v>
      </c>
      <c r="P660" t="s">
        <v>35</v>
      </c>
      <c r="Q660" t="s">
        <v>45</v>
      </c>
      <c r="R660">
        <v>10000</v>
      </c>
      <c r="S660">
        <v>500000</v>
      </c>
      <c r="T660">
        <v>620000</v>
      </c>
      <c r="U660">
        <v>16.600000000000001</v>
      </c>
      <c r="V660">
        <v>14.7</v>
      </c>
      <c r="W660">
        <v>1278155.5</v>
      </c>
      <c r="X660" t="s">
        <v>82</v>
      </c>
      <c r="Y660" t="s">
        <v>1348</v>
      </c>
    </row>
    <row r="661" spans="1:25" x14ac:dyDescent="0.35">
      <c r="A661" t="s">
        <v>1349</v>
      </c>
      <c r="B661">
        <v>36</v>
      </c>
      <c r="C661" t="s">
        <v>111</v>
      </c>
      <c r="D661" t="s">
        <v>76</v>
      </c>
      <c r="E661" t="s">
        <v>77</v>
      </c>
      <c r="F661" t="s">
        <v>78</v>
      </c>
      <c r="G661" t="s">
        <v>94</v>
      </c>
      <c r="H661" t="s">
        <v>94</v>
      </c>
      <c r="I661" t="s">
        <v>81</v>
      </c>
      <c r="J661">
        <v>60000</v>
      </c>
      <c r="K661" t="s">
        <v>41</v>
      </c>
      <c r="L661" t="s">
        <v>13</v>
      </c>
      <c r="M661" t="s">
        <v>19</v>
      </c>
      <c r="N661" t="s">
        <v>23</v>
      </c>
      <c r="O661" t="s">
        <v>31</v>
      </c>
      <c r="P661" t="s">
        <v>37</v>
      </c>
      <c r="Q661" t="s">
        <v>43</v>
      </c>
      <c r="R661">
        <v>3000</v>
      </c>
      <c r="S661">
        <v>500000</v>
      </c>
      <c r="T661">
        <v>536000</v>
      </c>
      <c r="U661">
        <v>9.8000000000000007</v>
      </c>
      <c r="V661">
        <v>7.1</v>
      </c>
      <c r="W661">
        <v>575406.79</v>
      </c>
      <c r="X661" t="s">
        <v>88</v>
      </c>
      <c r="Y661" t="s">
        <v>1350</v>
      </c>
    </row>
    <row r="662" spans="1:25" x14ac:dyDescent="0.35">
      <c r="A662" t="s">
        <v>1351</v>
      </c>
      <c r="B662">
        <v>65</v>
      </c>
      <c r="C662" t="s">
        <v>75</v>
      </c>
      <c r="D662" t="s">
        <v>76</v>
      </c>
      <c r="E662" t="s">
        <v>77</v>
      </c>
      <c r="F662" t="s">
        <v>99</v>
      </c>
      <c r="G662" t="s">
        <v>184</v>
      </c>
      <c r="H662" t="s">
        <v>86</v>
      </c>
      <c r="I662" t="s">
        <v>100</v>
      </c>
      <c r="J662">
        <v>60000</v>
      </c>
      <c r="K662" t="s">
        <v>41</v>
      </c>
      <c r="L662" t="s">
        <v>14</v>
      </c>
      <c r="M662" t="s">
        <v>17</v>
      </c>
      <c r="N662" t="s">
        <v>24</v>
      </c>
      <c r="O662" t="s">
        <v>30</v>
      </c>
      <c r="P662" t="s">
        <v>36</v>
      </c>
      <c r="Q662" t="s">
        <v>44</v>
      </c>
      <c r="R662">
        <v>1000</v>
      </c>
      <c r="S662">
        <v>100000</v>
      </c>
      <c r="T662">
        <v>112000</v>
      </c>
      <c r="U662">
        <v>16.100000000000001</v>
      </c>
      <c r="V662">
        <v>15.2</v>
      </c>
      <c r="W662">
        <v>158438.71</v>
      </c>
      <c r="X662" t="s">
        <v>108</v>
      </c>
      <c r="Y662" t="s">
        <v>1352</v>
      </c>
    </row>
    <row r="663" spans="1:25" x14ac:dyDescent="0.35">
      <c r="A663" t="s">
        <v>1353</v>
      </c>
      <c r="B663">
        <v>57</v>
      </c>
      <c r="C663" t="s">
        <v>75</v>
      </c>
      <c r="D663" t="s">
        <v>103</v>
      </c>
      <c r="E663" t="s">
        <v>77</v>
      </c>
      <c r="F663" t="s">
        <v>99</v>
      </c>
      <c r="G663" t="s">
        <v>167</v>
      </c>
      <c r="H663" t="s">
        <v>168</v>
      </c>
      <c r="I663" t="s">
        <v>95</v>
      </c>
      <c r="J663">
        <v>180000</v>
      </c>
      <c r="K663" t="s">
        <v>40</v>
      </c>
      <c r="L663" t="s">
        <v>9</v>
      </c>
      <c r="M663" t="s">
        <v>16</v>
      </c>
      <c r="N663" t="s">
        <v>23</v>
      </c>
      <c r="O663" t="s">
        <v>30</v>
      </c>
      <c r="P663" t="s">
        <v>33</v>
      </c>
      <c r="Q663" t="s">
        <v>46</v>
      </c>
      <c r="R663">
        <v>2000</v>
      </c>
      <c r="S663">
        <v>200000</v>
      </c>
      <c r="T663">
        <v>224000</v>
      </c>
      <c r="U663">
        <v>13.2</v>
      </c>
      <c r="V663">
        <v>10.3</v>
      </c>
      <c r="W663">
        <v>435341.62</v>
      </c>
      <c r="X663" t="s">
        <v>88</v>
      </c>
      <c r="Y663" t="s">
        <v>205</v>
      </c>
    </row>
    <row r="664" spans="1:25" x14ac:dyDescent="0.35">
      <c r="A664" t="s">
        <v>1354</v>
      </c>
      <c r="B664">
        <v>28</v>
      </c>
      <c r="C664" t="s">
        <v>115</v>
      </c>
      <c r="D664" t="s">
        <v>76</v>
      </c>
      <c r="E664" t="s">
        <v>92</v>
      </c>
      <c r="F664" t="s">
        <v>93</v>
      </c>
      <c r="G664" t="s">
        <v>141</v>
      </c>
      <c r="H664" t="s">
        <v>142</v>
      </c>
      <c r="I664" t="s">
        <v>81</v>
      </c>
      <c r="J664">
        <v>120000</v>
      </c>
      <c r="K664" t="s">
        <v>39</v>
      </c>
      <c r="L664" t="s">
        <v>10</v>
      </c>
      <c r="M664" t="s">
        <v>17</v>
      </c>
      <c r="N664" t="s">
        <v>25</v>
      </c>
      <c r="O664" t="s">
        <v>31</v>
      </c>
      <c r="P664" t="s">
        <v>33</v>
      </c>
      <c r="Q664" t="s">
        <v>44</v>
      </c>
      <c r="R664">
        <v>2000</v>
      </c>
      <c r="S664">
        <v>200000</v>
      </c>
      <c r="T664">
        <v>224000</v>
      </c>
      <c r="U664">
        <v>12.8</v>
      </c>
      <c r="V664">
        <v>14.4</v>
      </c>
      <c r="W664">
        <v>287849.86</v>
      </c>
      <c r="X664" t="s">
        <v>108</v>
      </c>
      <c r="Y664" t="s">
        <v>318</v>
      </c>
    </row>
    <row r="665" spans="1:25" x14ac:dyDescent="0.35">
      <c r="A665" t="s">
        <v>1355</v>
      </c>
      <c r="B665">
        <v>59</v>
      </c>
      <c r="C665" t="s">
        <v>75</v>
      </c>
      <c r="D665" t="s">
        <v>76</v>
      </c>
      <c r="E665" t="s">
        <v>92</v>
      </c>
      <c r="F665" t="s">
        <v>93</v>
      </c>
      <c r="G665" t="s">
        <v>85</v>
      </c>
      <c r="H665" t="s">
        <v>86</v>
      </c>
      <c r="I665" t="s">
        <v>95</v>
      </c>
      <c r="J665">
        <v>180000</v>
      </c>
      <c r="K665" t="s">
        <v>41</v>
      </c>
      <c r="L665" t="s">
        <v>9</v>
      </c>
      <c r="M665" t="s">
        <v>18</v>
      </c>
      <c r="N665" t="s">
        <v>25</v>
      </c>
      <c r="O665" t="s">
        <v>31</v>
      </c>
      <c r="P665" t="s">
        <v>34</v>
      </c>
      <c r="Q665" t="s">
        <v>47</v>
      </c>
      <c r="R665">
        <v>10000</v>
      </c>
      <c r="S665">
        <v>500000</v>
      </c>
      <c r="T665">
        <v>620000</v>
      </c>
      <c r="U665">
        <v>10.4</v>
      </c>
      <c r="V665">
        <v>11.7</v>
      </c>
      <c r="W665">
        <v>939005.21</v>
      </c>
      <c r="X665" t="s">
        <v>88</v>
      </c>
      <c r="Y665" t="s">
        <v>1356</v>
      </c>
    </row>
    <row r="666" spans="1:25" x14ac:dyDescent="0.35">
      <c r="A666" t="s">
        <v>1357</v>
      </c>
      <c r="B666">
        <v>51</v>
      </c>
      <c r="C666" t="s">
        <v>75</v>
      </c>
      <c r="D666" t="s">
        <v>76</v>
      </c>
      <c r="E666" t="s">
        <v>92</v>
      </c>
      <c r="F666" t="s">
        <v>93</v>
      </c>
      <c r="G666" t="s">
        <v>141</v>
      </c>
      <c r="H666" t="s">
        <v>142</v>
      </c>
      <c r="I666" t="s">
        <v>81</v>
      </c>
      <c r="J666">
        <v>120000</v>
      </c>
      <c r="K666" t="s">
        <v>41</v>
      </c>
      <c r="L666" t="s">
        <v>9</v>
      </c>
      <c r="M666" t="s">
        <v>16</v>
      </c>
      <c r="N666" t="s">
        <v>24</v>
      </c>
      <c r="O666" t="s">
        <v>31</v>
      </c>
      <c r="P666" t="s">
        <v>36</v>
      </c>
      <c r="Q666" t="s">
        <v>45</v>
      </c>
      <c r="R666">
        <v>3000</v>
      </c>
      <c r="S666">
        <v>0</v>
      </c>
      <c r="T666">
        <v>36000</v>
      </c>
      <c r="U666">
        <v>14.4</v>
      </c>
      <c r="V666">
        <v>16.100000000000001</v>
      </c>
      <c r="W666">
        <v>81949.31</v>
      </c>
      <c r="X666" t="s">
        <v>88</v>
      </c>
      <c r="Y666" t="s">
        <v>1358</v>
      </c>
    </row>
    <row r="667" spans="1:25" x14ac:dyDescent="0.35">
      <c r="A667" t="s">
        <v>1359</v>
      </c>
      <c r="B667">
        <v>43</v>
      </c>
      <c r="C667" t="s">
        <v>91</v>
      </c>
      <c r="D667" t="s">
        <v>103</v>
      </c>
      <c r="E667" t="s">
        <v>92</v>
      </c>
      <c r="F667" t="s">
        <v>78</v>
      </c>
      <c r="G667" t="s">
        <v>134</v>
      </c>
      <c r="H667" t="s">
        <v>135</v>
      </c>
      <c r="I667" t="s">
        <v>112</v>
      </c>
      <c r="J667">
        <v>180000</v>
      </c>
      <c r="K667" t="s">
        <v>41</v>
      </c>
      <c r="L667" t="s">
        <v>11</v>
      </c>
      <c r="M667" t="s">
        <v>18</v>
      </c>
      <c r="N667" t="s">
        <v>25</v>
      </c>
      <c r="O667" t="s">
        <v>28</v>
      </c>
      <c r="P667" t="s">
        <v>33</v>
      </c>
      <c r="Q667" t="s">
        <v>47</v>
      </c>
      <c r="R667">
        <v>5000</v>
      </c>
      <c r="S667">
        <v>100000</v>
      </c>
      <c r="T667">
        <v>160000</v>
      </c>
      <c r="U667">
        <v>16.8</v>
      </c>
      <c r="V667">
        <v>15.6</v>
      </c>
      <c r="W667">
        <v>198393.25</v>
      </c>
      <c r="X667" t="s">
        <v>108</v>
      </c>
      <c r="Y667" t="s">
        <v>354</v>
      </c>
    </row>
    <row r="668" spans="1:25" x14ac:dyDescent="0.35">
      <c r="A668" t="s">
        <v>1360</v>
      </c>
      <c r="B668">
        <v>31</v>
      </c>
      <c r="C668" t="s">
        <v>111</v>
      </c>
      <c r="D668" t="s">
        <v>103</v>
      </c>
      <c r="E668" t="s">
        <v>77</v>
      </c>
      <c r="F668" t="s">
        <v>99</v>
      </c>
      <c r="G668" t="s">
        <v>106</v>
      </c>
      <c r="H668" t="s">
        <v>107</v>
      </c>
      <c r="I668" t="s">
        <v>81</v>
      </c>
      <c r="J668">
        <v>80000</v>
      </c>
      <c r="K668" t="s">
        <v>40</v>
      </c>
      <c r="L668" t="s">
        <v>12</v>
      </c>
      <c r="M668" t="s">
        <v>20</v>
      </c>
      <c r="N668" t="s">
        <v>25</v>
      </c>
      <c r="O668" t="s">
        <v>30</v>
      </c>
      <c r="P668" t="s">
        <v>37</v>
      </c>
      <c r="Q668" t="s">
        <v>43</v>
      </c>
      <c r="R668">
        <v>3000</v>
      </c>
      <c r="S668">
        <v>200000</v>
      </c>
      <c r="T668">
        <v>236000</v>
      </c>
      <c r="U668">
        <v>6.5</v>
      </c>
      <c r="V668">
        <v>5.0999999999999996</v>
      </c>
      <c r="W668">
        <v>505772.6</v>
      </c>
      <c r="X668" t="s">
        <v>136</v>
      </c>
      <c r="Y668" t="s">
        <v>1361</v>
      </c>
    </row>
    <row r="669" spans="1:25" x14ac:dyDescent="0.35">
      <c r="A669" t="s">
        <v>1362</v>
      </c>
      <c r="B669">
        <v>37</v>
      </c>
      <c r="C669" t="s">
        <v>111</v>
      </c>
      <c r="D669" t="s">
        <v>76</v>
      </c>
      <c r="E669" t="s">
        <v>77</v>
      </c>
      <c r="F669" t="s">
        <v>78</v>
      </c>
      <c r="G669" t="s">
        <v>94</v>
      </c>
      <c r="H669" t="s">
        <v>94</v>
      </c>
      <c r="I669" t="s">
        <v>95</v>
      </c>
      <c r="J669">
        <v>120000</v>
      </c>
      <c r="K669" t="s">
        <v>40</v>
      </c>
      <c r="L669" t="s">
        <v>14</v>
      </c>
      <c r="M669" t="s">
        <v>16</v>
      </c>
      <c r="N669" t="s">
        <v>24</v>
      </c>
      <c r="O669" t="s">
        <v>29</v>
      </c>
      <c r="P669" t="s">
        <v>34</v>
      </c>
      <c r="Q669" t="s">
        <v>43</v>
      </c>
      <c r="R669">
        <v>5000</v>
      </c>
      <c r="S669">
        <v>100000</v>
      </c>
      <c r="T669">
        <v>160000</v>
      </c>
      <c r="U669">
        <v>7.5</v>
      </c>
      <c r="V669">
        <v>6.6</v>
      </c>
      <c r="W669">
        <v>296613.08</v>
      </c>
      <c r="X669" t="s">
        <v>88</v>
      </c>
      <c r="Y669" t="s">
        <v>1363</v>
      </c>
    </row>
    <row r="670" spans="1:25" x14ac:dyDescent="0.35">
      <c r="A670" t="s">
        <v>1364</v>
      </c>
      <c r="B670">
        <v>27</v>
      </c>
      <c r="C670" t="s">
        <v>115</v>
      </c>
      <c r="D670" t="s">
        <v>103</v>
      </c>
      <c r="E670" t="s">
        <v>92</v>
      </c>
      <c r="F670" t="s">
        <v>93</v>
      </c>
      <c r="G670" t="s">
        <v>106</v>
      </c>
      <c r="H670" t="s">
        <v>107</v>
      </c>
      <c r="I670" t="s">
        <v>95</v>
      </c>
      <c r="J670">
        <v>180000</v>
      </c>
      <c r="K670" t="s">
        <v>39</v>
      </c>
      <c r="L670" t="s">
        <v>9</v>
      </c>
      <c r="M670" t="s">
        <v>19</v>
      </c>
      <c r="N670" t="s">
        <v>23</v>
      </c>
      <c r="O670" t="s">
        <v>28</v>
      </c>
      <c r="P670" t="s">
        <v>34</v>
      </c>
      <c r="Q670" t="s">
        <v>43</v>
      </c>
      <c r="R670">
        <v>2000</v>
      </c>
      <c r="S670">
        <v>200000</v>
      </c>
      <c r="T670">
        <v>224000</v>
      </c>
      <c r="U670">
        <v>14.9</v>
      </c>
      <c r="V670">
        <v>16.7</v>
      </c>
      <c r="W670">
        <v>270297.15999999997</v>
      </c>
      <c r="X670" t="s">
        <v>82</v>
      </c>
      <c r="Y670" t="s">
        <v>1365</v>
      </c>
    </row>
    <row r="671" spans="1:25" x14ac:dyDescent="0.35">
      <c r="A671" t="s">
        <v>1366</v>
      </c>
      <c r="B671">
        <v>53</v>
      </c>
      <c r="C671" t="s">
        <v>75</v>
      </c>
      <c r="D671" t="s">
        <v>103</v>
      </c>
      <c r="E671" t="s">
        <v>77</v>
      </c>
      <c r="F671" t="s">
        <v>99</v>
      </c>
      <c r="G671" t="s">
        <v>106</v>
      </c>
      <c r="H671" t="s">
        <v>107</v>
      </c>
      <c r="I671" t="s">
        <v>112</v>
      </c>
      <c r="J671">
        <v>25000</v>
      </c>
      <c r="K671" t="s">
        <v>40</v>
      </c>
      <c r="L671" t="s">
        <v>10</v>
      </c>
      <c r="M671" t="s">
        <v>16</v>
      </c>
      <c r="N671" t="s">
        <v>25</v>
      </c>
      <c r="O671" t="s">
        <v>31</v>
      </c>
      <c r="P671" t="s">
        <v>36</v>
      </c>
      <c r="Q671" t="s">
        <v>44</v>
      </c>
      <c r="R671">
        <v>10000</v>
      </c>
      <c r="S671">
        <v>50000</v>
      </c>
      <c r="T671">
        <v>170000</v>
      </c>
      <c r="U671">
        <v>8.6</v>
      </c>
      <c r="V671">
        <v>6.1</v>
      </c>
      <c r="W671">
        <v>287811.24</v>
      </c>
      <c r="X671" t="s">
        <v>96</v>
      </c>
      <c r="Y671" t="s">
        <v>729</v>
      </c>
    </row>
    <row r="672" spans="1:25" x14ac:dyDescent="0.35">
      <c r="A672" t="s">
        <v>1367</v>
      </c>
      <c r="B672">
        <v>65</v>
      </c>
      <c r="C672" t="s">
        <v>75</v>
      </c>
      <c r="D672" t="s">
        <v>103</v>
      </c>
      <c r="E672" t="s">
        <v>92</v>
      </c>
      <c r="F672" t="s">
        <v>93</v>
      </c>
      <c r="G672" t="s">
        <v>79</v>
      </c>
      <c r="H672" t="s">
        <v>80</v>
      </c>
      <c r="I672" t="s">
        <v>87</v>
      </c>
      <c r="J672">
        <v>180000</v>
      </c>
      <c r="K672" t="s">
        <v>39</v>
      </c>
      <c r="L672" t="s">
        <v>11</v>
      </c>
      <c r="M672" t="s">
        <v>18</v>
      </c>
      <c r="N672" t="s">
        <v>24</v>
      </c>
      <c r="O672" t="s">
        <v>31</v>
      </c>
      <c r="P672" t="s">
        <v>35</v>
      </c>
      <c r="Q672" t="s">
        <v>46</v>
      </c>
      <c r="R672">
        <v>3000</v>
      </c>
      <c r="S672">
        <v>0</v>
      </c>
      <c r="T672">
        <v>36000</v>
      </c>
      <c r="U672">
        <v>16.399999999999999</v>
      </c>
      <c r="V672">
        <v>16.100000000000001</v>
      </c>
      <c r="W672">
        <v>77057.19</v>
      </c>
      <c r="X672" t="s">
        <v>108</v>
      </c>
      <c r="Y672" t="s">
        <v>614</v>
      </c>
    </row>
    <row r="673" spans="1:25" x14ac:dyDescent="0.35">
      <c r="A673" t="s">
        <v>1368</v>
      </c>
      <c r="B673">
        <v>42</v>
      </c>
      <c r="C673" t="s">
        <v>91</v>
      </c>
      <c r="D673" t="s">
        <v>103</v>
      </c>
      <c r="E673" t="s">
        <v>92</v>
      </c>
      <c r="F673" t="s">
        <v>93</v>
      </c>
      <c r="G673" t="s">
        <v>116</v>
      </c>
      <c r="H673" t="s">
        <v>117</v>
      </c>
      <c r="I673" t="s">
        <v>95</v>
      </c>
      <c r="J673">
        <v>40000</v>
      </c>
      <c r="K673" t="s">
        <v>40</v>
      </c>
      <c r="L673" t="s">
        <v>14</v>
      </c>
      <c r="M673" t="s">
        <v>18</v>
      </c>
      <c r="N673" t="s">
        <v>25</v>
      </c>
      <c r="O673" t="s">
        <v>30</v>
      </c>
      <c r="P673" t="s">
        <v>37</v>
      </c>
      <c r="Q673" t="s">
        <v>44</v>
      </c>
      <c r="R673">
        <v>15000</v>
      </c>
      <c r="S673">
        <v>200000</v>
      </c>
      <c r="T673">
        <v>380000</v>
      </c>
      <c r="U673">
        <v>6</v>
      </c>
      <c r="V673">
        <v>5</v>
      </c>
      <c r="W673">
        <v>629350.49</v>
      </c>
      <c r="X673" t="s">
        <v>136</v>
      </c>
      <c r="Y673" t="s">
        <v>1369</v>
      </c>
    </row>
    <row r="674" spans="1:25" x14ac:dyDescent="0.35">
      <c r="A674" t="s">
        <v>1370</v>
      </c>
      <c r="B674">
        <v>21</v>
      </c>
      <c r="C674" t="s">
        <v>115</v>
      </c>
      <c r="D674" t="s">
        <v>76</v>
      </c>
      <c r="E674" t="s">
        <v>77</v>
      </c>
      <c r="F674" t="s">
        <v>93</v>
      </c>
      <c r="G674" t="s">
        <v>141</v>
      </c>
      <c r="H674" t="s">
        <v>142</v>
      </c>
      <c r="I674" t="s">
        <v>100</v>
      </c>
      <c r="J674">
        <v>80000</v>
      </c>
      <c r="K674" t="s">
        <v>41</v>
      </c>
      <c r="L674" t="s">
        <v>12</v>
      </c>
      <c r="M674" t="s">
        <v>19</v>
      </c>
      <c r="N674" t="s">
        <v>25</v>
      </c>
      <c r="O674" t="s">
        <v>28</v>
      </c>
      <c r="P674" t="s">
        <v>34</v>
      </c>
      <c r="Q674" t="s">
        <v>47</v>
      </c>
      <c r="R674">
        <v>3000</v>
      </c>
      <c r="S674">
        <v>500000</v>
      </c>
      <c r="T674">
        <v>536000</v>
      </c>
      <c r="U674">
        <v>7.2</v>
      </c>
      <c r="V674">
        <v>5.3</v>
      </c>
      <c r="W674">
        <v>663880.98</v>
      </c>
      <c r="X674" t="s">
        <v>82</v>
      </c>
      <c r="Y674" t="s">
        <v>1371</v>
      </c>
    </row>
    <row r="675" spans="1:25" x14ac:dyDescent="0.35">
      <c r="A675" t="s">
        <v>1372</v>
      </c>
      <c r="B675">
        <v>61</v>
      </c>
      <c r="C675" t="s">
        <v>75</v>
      </c>
      <c r="D675" t="s">
        <v>76</v>
      </c>
      <c r="E675" t="s">
        <v>77</v>
      </c>
      <c r="F675" t="s">
        <v>93</v>
      </c>
      <c r="G675" t="s">
        <v>141</v>
      </c>
      <c r="H675" t="s">
        <v>142</v>
      </c>
      <c r="I675" t="s">
        <v>95</v>
      </c>
      <c r="J675">
        <v>120000</v>
      </c>
      <c r="K675" t="s">
        <v>40</v>
      </c>
      <c r="L675" t="s">
        <v>12</v>
      </c>
      <c r="M675" t="s">
        <v>16</v>
      </c>
      <c r="N675" t="s">
        <v>24</v>
      </c>
      <c r="O675" t="s">
        <v>28</v>
      </c>
      <c r="P675" t="s">
        <v>33</v>
      </c>
      <c r="Q675" t="s">
        <v>44</v>
      </c>
      <c r="R675">
        <v>2000</v>
      </c>
      <c r="S675">
        <v>0</v>
      </c>
      <c r="T675">
        <v>24000</v>
      </c>
      <c r="U675">
        <v>14.2</v>
      </c>
      <c r="V675">
        <v>12</v>
      </c>
      <c r="W675">
        <v>40212.15</v>
      </c>
      <c r="X675" t="s">
        <v>82</v>
      </c>
      <c r="Y675" t="s">
        <v>1373</v>
      </c>
    </row>
    <row r="676" spans="1:25" x14ac:dyDescent="0.35">
      <c r="A676" t="s">
        <v>1374</v>
      </c>
      <c r="B676">
        <v>49</v>
      </c>
      <c r="C676" t="s">
        <v>91</v>
      </c>
      <c r="D676" t="s">
        <v>103</v>
      </c>
      <c r="E676" t="s">
        <v>77</v>
      </c>
      <c r="F676" t="s">
        <v>93</v>
      </c>
      <c r="G676" t="s">
        <v>167</v>
      </c>
      <c r="H676" t="s">
        <v>168</v>
      </c>
      <c r="I676" t="s">
        <v>112</v>
      </c>
      <c r="J676">
        <v>80000</v>
      </c>
      <c r="K676" t="s">
        <v>39</v>
      </c>
      <c r="L676" t="s">
        <v>12</v>
      </c>
      <c r="M676" t="s">
        <v>17</v>
      </c>
      <c r="N676" t="s">
        <v>25</v>
      </c>
      <c r="O676" t="s">
        <v>28</v>
      </c>
      <c r="P676" t="s">
        <v>34</v>
      </c>
      <c r="Q676" t="s">
        <v>47</v>
      </c>
      <c r="R676">
        <v>3000</v>
      </c>
      <c r="S676">
        <v>500000</v>
      </c>
      <c r="T676">
        <v>536000</v>
      </c>
      <c r="U676">
        <v>16.100000000000001</v>
      </c>
      <c r="V676">
        <v>15.4</v>
      </c>
      <c r="W676">
        <v>1001828.46</v>
      </c>
      <c r="X676" t="s">
        <v>136</v>
      </c>
      <c r="Y676" t="s">
        <v>1375</v>
      </c>
    </row>
    <row r="677" spans="1:25" x14ac:dyDescent="0.35">
      <c r="A677" t="s">
        <v>1376</v>
      </c>
      <c r="B677">
        <v>55</v>
      </c>
      <c r="C677" t="s">
        <v>75</v>
      </c>
      <c r="D677" t="s">
        <v>76</v>
      </c>
      <c r="E677" t="s">
        <v>77</v>
      </c>
      <c r="F677" t="s">
        <v>78</v>
      </c>
      <c r="G677" t="s">
        <v>94</v>
      </c>
      <c r="H677" t="s">
        <v>94</v>
      </c>
      <c r="I677" t="s">
        <v>100</v>
      </c>
      <c r="J677">
        <v>120000</v>
      </c>
      <c r="K677" t="s">
        <v>41</v>
      </c>
      <c r="L677" t="s">
        <v>11</v>
      </c>
      <c r="M677" t="s">
        <v>21</v>
      </c>
      <c r="N677" t="s">
        <v>26</v>
      </c>
      <c r="O677" t="s">
        <v>28</v>
      </c>
      <c r="P677" t="s">
        <v>36</v>
      </c>
      <c r="Q677" t="s">
        <v>43</v>
      </c>
      <c r="R677">
        <v>10000</v>
      </c>
      <c r="S677">
        <v>0</v>
      </c>
      <c r="T677">
        <v>120000</v>
      </c>
      <c r="U677">
        <v>10.7</v>
      </c>
      <c r="V677">
        <v>7.7</v>
      </c>
      <c r="W677">
        <v>163494.51999999999</v>
      </c>
      <c r="X677" t="s">
        <v>96</v>
      </c>
      <c r="Y677" t="s">
        <v>1377</v>
      </c>
    </row>
    <row r="678" spans="1:25" x14ac:dyDescent="0.35">
      <c r="A678" t="s">
        <v>1378</v>
      </c>
      <c r="B678">
        <v>62</v>
      </c>
      <c r="C678" t="s">
        <v>75</v>
      </c>
      <c r="D678" t="s">
        <v>76</v>
      </c>
      <c r="E678" t="s">
        <v>92</v>
      </c>
      <c r="F678" t="s">
        <v>78</v>
      </c>
      <c r="G678" t="s">
        <v>94</v>
      </c>
      <c r="H678" t="s">
        <v>94</v>
      </c>
      <c r="I678" t="s">
        <v>112</v>
      </c>
      <c r="J678">
        <v>40000</v>
      </c>
      <c r="K678" t="s">
        <v>39</v>
      </c>
      <c r="L678" t="s">
        <v>14</v>
      </c>
      <c r="M678" t="s">
        <v>17</v>
      </c>
      <c r="N678" t="s">
        <v>25</v>
      </c>
      <c r="O678" t="s">
        <v>31</v>
      </c>
      <c r="P678" t="s">
        <v>36</v>
      </c>
      <c r="Q678" t="s">
        <v>47</v>
      </c>
      <c r="R678">
        <v>1000</v>
      </c>
      <c r="S678">
        <v>500000</v>
      </c>
      <c r="T678">
        <v>512000</v>
      </c>
      <c r="U678">
        <v>14.9</v>
      </c>
      <c r="V678">
        <v>16</v>
      </c>
      <c r="W678">
        <v>1133759.33</v>
      </c>
      <c r="X678" t="s">
        <v>82</v>
      </c>
      <c r="Y678" t="s">
        <v>1379</v>
      </c>
    </row>
    <row r="679" spans="1:25" x14ac:dyDescent="0.35">
      <c r="A679" t="s">
        <v>1380</v>
      </c>
      <c r="B679">
        <v>33</v>
      </c>
      <c r="C679" t="s">
        <v>111</v>
      </c>
      <c r="D679" t="s">
        <v>76</v>
      </c>
      <c r="E679" t="s">
        <v>92</v>
      </c>
      <c r="F679" t="s">
        <v>78</v>
      </c>
      <c r="G679" t="s">
        <v>79</v>
      </c>
      <c r="H679" t="s">
        <v>80</v>
      </c>
      <c r="I679" t="s">
        <v>112</v>
      </c>
      <c r="J679">
        <v>80000</v>
      </c>
      <c r="K679" t="s">
        <v>39</v>
      </c>
      <c r="L679" t="s">
        <v>10</v>
      </c>
      <c r="M679" t="s">
        <v>21</v>
      </c>
      <c r="N679" t="s">
        <v>25</v>
      </c>
      <c r="O679" t="s">
        <v>29</v>
      </c>
      <c r="P679" t="s">
        <v>33</v>
      </c>
      <c r="Q679" t="s">
        <v>44</v>
      </c>
      <c r="R679">
        <v>15000</v>
      </c>
      <c r="S679">
        <v>0</v>
      </c>
      <c r="T679">
        <v>180000</v>
      </c>
      <c r="U679">
        <v>8.9</v>
      </c>
      <c r="V679">
        <v>9.6</v>
      </c>
      <c r="W679">
        <v>212793.56</v>
      </c>
      <c r="X679" t="s">
        <v>96</v>
      </c>
      <c r="Y679" t="s">
        <v>1381</v>
      </c>
    </row>
    <row r="680" spans="1:25" x14ac:dyDescent="0.35">
      <c r="A680" t="s">
        <v>1382</v>
      </c>
      <c r="B680">
        <v>60</v>
      </c>
      <c r="C680" t="s">
        <v>75</v>
      </c>
      <c r="D680" t="s">
        <v>76</v>
      </c>
      <c r="E680" t="s">
        <v>77</v>
      </c>
      <c r="F680" t="s">
        <v>93</v>
      </c>
      <c r="G680" t="s">
        <v>79</v>
      </c>
      <c r="H680" t="s">
        <v>80</v>
      </c>
      <c r="I680" t="s">
        <v>100</v>
      </c>
      <c r="J680">
        <v>40000</v>
      </c>
      <c r="K680" t="s">
        <v>40</v>
      </c>
      <c r="L680" t="s">
        <v>14</v>
      </c>
      <c r="M680" t="s">
        <v>20</v>
      </c>
      <c r="N680" t="s">
        <v>25</v>
      </c>
      <c r="O680" t="s">
        <v>28</v>
      </c>
      <c r="P680" t="s">
        <v>34</v>
      </c>
      <c r="Q680" t="s">
        <v>43</v>
      </c>
      <c r="R680">
        <v>5000</v>
      </c>
      <c r="S680">
        <v>100000</v>
      </c>
      <c r="T680">
        <v>160000</v>
      </c>
      <c r="U680">
        <v>16.899999999999999</v>
      </c>
      <c r="V680">
        <v>15.2</v>
      </c>
      <c r="W680">
        <v>235644.73</v>
      </c>
      <c r="X680" t="s">
        <v>108</v>
      </c>
      <c r="Y680" t="s">
        <v>215</v>
      </c>
    </row>
    <row r="681" spans="1:25" x14ac:dyDescent="0.35">
      <c r="A681" t="s">
        <v>1383</v>
      </c>
      <c r="B681">
        <v>24</v>
      </c>
      <c r="C681" t="s">
        <v>115</v>
      </c>
      <c r="D681" t="s">
        <v>76</v>
      </c>
      <c r="E681" t="s">
        <v>77</v>
      </c>
      <c r="F681" t="s">
        <v>78</v>
      </c>
      <c r="G681" t="s">
        <v>116</v>
      </c>
      <c r="H681" t="s">
        <v>117</v>
      </c>
      <c r="I681" t="s">
        <v>87</v>
      </c>
      <c r="J681">
        <v>180000</v>
      </c>
      <c r="K681" t="s">
        <v>41</v>
      </c>
      <c r="L681" t="s">
        <v>10</v>
      </c>
      <c r="M681" t="s">
        <v>17</v>
      </c>
      <c r="N681" t="s">
        <v>26</v>
      </c>
      <c r="O681" t="s">
        <v>30</v>
      </c>
      <c r="P681" t="s">
        <v>34</v>
      </c>
      <c r="Q681" t="s">
        <v>47</v>
      </c>
      <c r="R681">
        <v>3000</v>
      </c>
      <c r="S681">
        <v>0</v>
      </c>
      <c r="T681">
        <v>36000</v>
      </c>
      <c r="U681">
        <v>14.2</v>
      </c>
      <c r="V681">
        <v>13.9</v>
      </c>
      <c r="W681">
        <v>69206.77</v>
      </c>
      <c r="X681" t="s">
        <v>136</v>
      </c>
      <c r="Y681" t="s">
        <v>1384</v>
      </c>
    </row>
    <row r="682" spans="1:25" x14ac:dyDescent="0.35">
      <c r="A682" t="s">
        <v>1385</v>
      </c>
      <c r="B682">
        <v>23</v>
      </c>
      <c r="C682" t="s">
        <v>115</v>
      </c>
      <c r="D682" t="s">
        <v>103</v>
      </c>
      <c r="E682" t="s">
        <v>92</v>
      </c>
      <c r="F682" t="s">
        <v>93</v>
      </c>
      <c r="G682" t="s">
        <v>184</v>
      </c>
      <c r="H682" t="s">
        <v>86</v>
      </c>
      <c r="I682" t="s">
        <v>87</v>
      </c>
      <c r="J682">
        <v>60000</v>
      </c>
      <c r="K682" t="s">
        <v>40</v>
      </c>
      <c r="L682" t="s">
        <v>10</v>
      </c>
      <c r="M682" t="s">
        <v>17</v>
      </c>
      <c r="N682" t="s">
        <v>24</v>
      </c>
      <c r="O682" t="s">
        <v>31</v>
      </c>
      <c r="P682" t="s">
        <v>33</v>
      </c>
      <c r="Q682" t="s">
        <v>46</v>
      </c>
      <c r="R682">
        <v>2000</v>
      </c>
      <c r="S682">
        <v>0</v>
      </c>
      <c r="T682">
        <v>24000</v>
      </c>
      <c r="U682">
        <v>16</v>
      </c>
      <c r="V682">
        <v>16.399999999999999</v>
      </c>
      <c r="W682">
        <v>25977.94</v>
      </c>
      <c r="X682" t="s">
        <v>82</v>
      </c>
      <c r="Y682" t="s">
        <v>934</v>
      </c>
    </row>
    <row r="683" spans="1:25" x14ac:dyDescent="0.35">
      <c r="A683" t="s">
        <v>1386</v>
      </c>
      <c r="B683">
        <v>42</v>
      </c>
      <c r="C683" t="s">
        <v>91</v>
      </c>
      <c r="D683" t="s">
        <v>103</v>
      </c>
      <c r="E683" t="s">
        <v>77</v>
      </c>
      <c r="F683" t="s">
        <v>93</v>
      </c>
      <c r="G683" t="s">
        <v>141</v>
      </c>
      <c r="H683" t="s">
        <v>142</v>
      </c>
      <c r="I683" t="s">
        <v>87</v>
      </c>
      <c r="J683">
        <v>60000</v>
      </c>
      <c r="K683" t="s">
        <v>39</v>
      </c>
      <c r="L683" t="s">
        <v>11</v>
      </c>
      <c r="M683" t="s">
        <v>16</v>
      </c>
      <c r="N683" t="s">
        <v>23</v>
      </c>
      <c r="O683" t="s">
        <v>29</v>
      </c>
      <c r="P683" t="s">
        <v>34</v>
      </c>
      <c r="Q683" t="s">
        <v>45</v>
      </c>
      <c r="R683">
        <v>3000</v>
      </c>
      <c r="S683">
        <v>0</v>
      </c>
      <c r="T683">
        <v>36000</v>
      </c>
      <c r="U683">
        <v>12.9</v>
      </c>
      <c r="V683">
        <v>11.1</v>
      </c>
      <c r="W683">
        <v>59159.05</v>
      </c>
      <c r="X683" t="s">
        <v>88</v>
      </c>
      <c r="Y683" t="s">
        <v>1387</v>
      </c>
    </row>
    <row r="684" spans="1:25" x14ac:dyDescent="0.35">
      <c r="A684" t="s">
        <v>1388</v>
      </c>
      <c r="B684">
        <v>47</v>
      </c>
      <c r="C684" t="s">
        <v>91</v>
      </c>
      <c r="D684" t="s">
        <v>103</v>
      </c>
      <c r="E684" t="s">
        <v>92</v>
      </c>
      <c r="F684" t="s">
        <v>93</v>
      </c>
      <c r="G684" t="s">
        <v>184</v>
      </c>
      <c r="H684" t="s">
        <v>86</v>
      </c>
      <c r="I684" t="s">
        <v>81</v>
      </c>
      <c r="J684">
        <v>120000</v>
      </c>
      <c r="K684" t="s">
        <v>40</v>
      </c>
      <c r="L684" t="s">
        <v>14</v>
      </c>
      <c r="M684" t="s">
        <v>16</v>
      </c>
      <c r="N684" t="s">
        <v>23</v>
      </c>
      <c r="O684" t="s">
        <v>28</v>
      </c>
      <c r="P684" t="s">
        <v>34</v>
      </c>
      <c r="Q684" t="s">
        <v>45</v>
      </c>
      <c r="R684">
        <v>5000</v>
      </c>
      <c r="S684">
        <v>100000</v>
      </c>
      <c r="T684">
        <v>160000</v>
      </c>
      <c r="U684">
        <v>15.3</v>
      </c>
      <c r="V684">
        <v>12.7</v>
      </c>
      <c r="W684">
        <v>194985.14</v>
      </c>
      <c r="X684" t="s">
        <v>82</v>
      </c>
      <c r="Y684" t="s">
        <v>1389</v>
      </c>
    </row>
    <row r="685" spans="1:25" x14ac:dyDescent="0.35">
      <c r="A685" t="s">
        <v>1390</v>
      </c>
      <c r="B685">
        <v>35</v>
      </c>
      <c r="C685" t="s">
        <v>111</v>
      </c>
      <c r="D685" t="s">
        <v>76</v>
      </c>
      <c r="E685" t="s">
        <v>77</v>
      </c>
      <c r="F685" t="s">
        <v>78</v>
      </c>
      <c r="G685" t="s">
        <v>79</v>
      </c>
      <c r="H685" t="s">
        <v>80</v>
      </c>
      <c r="I685" t="s">
        <v>95</v>
      </c>
      <c r="J685">
        <v>60000</v>
      </c>
      <c r="K685" t="s">
        <v>40</v>
      </c>
      <c r="L685" t="s">
        <v>14</v>
      </c>
      <c r="M685" t="s">
        <v>17</v>
      </c>
      <c r="N685" t="s">
        <v>25</v>
      </c>
      <c r="O685" t="s">
        <v>29</v>
      </c>
      <c r="P685" t="s">
        <v>36</v>
      </c>
      <c r="Q685" t="s">
        <v>44</v>
      </c>
      <c r="R685">
        <v>2000</v>
      </c>
      <c r="S685">
        <v>0</v>
      </c>
      <c r="T685">
        <v>24000</v>
      </c>
      <c r="U685">
        <v>12.9</v>
      </c>
      <c r="V685">
        <v>14</v>
      </c>
      <c r="W685">
        <v>43736.15</v>
      </c>
      <c r="X685" t="s">
        <v>88</v>
      </c>
      <c r="Y685" t="s">
        <v>1391</v>
      </c>
    </row>
    <row r="686" spans="1:25" x14ac:dyDescent="0.35">
      <c r="A686" t="s">
        <v>1392</v>
      </c>
      <c r="B686">
        <v>32</v>
      </c>
      <c r="C686" t="s">
        <v>111</v>
      </c>
      <c r="D686" t="s">
        <v>103</v>
      </c>
      <c r="E686" t="s">
        <v>77</v>
      </c>
      <c r="F686" t="s">
        <v>99</v>
      </c>
      <c r="G686" t="s">
        <v>94</v>
      </c>
      <c r="H686" t="s">
        <v>94</v>
      </c>
      <c r="I686" t="s">
        <v>95</v>
      </c>
      <c r="J686">
        <v>120000</v>
      </c>
      <c r="K686" t="s">
        <v>41</v>
      </c>
      <c r="L686" t="s">
        <v>14</v>
      </c>
      <c r="M686" t="s">
        <v>17</v>
      </c>
      <c r="N686" t="s">
        <v>23</v>
      </c>
      <c r="O686" t="s">
        <v>28</v>
      </c>
      <c r="P686" t="s">
        <v>36</v>
      </c>
      <c r="Q686" t="s">
        <v>44</v>
      </c>
      <c r="R686">
        <v>5000</v>
      </c>
      <c r="S686">
        <v>500000</v>
      </c>
      <c r="T686">
        <v>560000</v>
      </c>
      <c r="U686">
        <v>14.4</v>
      </c>
      <c r="V686">
        <v>16.3</v>
      </c>
      <c r="W686">
        <v>1337326.06</v>
      </c>
      <c r="X686" t="s">
        <v>108</v>
      </c>
      <c r="Y686" t="s">
        <v>1393</v>
      </c>
    </row>
    <row r="687" spans="1:25" x14ac:dyDescent="0.35">
      <c r="A687" t="s">
        <v>1394</v>
      </c>
      <c r="B687">
        <v>23</v>
      </c>
      <c r="C687" t="s">
        <v>115</v>
      </c>
      <c r="D687" t="s">
        <v>76</v>
      </c>
      <c r="E687" t="s">
        <v>92</v>
      </c>
      <c r="F687" t="s">
        <v>78</v>
      </c>
      <c r="G687" t="s">
        <v>167</v>
      </c>
      <c r="H687" t="s">
        <v>168</v>
      </c>
      <c r="I687" t="s">
        <v>87</v>
      </c>
      <c r="J687">
        <v>180000</v>
      </c>
      <c r="K687" t="s">
        <v>41</v>
      </c>
      <c r="L687" t="s">
        <v>13</v>
      </c>
      <c r="M687" t="s">
        <v>18</v>
      </c>
      <c r="N687" t="s">
        <v>24</v>
      </c>
      <c r="O687" t="s">
        <v>29</v>
      </c>
      <c r="P687" t="s">
        <v>37</v>
      </c>
      <c r="Q687" t="s">
        <v>45</v>
      </c>
      <c r="R687">
        <v>3000</v>
      </c>
      <c r="S687">
        <v>200000</v>
      </c>
      <c r="T687">
        <v>236000</v>
      </c>
      <c r="U687">
        <v>9.1999999999999993</v>
      </c>
      <c r="V687">
        <v>9.8000000000000007</v>
      </c>
      <c r="W687">
        <v>374990.33</v>
      </c>
      <c r="X687" t="s">
        <v>88</v>
      </c>
      <c r="Y687" t="s">
        <v>1395</v>
      </c>
    </row>
    <row r="688" spans="1:25" x14ac:dyDescent="0.35">
      <c r="A688" t="s">
        <v>1396</v>
      </c>
      <c r="B688">
        <v>49</v>
      </c>
      <c r="C688" t="s">
        <v>91</v>
      </c>
      <c r="D688" t="s">
        <v>76</v>
      </c>
      <c r="E688" t="s">
        <v>77</v>
      </c>
      <c r="F688" t="s">
        <v>93</v>
      </c>
      <c r="G688" t="s">
        <v>94</v>
      </c>
      <c r="H688" t="s">
        <v>94</v>
      </c>
      <c r="I688" t="s">
        <v>112</v>
      </c>
      <c r="J688">
        <v>40000</v>
      </c>
      <c r="K688" t="s">
        <v>39</v>
      </c>
      <c r="L688" t="s">
        <v>11</v>
      </c>
      <c r="M688" t="s">
        <v>19</v>
      </c>
      <c r="N688" t="s">
        <v>25</v>
      </c>
      <c r="O688" t="s">
        <v>29</v>
      </c>
      <c r="P688" t="s">
        <v>34</v>
      </c>
      <c r="Q688" t="s">
        <v>44</v>
      </c>
      <c r="R688">
        <v>5000</v>
      </c>
      <c r="S688">
        <v>100000</v>
      </c>
      <c r="T688">
        <v>160000</v>
      </c>
      <c r="U688">
        <v>7.8</v>
      </c>
      <c r="V688">
        <v>7.8</v>
      </c>
      <c r="W688">
        <v>214496.89</v>
      </c>
      <c r="X688" t="s">
        <v>96</v>
      </c>
      <c r="Y688" t="s">
        <v>1397</v>
      </c>
    </row>
    <row r="689" spans="1:25" x14ac:dyDescent="0.35">
      <c r="A689" t="s">
        <v>1398</v>
      </c>
      <c r="B689">
        <v>28</v>
      </c>
      <c r="C689" t="s">
        <v>115</v>
      </c>
      <c r="D689" t="s">
        <v>103</v>
      </c>
      <c r="E689" t="s">
        <v>92</v>
      </c>
      <c r="F689" t="s">
        <v>99</v>
      </c>
      <c r="G689" t="s">
        <v>167</v>
      </c>
      <c r="H689" t="s">
        <v>168</v>
      </c>
      <c r="I689" t="s">
        <v>100</v>
      </c>
      <c r="J689">
        <v>60000</v>
      </c>
      <c r="K689" t="s">
        <v>41</v>
      </c>
      <c r="L689" t="s">
        <v>12</v>
      </c>
      <c r="M689" t="s">
        <v>18</v>
      </c>
      <c r="N689" t="s">
        <v>26</v>
      </c>
      <c r="O689" t="s">
        <v>29</v>
      </c>
      <c r="P689" t="s">
        <v>33</v>
      </c>
      <c r="Q689" t="s">
        <v>47</v>
      </c>
      <c r="R689">
        <v>3000</v>
      </c>
      <c r="S689">
        <v>0</v>
      </c>
      <c r="T689">
        <v>36000</v>
      </c>
      <c r="U689">
        <v>11</v>
      </c>
      <c r="V689">
        <v>8.1999999999999993</v>
      </c>
      <c r="W689">
        <v>36032.53</v>
      </c>
      <c r="X689" t="s">
        <v>82</v>
      </c>
      <c r="Y689" t="s">
        <v>950</v>
      </c>
    </row>
    <row r="690" spans="1:25" x14ac:dyDescent="0.35">
      <c r="A690" t="s">
        <v>1399</v>
      </c>
      <c r="B690">
        <v>29</v>
      </c>
      <c r="C690" t="s">
        <v>115</v>
      </c>
      <c r="D690" t="s">
        <v>76</v>
      </c>
      <c r="E690" t="s">
        <v>77</v>
      </c>
      <c r="F690" t="s">
        <v>93</v>
      </c>
      <c r="G690" t="s">
        <v>167</v>
      </c>
      <c r="H690" t="s">
        <v>168</v>
      </c>
      <c r="I690" t="s">
        <v>95</v>
      </c>
      <c r="J690">
        <v>80000</v>
      </c>
      <c r="K690" t="s">
        <v>39</v>
      </c>
      <c r="L690" t="s">
        <v>13</v>
      </c>
      <c r="M690" t="s">
        <v>16</v>
      </c>
      <c r="N690" t="s">
        <v>26</v>
      </c>
      <c r="O690" t="s">
        <v>31</v>
      </c>
      <c r="P690" t="s">
        <v>34</v>
      </c>
      <c r="Q690" t="s">
        <v>44</v>
      </c>
      <c r="R690">
        <v>3000</v>
      </c>
      <c r="S690">
        <v>500000</v>
      </c>
      <c r="T690">
        <v>536000</v>
      </c>
      <c r="U690">
        <v>9.9</v>
      </c>
      <c r="V690">
        <v>8</v>
      </c>
      <c r="W690">
        <v>1284313.3700000001</v>
      </c>
      <c r="X690" t="s">
        <v>88</v>
      </c>
      <c r="Y690" t="s">
        <v>1400</v>
      </c>
    </row>
    <row r="691" spans="1:25" x14ac:dyDescent="0.35">
      <c r="A691" t="s">
        <v>1401</v>
      </c>
      <c r="B691">
        <v>30</v>
      </c>
      <c r="C691" t="s">
        <v>111</v>
      </c>
      <c r="D691" t="s">
        <v>103</v>
      </c>
      <c r="E691" t="s">
        <v>77</v>
      </c>
      <c r="F691" t="s">
        <v>78</v>
      </c>
      <c r="G691" t="s">
        <v>184</v>
      </c>
      <c r="H691" t="s">
        <v>86</v>
      </c>
      <c r="I691" t="s">
        <v>87</v>
      </c>
      <c r="J691">
        <v>60000</v>
      </c>
      <c r="K691" t="s">
        <v>39</v>
      </c>
      <c r="L691" t="s">
        <v>9</v>
      </c>
      <c r="M691" t="s">
        <v>17</v>
      </c>
      <c r="N691" t="s">
        <v>24</v>
      </c>
      <c r="O691" t="s">
        <v>31</v>
      </c>
      <c r="P691" t="s">
        <v>35</v>
      </c>
      <c r="Q691" t="s">
        <v>43</v>
      </c>
      <c r="R691">
        <v>15000</v>
      </c>
      <c r="S691">
        <v>50000</v>
      </c>
      <c r="T691">
        <v>230000</v>
      </c>
      <c r="U691">
        <v>9</v>
      </c>
      <c r="V691">
        <v>6.2</v>
      </c>
      <c r="W691">
        <v>374760.58</v>
      </c>
      <c r="X691" t="s">
        <v>108</v>
      </c>
      <c r="Y691" t="s">
        <v>1402</v>
      </c>
    </row>
    <row r="692" spans="1:25" x14ac:dyDescent="0.35">
      <c r="A692" t="s">
        <v>1403</v>
      </c>
      <c r="B692">
        <v>32</v>
      </c>
      <c r="C692" t="s">
        <v>111</v>
      </c>
      <c r="D692" t="s">
        <v>76</v>
      </c>
      <c r="E692" t="s">
        <v>92</v>
      </c>
      <c r="F692" t="s">
        <v>93</v>
      </c>
      <c r="G692" t="s">
        <v>134</v>
      </c>
      <c r="H692" t="s">
        <v>135</v>
      </c>
      <c r="I692" t="s">
        <v>81</v>
      </c>
      <c r="J692">
        <v>120000</v>
      </c>
      <c r="K692" t="s">
        <v>40</v>
      </c>
      <c r="L692" t="s">
        <v>14</v>
      </c>
      <c r="M692" t="s">
        <v>17</v>
      </c>
      <c r="N692" t="s">
        <v>24</v>
      </c>
      <c r="O692" t="s">
        <v>28</v>
      </c>
      <c r="P692" t="s">
        <v>34</v>
      </c>
      <c r="Q692" t="s">
        <v>46</v>
      </c>
      <c r="R692">
        <v>2000</v>
      </c>
      <c r="S692">
        <v>500000</v>
      </c>
      <c r="T692">
        <v>524000</v>
      </c>
      <c r="U692">
        <v>11.7</v>
      </c>
      <c r="V692">
        <v>10.9</v>
      </c>
      <c r="W692">
        <v>1188033.1200000001</v>
      </c>
      <c r="X692" t="s">
        <v>136</v>
      </c>
      <c r="Y692" t="s">
        <v>1338</v>
      </c>
    </row>
    <row r="693" spans="1:25" x14ac:dyDescent="0.35">
      <c r="A693" t="s">
        <v>1404</v>
      </c>
      <c r="B693">
        <v>45</v>
      </c>
      <c r="C693" t="s">
        <v>91</v>
      </c>
      <c r="D693" t="s">
        <v>103</v>
      </c>
      <c r="E693" t="s">
        <v>92</v>
      </c>
      <c r="F693" t="s">
        <v>78</v>
      </c>
      <c r="G693" t="s">
        <v>79</v>
      </c>
      <c r="H693" t="s">
        <v>80</v>
      </c>
      <c r="I693" t="s">
        <v>87</v>
      </c>
      <c r="J693">
        <v>40000</v>
      </c>
      <c r="K693" t="s">
        <v>40</v>
      </c>
      <c r="L693" t="s">
        <v>9</v>
      </c>
      <c r="M693" t="s">
        <v>18</v>
      </c>
      <c r="N693" t="s">
        <v>26</v>
      </c>
      <c r="O693" t="s">
        <v>30</v>
      </c>
      <c r="P693" t="s">
        <v>37</v>
      </c>
      <c r="Q693" t="s">
        <v>44</v>
      </c>
      <c r="R693">
        <v>10000</v>
      </c>
      <c r="S693">
        <v>500000</v>
      </c>
      <c r="T693">
        <v>620000</v>
      </c>
      <c r="U693">
        <v>17.7</v>
      </c>
      <c r="V693">
        <v>18.2</v>
      </c>
      <c r="W693">
        <v>1080714.8799999999</v>
      </c>
      <c r="X693" t="s">
        <v>136</v>
      </c>
      <c r="Y693" t="s">
        <v>1405</v>
      </c>
    </row>
    <row r="694" spans="1:25" x14ac:dyDescent="0.35">
      <c r="A694" t="s">
        <v>1406</v>
      </c>
      <c r="B694">
        <v>61</v>
      </c>
      <c r="C694" t="s">
        <v>75</v>
      </c>
      <c r="D694" t="s">
        <v>76</v>
      </c>
      <c r="E694" t="s">
        <v>77</v>
      </c>
      <c r="F694" t="s">
        <v>78</v>
      </c>
      <c r="G694" t="s">
        <v>106</v>
      </c>
      <c r="H694" t="s">
        <v>107</v>
      </c>
      <c r="I694" t="s">
        <v>81</v>
      </c>
      <c r="J694">
        <v>40000</v>
      </c>
      <c r="K694" t="s">
        <v>39</v>
      </c>
      <c r="L694" t="s">
        <v>13</v>
      </c>
      <c r="M694" t="s">
        <v>21</v>
      </c>
      <c r="N694" t="s">
        <v>24</v>
      </c>
      <c r="O694" t="s">
        <v>31</v>
      </c>
      <c r="P694" t="s">
        <v>34</v>
      </c>
      <c r="Q694" t="s">
        <v>44</v>
      </c>
      <c r="R694">
        <v>1000</v>
      </c>
      <c r="S694">
        <v>0</v>
      </c>
      <c r="T694">
        <v>12000</v>
      </c>
      <c r="U694">
        <v>11.1</v>
      </c>
      <c r="V694">
        <v>10.199999999999999</v>
      </c>
      <c r="W694">
        <v>22997.45</v>
      </c>
      <c r="X694" t="s">
        <v>108</v>
      </c>
      <c r="Y694" t="s">
        <v>1407</v>
      </c>
    </row>
    <row r="695" spans="1:25" x14ac:dyDescent="0.35">
      <c r="A695" t="s">
        <v>1408</v>
      </c>
      <c r="B695">
        <v>49</v>
      </c>
      <c r="C695" t="s">
        <v>91</v>
      </c>
      <c r="D695" t="s">
        <v>76</v>
      </c>
      <c r="E695" t="s">
        <v>77</v>
      </c>
      <c r="F695" t="s">
        <v>93</v>
      </c>
      <c r="G695" t="s">
        <v>79</v>
      </c>
      <c r="H695" t="s">
        <v>80</v>
      </c>
      <c r="I695" t="s">
        <v>112</v>
      </c>
      <c r="J695">
        <v>120000</v>
      </c>
      <c r="K695" t="s">
        <v>39</v>
      </c>
      <c r="L695" t="s">
        <v>10</v>
      </c>
      <c r="M695" t="s">
        <v>16</v>
      </c>
      <c r="N695" t="s">
        <v>26</v>
      </c>
      <c r="O695" t="s">
        <v>30</v>
      </c>
      <c r="P695" t="s">
        <v>34</v>
      </c>
      <c r="Q695" t="s">
        <v>43</v>
      </c>
      <c r="R695">
        <v>5000</v>
      </c>
      <c r="S695">
        <v>50000</v>
      </c>
      <c r="T695">
        <v>110000</v>
      </c>
      <c r="U695">
        <v>17.899999999999999</v>
      </c>
      <c r="V695">
        <v>16.100000000000001</v>
      </c>
      <c r="W695">
        <v>211509.34</v>
      </c>
      <c r="X695" t="s">
        <v>88</v>
      </c>
      <c r="Y695" t="s">
        <v>1409</v>
      </c>
    </row>
    <row r="696" spans="1:25" x14ac:dyDescent="0.35">
      <c r="A696" t="s">
        <v>1410</v>
      </c>
      <c r="B696">
        <v>64</v>
      </c>
      <c r="C696" t="s">
        <v>75</v>
      </c>
      <c r="D696" t="s">
        <v>103</v>
      </c>
      <c r="E696" t="s">
        <v>77</v>
      </c>
      <c r="F696" t="s">
        <v>93</v>
      </c>
      <c r="G696" t="s">
        <v>106</v>
      </c>
      <c r="H696" t="s">
        <v>107</v>
      </c>
      <c r="I696" t="s">
        <v>100</v>
      </c>
      <c r="J696">
        <v>120000</v>
      </c>
      <c r="K696" t="s">
        <v>41</v>
      </c>
      <c r="L696" t="s">
        <v>9</v>
      </c>
      <c r="M696" t="s">
        <v>20</v>
      </c>
      <c r="N696" t="s">
        <v>24</v>
      </c>
      <c r="O696" t="s">
        <v>28</v>
      </c>
      <c r="P696" t="s">
        <v>36</v>
      </c>
      <c r="Q696" t="s">
        <v>44</v>
      </c>
      <c r="R696">
        <v>5000</v>
      </c>
      <c r="S696">
        <v>100000</v>
      </c>
      <c r="T696">
        <v>160000</v>
      </c>
      <c r="U696">
        <v>11.3</v>
      </c>
      <c r="V696">
        <v>11.4</v>
      </c>
      <c r="W696">
        <v>397281.4</v>
      </c>
      <c r="X696" t="s">
        <v>82</v>
      </c>
      <c r="Y696" t="s">
        <v>1154</v>
      </c>
    </row>
    <row r="697" spans="1:25" x14ac:dyDescent="0.35">
      <c r="A697" t="s">
        <v>1411</v>
      </c>
      <c r="B697">
        <v>61</v>
      </c>
      <c r="C697" t="s">
        <v>75</v>
      </c>
      <c r="D697" t="s">
        <v>76</v>
      </c>
      <c r="E697" t="s">
        <v>92</v>
      </c>
      <c r="F697" t="s">
        <v>78</v>
      </c>
      <c r="G697" t="s">
        <v>141</v>
      </c>
      <c r="H697" t="s">
        <v>142</v>
      </c>
      <c r="I697" t="s">
        <v>112</v>
      </c>
      <c r="J697">
        <v>40000</v>
      </c>
      <c r="K697" t="s">
        <v>40</v>
      </c>
      <c r="L697" t="s">
        <v>13</v>
      </c>
      <c r="M697" t="s">
        <v>19</v>
      </c>
      <c r="N697" t="s">
        <v>25</v>
      </c>
      <c r="O697" t="s">
        <v>29</v>
      </c>
      <c r="P697" t="s">
        <v>37</v>
      </c>
      <c r="Q697" t="s">
        <v>46</v>
      </c>
      <c r="R697">
        <v>15000</v>
      </c>
      <c r="S697">
        <v>200000</v>
      </c>
      <c r="T697">
        <v>380000</v>
      </c>
      <c r="U697">
        <v>17.8</v>
      </c>
      <c r="V697">
        <v>15.5</v>
      </c>
      <c r="W697">
        <v>500208.34</v>
      </c>
      <c r="X697" t="s">
        <v>108</v>
      </c>
      <c r="Y697" t="s">
        <v>1412</v>
      </c>
    </row>
    <row r="698" spans="1:25" x14ac:dyDescent="0.35">
      <c r="A698" t="s">
        <v>1413</v>
      </c>
      <c r="B698">
        <v>64</v>
      </c>
      <c r="C698" t="s">
        <v>75</v>
      </c>
      <c r="D698" t="s">
        <v>103</v>
      </c>
      <c r="E698" t="s">
        <v>92</v>
      </c>
      <c r="F698" t="s">
        <v>78</v>
      </c>
      <c r="G698" t="s">
        <v>141</v>
      </c>
      <c r="H698" t="s">
        <v>142</v>
      </c>
      <c r="I698" t="s">
        <v>87</v>
      </c>
      <c r="J698">
        <v>180000</v>
      </c>
      <c r="K698" t="s">
        <v>40</v>
      </c>
      <c r="L698" t="s">
        <v>9</v>
      </c>
      <c r="M698" t="s">
        <v>21</v>
      </c>
      <c r="N698" t="s">
        <v>23</v>
      </c>
      <c r="O698" t="s">
        <v>31</v>
      </c>
      <c r="P698" t="s">
        <v>34</v>
      </c>
      <c r="Q698" t="s">
        <v>43</v>
      </c>
      <c r="R698">
        <v>1000</v>
      </c>
      <c r="S698">
        <v>200000</v>
      </c>
      <c r="T698">
        <v>212000</v>
      </c>
      <c r="U698">
        <v>15.7</v>
      </c>
      <c r="V698">
        <v>12.8</v>
      </c>
      <c r="W698">
        <v>301622.71000000002</v>
      </c>
      <c r="X698" t="s">
        <v>88</v>
      </c>
      <c r="Y698" t="s">
        <v>1414</v>
      </c>
    </row>
    <row r="699" spans="1:25" x14ac:dyDescent="0.35">
      <c r="A699" t="s">
        <v>1415</v>
      </c>
      <c r="B699">
        <v>65</v>
      </c>
      <c r="C699" t="s">
        <v>75</v>
      </c>
      <c r="D699" t="s">
        <v>76</v>
      </c>
      <c r="E699" t="s">
        <v>92</v>
      </c>
      <c r="F699" t="s">
        <v>78</v>
      </c>
      <c r="G699" t="s">
        <v>141</v>
      </c>
      <c r="H699" t="s">
        <v>142</v>
      </c>
      <c r="I699" t="s">
        <v>95</v>
      </c>
      <c r="J699">
        <v>60000</v>
      </c>
      <c r="K699" t="s">
        <v>39</v>
      </c>
      <c r="L699" t="s">
        <v>14</v>
      </c>
      <c r="M699" t="s">
        <v>17</v>
      </c>
      <c r="N699" t="s">
        <v>24</v>
      </c>
      <c r="O699" t="s">
        <v>29</v>
      </c>
      <c r="P699" t="s">
        <v>35</v>
      </c>
      <c r="Q699" t="s">
        <v>46</v>
      </c>
      <c r="R699">
        <v>1000</v>
      </c>
      <c r="S699">
        <v>0</v>
      </c>
      <c r="T699">
        <v>12000</v>
      </c>
      <c r="U699">
        <v>13.3</v>
      </c>
      <c r="V699">
        <v>11.5</v>
      </c>
      <c r="W699">
        <v>15531.28</v>
      </c>
      <c r="X699" t="s">
        <v>136</v>
      </c>
      <c r="Y699" t="s">
        <v>1416</v>
      </c>
    </row>
    <row r="700" spans="1:25" x14ac:dyDescent="0.35">
      <c r="A700" t="s">
        <v>1417</v>
      </c>
      <c r="B700">
        <v>45</v>
      </c>
      <c r="C700" t="s">
        <v>91</v>
      </c>
      <c r="D700" t="s">
        <v>103</v>
      </c>
      <c r="E700" t="s">
        <v>92</v>
      </c>
      <c r="F700" t="s">
        <v>78</v>
      </c>
      <c r="G700" t="s">
        <v>120</v>
      </c>
      <c r="H700" t="s">
        <v>121</v>
      </c>
      <c r="I700" t="s">
        <v>87</v>
      </c>
      <c r="J700">
        <v>40000</v>
      </c>
      <c r="K700" t="s">
        <v>39</v>
      </c>
      <c r="L700" t="s">
        <v>10</v>
      </c>
      <c r="M700" t="s">
        <v>20</v>
      </c>
      <c r="N700" t="s">
        <v>26</v>
      </c>
      <c r="O700" t="s">
        <v>29</v>
      </c>
      <c r="P700" t="s">
        <v>34</v>
      </c>
      <c r="Q700" t="s">
        <v>47</v>
      </c>
      <c r="R700">
        <v>1000</v>
      </c>
      <c r="S700">
        <v>200000</v>
      </c>
      <c r="T700">
        <v>212000</v>
      </c>
      <c r="U700">
        <v>15.9</v>
      </c>
      <c r="V700">
        <v>15.7</v>
      </c>
      <c r="W700">
        <v>362416.36</v>
      </c>
      <c r="X700" t="s">
        <v>136</v>
      </c>
      <c r="Y700" t="s">
        <v>395</v>
      </c>
    </row>
    <row r="701" spans="1:25" x14ac:dyDescent="0.35">
      <c r="A701" t="s">
        <v>1418</v>
      </c>
      <c r="B701">
        <v>31</v>
      </c>
      <c r="C701" t="s">
        <v>111</v>
      </c>
      <c r="D701" t="s">
        <v>76</v>
      </c>
      <c r="E701" t="s">
        <v>77</v>
      </c>
      <c r="F701" t="s">
        <v>99</v>
      </c>
      <c r="G701" t="s">
        <v>141</v>
      </c>
      <c r="H701" t="s">
        <v>142</v>
      </c>
      <c r="I701" t="s">
        <v>81</v>
      </c>
      <c r="J701">
        <v>25000</v>
      </c>
      <c r="K701" t="s">
        <v>40</v>
      </c>
      <c r="L701" t="s">
        <v>11</v>
      </c>
      <c r="M701" t="s">
        <v>16</v>
      </c>
      <c r="N701" t="s">
        <v>25</v>
      </c>
      <c r="O701" t="s">
        <v>31</v>
      </c>
      <c r="P701" t="s">
        <v>37</v>
      </c>
      <c r="Q701" t="s">
        <v>45</v>
      </c>
      <c r="R701">
        <v>5000</v>
      </c>
      <c r="S701">
        <v>200000</v>
      </c>
      <c r="T701">
        <v>260000</v>
      </c>
      <c r="U701">
        <v>17.100000000000001</v>
      </c>
      <c r="V701">
        <v>18.899999999999999</v>
      </c>
      <c r="W701">
        <v>649838.44999999995</v>
      </c>
      <c r="X701" t="s">
        <v>96</v>
      </c>
      <c r="Y701" t="s">
        <v>1238</v>
      </c>
    </row>
    <row r="702" spans="1:25" x14ac:dyDescent="0.35">
      <c r="A702" t="s">
        <v>1419</v>
      </c>
      <c r="B702">
        <v>65</v>
      </c>
      <c r="C702" t="s">
        <v>75</v>
      </c>
      <c r="D702" t="s">
        <v>76</v>
      </c>
      <c r="E702" t="s">
        <v>77</v>
      </c>
      <c r="F702" t="s">
        <v>99</v>
      </c>
      <c r="G702" t="s">
        <v>79</v>
      </c>
      <c r="H702" t="s">
        <v>80</v>
      </c>
      <c r="I702" t="s">
        <v>81</v>
      </c>
      <c r="J702">
        <v>60000</v>
      </c>
      <c r="K702" t="s">
        <v>41</v>
      </c>
      <c r="L702" t="s">
        <v>12</v>
      </c>
      <c r="M702" t="s">
        <v>20</v>
      </c>
      <c r="N702" t="s">
        <v>24</v>
      </c>
      <c r="O702" t="s">
        <v>30</v>
      </c>
      <c r="P702" t="s">
        <v>37</v>
      </c>
      <c r="Q702" t="s">
        <v>46</v>
      </c>
      <c r="R702">
        <v>1000</v>
      </c>
      <c r="S702">
        <v>50000</v>
      </c>
      <c r="T702">
        <v>62000</v>
      </c>
      <c r="U702">
        <v>10.3</v>
      </c>
      <c r="V702">
        <v>8.6</v>
      </c>
      <c r="W702">
        <v>73183.13</v>
      </c>
      <c r="X702" t="s">
        <v>136</v>
      </c>
      <c r="Y702" t="s">
        <v>1420</v>
      </c>
    </row>
    <row r="703" spans="1:25" x14ac:dyDescent="0.35">
      <c r="A703" t="s">
        <v>1421</v>
      </c>
      <c r="B703">
        <v>47</v>
      </c>
      <c r="C703" t="s">
        <v>91</v>
      </c>
      <c r="D703" t="s">
        <v>76</v>
      </c>
      <c r="E703" t="s">
        <v>77</v>
      </c>
      <c r="F703" t="s">
        <v>93</v>
      </c>
      <c r="G703" t="s">
        <v>116</v>
      </c>
      <c r="H703" t="s">
        <v>117</v>
      </c>
      <c r="I703" t="s">
        <v>100</v>
      </c>
      <c r="J703">
        <v>60000</v>
      </c>
      <c r="K703" t="s">
        <v>40</v>
      </c>
      <c r="L703" t="s">
        <v>12</v>
      </c>
      <c r="M703" t="s">
        <v>18</v>
      </c>
      <c r="N703" t="s">
        <v>23</v>
      </c>
      <c r="O703" t="s">
        <v>31</v>
      </c>
      <c r="P703" t="s">
        <v>35</v>
      </c>
      <c r="Q703" t="s">
        <v>47</v>
      </c>
      <c r="R703">
        <v>3000</v>
      </c>
      <c r="S703">
        <v>50000</v>
      </c>
      <c r="T703">
        <v>86000</v>
      </c>
      <c r="U703">
        <v>9</v>
      </c>
      <c r="V703">
        <v>7.8</v>
      </c>
      <c r="W703">
        <v>195994.04</v>
      </c>
      <c r="X703" t="s">
        <v>88</v>
      </c>
      <c r="Y703" t="s">
        <v>1422</v>
      </c>
    </row>
    <row r="704" spans="1:25" x14ac:dyDescent="0.35">
      <c r="A704" t="s">
        <v>1423</v>
      </c>
      <c r="B704">
        <v>53</v>
      </c>
      <c r="C704" t="s">
        <v>75</v>
      </c>
      <c r="D704" t="s">
        <v>76</v>
      </c>
      <c r="E704" t="s">
        <v>77</v>
      </c>
      <c r="F704" t="s">
        <v>99</v>
      </c>
      <c r="G704" t="s">
        <v>106</v>
      </c>
      <c r="H704" t="s">
        <v>107</v>
      </c>
      <c r="I704" t="s">
        <v>95</v>
      </c>
      <c r="J704">
        <v>80000</v>
      </c>
      <c r="K704" t="s">
        <v>40</v>
      </c>
      <c r="L704" t="s">
        <v>9</v>
      </c>
      <c r="M704" t="s">
        <v>16</v>
      </c>
      <c r="N704" t="s">
        <v>23</v>
      </c>
      <c r="O704" t="s">
        <v>31</v>
      </c>
      <c r="P704" t="s">
        <v>35</v>
      </c>
      <c r="Q704" t="s">
        <v>46</v>
      </c>
      <c r="R704">
        <v>5000</v>
      </c>
      <c r="S704">
        <v>100000</v>
      </c>
      <c r="T704">
        <v>160000</v>
      </c>
      <c r="U704">
        <v>8.1999999999999993</v>
      </c>
      <c r="V704">
        <v>8.4</v>
      </c>
      <c r="W704">
        <v>333285.5</v>
      </c>
      <c r="X704" t="s">
        <v>88</v>
      </c>
      <c r="Y704" t="s">
        <v>1290</v>
      </c>
    </row>
    <row r="705" spans="1:25" x14ac:dyDescent="0.35">
      <c r="A705" t="s">
        <v>1424</v>
      </c>
      <c r="B705">
        <v>43</v>
      </c>
      <c r="C705" t="s">
        <v>91</v>
      </c>
      <c r="D705" t="s">
        <v>76</v>
      </c>
      <c r="E705" t="s">
        <v>92</v>
      </c>
      <c r="F705" t="s">
        <v>78</v>
      </c>
      <c r="G705" t="s">
        <v>167</v>
      </c>
      <c r="H705" t="s">
        <v>168</v>
      </c>
      <c r="I705" t="s">
        <v>112</v>
      </c>
      <c r="J705">
        <v>120000</v>
      </c>
      <c r="K705" t="s">
        <v>39</v>
      </c>
      <c r="L705" t="s">
        <v>11</v>
      </c>
      <c r="M705" t="s">
        <v>16</v>
      </c>
      <c r="N705" t="s">
        <v>25</v>
      </c>
      <c r="O705" t="s">
        <v>31</v>
      </c>
      <c r="P705" t="s">
        <v>36</v>
      </c>
      <c r="Q705" t="s">
        <v>47</v>
      </c>
      <c r="R705">
        <v>3000</v>
      </c>
      <c r="S705">
        <v>500000</v>
      </c>
      <c r="T705">
        <v>536000</v>
      </c>
      <c r="U705">
        <v>6.3</v>
      </c>
      <c r="V705">
        <v>8.3000000000000007</v>
      </c>
      <c r="W705">
        <v>956352.92</v>
      </c>
      <c r="X705" t="s">
        <v>96</v>
      </c>
      <c r="Y705" t="s">
        <v>1425</v>
      </c>
    </row>
    <row r="706" spans="1:25" x14ac:dyDescent="0.35">
      <c r="A706" t="s">
        <v>1426</v>
      </c>
      <c r="B706">
        <v>47</v>
      </c>
      <c r="C706" t="s">
        <v>91</v>
      </c>
      <c r="D706" t="s">
        <v>103</v>
      </c>
      <c r="E706" t="s">
        <v>92</v>
      </c>
      <c r="F706" t="s">
        <v>78</v>
      </c>
      <c r="G706" t="s">
        <v>120</v>
      </c>
      <c r="H706" t="s">
        <v>121</v>
      </c>
      <c r="I706" t="s">
        <v>87</v>
      </c>
      <c r="J706">
        <v>120000</v>
      </c>
      <c r="K706" t="s">
        <v>40</v>
      </c>
      <c r="L706" t="s">
        <v>9</v>
      </c>
      <c r="M706" t="s">
        <v>21</v>
      </c>
      <c r="N706" t="s">
        <v>23</v>
      </c>
      <c r="O706" t="s">
        <v>30</v>
      </c>
      <c r="P706" t="s">
        <v>37</v>
      </c>
      <c r="Q706" t="s">
        <v>46</v>
      </c>
      <c r="R706">
        <v>2000</v>
      </c>
      <c r="S706">
        <v>200000</v>
      </c>
      <c r="T706">
        <v>224000</v>
      </c>
      <c r="U706">
        <v>16.3</v>
      </c>
      <c r="V706">
        <v>14</v>
      </c>
      <c r="W706">
        <v>433054.14</v>
      </c>
      <c r="X706" t="s">
        <v>108</v>
      </c>
      <c r="Y706" t="s">
        <v>720</v>
      </c>
    </row>
    <row r="707" spans="1:25" x14ac:dyDescent="0.35">
      <c r="A707" t="s">
        <v>1427</v>
      </c>
      <c r="B707">
        <v>30</v>
      </c>
      <c r="C707" t="s">
        <v>111</v>
      </c>
      <c r="D707" t="s">
        <v>76</v>
      </c>
      <c r="E707" t="s">
        <v>77</v>
      </c>
      <c r="F707" t="s">
        <v>78</v>
      </c>
      <c r="G707" t="s">
        <v>141</v>
      </c>
      <c r="H707" t="s">
        <v>142</v>
      </c>
      <c r="I707" t="s">
        <v>95</v>
      </c>
      <c r="J707">
        <v>60000</v>
      </c>
      <c r="K707" t="s">
        <v>40</v>
      </c>
      <c r="L707" t="s">
        <v>12</v>
      </c>
      <c r="M707" t="s">
        <v>16</v>
      </c>
      <c r="N707" t="s">
        <v>23</v>
      </c>
      <c r="O707" t="s">
        <v>29</v>
      </c>
      <c r="P707" t="s">
        <v>33</v>
      </c>
      <c r="Q707" t="s">
        <v>46</v>
      </c>
      <c r="R707">
        <v>1000</v>
      </c>
      <c r="S707">
        <v>50000</v>
      </c>
      <c r="T707">
        <v>62000</v>
      </c>
      <c r="U707">
        <v>7.4</v>
      </c>
      <c r="V707">
        <v>8.3000000000000007</v>
      </c>
      <c r="W707">
        <v>120434.34</v>
      </c>
      <c r="X707" t="s">
        <v>136</v>
      </c>
      <c r="Y707" t="s">
        <v>1428</v>
      </c>
    </row>
    <row r="708" spans="1:25" x14ac:dyDescent="0.35">
      <c r="A708" t="s">
        <v>1429</v>
      </c>
      <c r="B708">
        <v>42</v>
      </c>
      <c r="C708" t="s">
        <v>91</v>
      </c>
      <c r="D708" t="s">
        <v>76</v>
      </c>
      <c r="E708" t="s">
        <v>77</v>
      </c>
      <c r="F708" t="s">
        <v>93</v>
      </c>
      <c r="G708" t="s">
        <v>167</v>
      </c>
      <c r="H708" t="s">
        <v>168</v>
      </c>
      <c r="I708" t="s">
        <v>112</v>
      </c>
      <c r="J708">
        <v>180000</v>
      </c>
      <c r="K708" t="s">
        <v>41</v>
      </c>
      <c r="L708" t="s">
        <v>13</v>
      </c>
      <c r="M708" t="s">
        <v>19</v>
      </c>
      <c r="N708" t="s">
        <v>25</v>
      </c>
      <c r="O708" t="s">
        <v>31</v>
      </c>
      <c r="P708" t="s">
        <v>33</v>
      </c>
      <c r="Q708" t="s">
        <v>47</v>
      </c>
      <c r="R708">
        <v>10000</v>
      </c>
      <c r="S708">
        <v>0</v>
      </c>
      <c r="T708">
        <v>120000</v>
      </c>
      <c r="U708">
        <v>7</v>
      </c>
      <c r="V708">
        <v>4</v>
      </c>
      <c r="W708">
        <v>182481.4</v>
      </c>
      <c r="X708" t="s">
        <v>82</v>
      </c>
      <c r="Y708" t="s">
        <v>153</v>
      </c>
    </row>
    <row r="709" spans="1:25" x14ac:dyDescent="0.35">
      <c r="A709" t="s">
        <v>1430</v>
      </c>
      <c r="B709">
        <v>61</v>
      </c>
      <c r="C709" t="s">
        <v>75</v>
      </c>
      <c r="D709" t="s">
        <v>76</v>
      </c>
      <c r="E709" t="s">
        <v>92</v>
      </c>
      <c r="F709" t="s">
        <v>99</v>
      </c>
      <c r="G709" t="s">
        <v>141</v>
      </c>
      <c r="H709" t="s">
        <v>142</v>
      </c>
      <c r="I709" t="s">
        <v>112</v>
      </c>
      <c r="J709">
        <v>80000</v>
      </c>
      <c r="K709" t="s">
        <v>39</v>
      </c>
      <c r="L709" t="s">
        <v>9</v>
      </c>
      <c r="M709" t="s">
        <v>17</v>
      </c>
      <c r="N709" t="s">
        <v>25</v>
      </c>
      <c r="O709" t="s">
        <v>29</v>
      </c>
      <c r="P709" t="s">
        <v>34</v>
      </c>
      <c r="Q709" t="s">
        <v>43</v>
      </c>
      <c r="R709">
        <v>2000</v>
      </c>
      <c r="S709">
        <v>500000</v>
      </c>
      <c r="T709">
        <v>524000</v>
      </c>
      <c r="U709">
        <v>11.1</v>
      </c>
      <c r="V709">
        <v>10</v>
      </c>
      <c r="W709">
        <v>907402.73</v>
      </c>
      <c r="X709" t="s">
        <v>136</v>
      </c>
      <c r="Y709" t="s">
        <v>1431</v>
      </c>
    </row>
    <row r="710" spans="1:25" x14ac:dyDescent="0.35">
      <c r="A710" t="s">
        <v>1432</v>
      </c>
      <c r="B710">
        <v>49</v>
      </c>
      <c r="C710" t="s">
        <v>91</v>
      </c>
      <c r="D710" t="s">
        <v>103</v>
      </c>
      <c r="E710" t="s">
        <v>77</v>
      </c>
      <c r="F710" t="s">
        <v>93</v>
      </c>
      <c r="G710" t="s">
        <v>120</v>
      </c>
      <c r="H710" t="s">
        <v>121</v>
      </c>
      <c r="I710" t="s">
        <v>100</v>
      </c>
      <c r="J710">
        <v>120000</v>
      </c>
      <c r="K710" t="s">
        <v>41</v>
      </c>
      <c r="L710" t="s">
        <v>14</v>
      </c>
      <c r="M710" t="s">
        <v>21</v>
      </c>
      <c r="N710" t="s">
        <v>25</v>
      </c>
      <c r="O710" t="s">
        <v>29</v>
      </c>
      <c r="P710" t="s">
        <v>37</v>
      </c>
      <c r="Q710" t="s">
        <v>45</v>
      </c>
      <c r="R710">
        <v>15000</v>
      </c>
      <c r="S710">
        <v>50000</v>
      </c>
      <c r="T710">
        <v>230000</v>
      </c>
      <c r="U710">
        <v>8.9</v>
      </c>
      <c r="V710">
        <v>9.1999999999999993</v>
      </c>
      <c r="W710">
        <v>283582.01</v>
      </c>
      <c r="X710" t="s">
        <v>82</v>
      </c>
      <c r="Y710" t="s">
        <v>1433</v>
      </c>
    </row>
    <row r="711" spans="1:25" x14ac:dyDescent="0.35">
      <c r="A711" t="s">
        <v>1434</v>
      </c>
      <c r="B711">
        <v>59</v>
      </c>
      <c r="C711" t="s">
        <v>75</v>
      </c>
      <c r="D711" t="s">
        <v>76</v>
      </c>
      <c r="E711" t="s">
        <v>92</v>
      </c>
      <c r="F711" t="s">
        <v>78</v>
      </c>
      <c r="G711" t="s">
        <v>141</v>
      </c>
      <c r="H711" t="s">
        <v>142</v>
      </c>
      <c r="I711" t="s">
        <v>87</v>
      </c>
      <c r="J711">
        <v>40000</v>
      </c>
      <c r="K711" t="s">
        <v>41</v>
      </c>
      <c r="L711" t="s">
        <v>12</v>
      </c>
      <c r="M711" t="s">
        <v>16</v>
      </c>
      <c r="N711" t="s">
        <v>24</v>
      </c>
      <c r="O711" t="s">
        <v>31</v>
      </c>
      <c r="P711" t="s">
        <v>35</v>
      </c>
      <c r="Q711" t="s">
        <v>44</v>
      </c>
      <c r="R711">
        <v>3000</v>
      </c>
      <c r="S711">
        <v>0</v>
      </c>
      <c r="T711">
        <v>36000</v>
      </c>
      <c r="U711">
        <v>16.3</v>
      </c>
      <c r="V711">
        <v>13.8</v>
      </c>
      <c r="W711">
        <v>65948.960000000006</v>
      </c>
      <c r="X711" t="s">
        <v>96</v>
      </c>
      <c r="Y711" t="s">
        <v>773</v>
      </c>
    </row>
    <row r="712" spans="1:25" x14ac:dyDescent="0.35">
      <c r="A712" t="s">
        <v>1435</v>
      </c>
      <c r="B712">
        <v>30</v>
      </c>
      <c r="C712" t="s">
        <v>111</v>
      </c>
      <c r="D712" t="s">
        <v>103</v>
      </c>
      <c r="E712" t="s">
        <v>77</v>
      </c>
      <c r="F712" t="s">
        <v>99</v>
      </c>
      <c r="G712" t="s">
        <v>167</v>
      </c>
      <c r="H712" t="s">
        <v>168</v>
      </c>
      <c r="I712" t="s">
        <v>81</v>
      </c>
      <c r="J712">
        <v>40000</v>
      </c>
      <c r="K712" t="s">
        <v>41</v>
      </c>
      <c r="L712" t="s">
        <v>11</v>
      </c>
      <c r="M712" t="s">
        <v>18</v>
      </c>
      <c r="N712" t="s">
        <v>26</v>
      </c>
      <c r="O712" t="s">
        <v>30</v>
      </c>
      <c r="P712" t="s">
        <v>35</v>
      </c>
      <c r="Q712" t="s">
        <v>47</v>
      </c>
      <c r="R712">
        <v>10000</v>
      </c>
      <c r="S712">
        <v>50000</v>
      </c>
      <c r="T712">
        <v>170000</v>
      </c>
      <c r="U712">
        <v>12.2</v>
      </c>
      <c r="V712">
        <v>10.4</v>
      </c>
      <c r="W712">
        <v>274899.49</v>
      </c>
      <c r="X712" t="s">
        <v>82</v>
      </c>
      <c r="Y712" t="s">
        <v>1436</v>
      </c>
    </row>
    <row r="713" spans="1:25" x14ac:dyDescent="0.35">
      <c r="A713" t="s">
        <v>1437</v>
      </c>
      <c r="B713">
        <v>47</v>
      </c>
      <c r="C713" t="s">
        <v>91</v>
      </c>
      <c r="D713" t="s">
        <v>103</v>
      </c>
      <c r="E713" t="s">
        <v>92</v>
      </c>
      <c r="F713" t="s">
        <v>78</v>
      </c>
      <c r="G713" t="s">
        <v>79</v>
      </c>
      <c r="H713" t="s">
        <v>80</v>
      </c>
      <c r="I713" t="s">
        <v>95</v>
      </c>
      <c r="J713">
        <v>25000</v>
      </c>
      <c r="K713" t="s">
        <v>40</v>
      </c>
      <c r="L713" t="s">
        <v>9</v>
      </c>
      <c r="M713" t="s">
        <v>16</v>
      </c>
      <c r="N713" t="s">
        <v>26</v>
      </c>
      <c r="O713" t="s">
        <v>28</v>
      </c>
      <c r="P713" t="s">
        <v>36</v>
      </c>
      <c r="Q713" t="s">
        <v>46</v>
      </c>
      <c r="R713">
        <v>15000</v>
      </c>
      <c r="S713">
        <v>500000</v>
      </c>
      <c r="T713">
        <v>680000</v>
      </c>
      <c r="U713">
        <v>12.4</v>
      </c>
      <c r="V713">
        <v>10.3</v>
      </c>
      <c r="W713">
        <v>972720.55</v>
      </c>
      <c r="X713" t="s">
        <v>96</v>
      </c>
      <c r="Y713" t="s">
        <v>1438</v>
      </c>
    </row>
    <row r="714" spans="1:25" x14ac:dyDescent="0.35">
      <c r="A714" t="s">
        <v>1439</v>
      </c>
      <c r="B714">
        <v>38</v>
      </c>
      <c r="C714" t="s">
        <v>111</v>
      </c>
      <c r="D714" t="s">
        <v>103</v>
      </c>
      <c r="E714" t="s">
        <v>77</v>
      </c>
      <c r="F714" t="s">
        <v>78</v>
      </c>
      <c r="G714" t="s">
        <v>167</v>
      </c>
      <c r="H714" t="s">
        <v>168</v>
      </c>
      <c r="I714" t="s">
        <v>81</v>
      </c>
      <c r="J714">
        <v>25000</v>
      </c>
      <c r="K714" t="s">
        <v>41</v>
      </c>
      <c r="L714" t="s">
        <v>10</v>
      </c>
      <c r="M714" t="s">
        <v>18</v>
      </c>
      <c r="N714" t="s">
        <v>23</v>
      </c>
      <c r="O714" t="s">
        <v>28</v>
      </c>
      <c r="P714" t="s">
        <v>34</v>
      </c>
      <c r="Q714" t="s">
        <v>46</v>
      </c>
      <c r="R714">
        <v>15000</v>
      </c>
      <c r="S714">
        <v>100000</v>
      </c>
      <c r="T714">
        <v>280000</v>
      </c>
      <c r="U714">
        <v>16</v>
      </c>
      <c r="V714">
        <v>15</v>
      </c>
      <c r="W714">
        <v>532197.65</v>
      </c>
      <c r="X714" t="s">
        <v>108</v>
      </c>
      <c r="Y714" t="s">
        <v>1440</v>
      </c>
    </row>
    <row r="715" spans="1:25" x14ac:dyDescent="0.35">
      <c r="A715" t="s">
        <v>1441</v>
      </c>
      <c r="B715">
        <v>50</v>
      </c>
      <c r="C715" t="s">
        <v>75</v>
      </c>
      <c r="D715" t="s">
        <v>103</v>
      </c>
      <c r="E715" t="s">
        <v>92</v>
      </c>
      <c r="F715" t="s">
        <v>99</v>
      </c>
      <c r="G715" t="s">
        <v>141</v>
      </c>
      <c r="H715" t="s">
        <v>142</v>
      </c>
      <c r="I715" t="s">
        <v>100</v>
      </c>
      <c r="J715">
        <v>40000</v>
      </c>
      <c r="K715" t="s">
        <v>39</v>
      </c>
      <c r="L715" t="s">
        <v>12</v>
      </c>
      <c r="M715" t="s">
        <v>16</v>
      </c>
      <c r="N715" t="s">
        <v>26</v>
      </c>
      <c r="O715" t="s">
        <v>31</v>
      </c>
      <c r="P715" t="s">
        <v>36</v>
      </c>
      <c r="Q715" t="s">
        <v>46</v>
      </c>
      <c r="R715">
        <v>10000</v>
      </c>
      <c r="S715">
        <v>50000</v>
      </c>
      <c r="T715">
        <v>170000</v>
      </c>
      <c r="U715">
        <v>14.3</v>
      </c>
      <c r="V715">
        <v>12.9</v>
      </c>
      <c r="W715">
        <v>318690.48</v>
      </c>
      <c r="X715" t="s">
        <v>108</v>
      </c>
      <c r="Y715" t="s">
        <v>1442</v>
      </c>
    </row>
    <row r="716" spans="1:25" x14ac:dyDescent="0.35">
      <c r="A716" t="s">
        <v>1443</v>
      </c>
      <c r="B716">
        <v>34</v>
      </c>
      <c r="C716" t="s">
        <v>111</v>
      </c>
      <c r="D716" t="s">
        <v>103</v>
      </c>
      <c r="E716" t="s">
        <v>77</v>
      </c>
      <c r="F716" t="s">
        <v>78</v>
      </c>
      <c r="G716" t="s">
        <v>120</v>
      </c>
      <c r="H716" t="s">
        <v>121</v>
      </c>
      <c r="I716" t="s">
        <v>100</v>
      </c>
      <c r="J716">
        <v>120000</v>
      </c>
      <c r="K716" t="s">
        <v>40</v>
      </c>
      <c r="L716" t="s">
        <v>13</v>
      </c>
      <c r="M716" t="s">
        <v>20</v>
      </c>
      <c r="N716" t="s">
        <v>23</v>
      </c>
      <c r="O716" t="s">
        <v>29</v>
      </c>
      <c r="P716" t="s">
        <v>36</v>
      </c>
      <c r="Q716" t="s">
        <v>47</v>
      </c>
      <c r="R716">
        <v>15000</v>
      </c>
      <c r="S716">
        <v>200000</v>
      </c>
      <c r="T716">
        <v>380000</v>
      </c>
      <c r="U716">
        <v>18</v>
      </c>
      <c r="V716">
        <v>17.3</v>
      </c>
      <c r="W716">
        <v>469400.19</v>
      </c>
      <c r="X716" t="s">
        <v>96</v>
      </c>
      <c r="Y716" t="s">
        <v>1444</v>
      </c>
    </row>
    <row r="717" spans="1:25" x14ac:dyDescent="0.35">
      <c r="A717" t="s">
        <v>1445</v>
      </c>
      <c r="B717">
        <v>30</v>
      </c>
      <c r="C717" t="s">
        <v>111</v>
      </c>
      <c r="D717" t="s">
        <v>76</v>
      </c>
      <c r="E717" t="s">
        <v>92</v>
      </c>
      <c r="F717" t="s">
        <v>78</v>
      </c>
      <c r="G717" t="s">
        <v>134</v>
      </c>
      <c r="H717" t="s">
        <v>135</v>
      </c>
      <c r="I717" t="s">
        <v>95</v>
      </c>
      <c r="J717">
        <v>80000</v>
      </c>
      <c r="K717" t="s">
        <v>39</v>
      </c>
      <c r="L717" t="s">
        <v>11</v>
      </c>
      <c r="M717" t="s">
        <v>16</v>
      </c>
      <c r="N717" t="s">
        <v>24</v>
      </c>
      <c r="O717" t="s">
        <v>30</v>
      </c>
      <c r="P717" t="s">
        <v>36</v>
      </c>
      <c r="Q717" t="s">
        <v>47</v>
      </c>
      <c r="R717">
        <v>15000</v>
      </c>
      <c r="S717">
        <v>0</v>
      </c>
      <c r="T717">
        <v>180000</v>
      </c>
      <c r="U717">
        <v>11.2</v>
      </c>
      <c r="V717">
        <v>13</v>
      </c>
      <c r="W717">
        <v>276221.75</v>
      </c>
      <c r="X717" t="s">
        <v>136</v>
      </c>
      <c r="Y717" t="s">
        <v>1446</v>
      </c>
    </row>
    <row r="718" spans="1:25" x14ac:dyDescent="0.35">
      <c r="A718" t="s">
        <v>1447</v>
      </c>
      <c r="B718">
        <v>33</v>
      </c>
      <c r="C718" t="s">
        <v>111</v>
      </c>
      <c r="D718" t="s">
        <v>76</v>
      </c>
      <c r="E718" t="s">
        <v>77</v>
      </c>
      <c r="F718" t="s">
        <v>78</v>
      </c>
      <c r="G718" t="s">
        <v>184</v>
      </c>
      <c r="H718" t="s">
        <v>86</v>
      </c>
      <c r="I718" t="s">
        <v>87</v>
      </c>
      <c r="J718">
        <v>80000</v>
      </c>
      <c r="K718" t="s">
        <v>41</v>
      </c>
      <c r="L718" t="s">
        <v>9</v>
      </c>
      <c r="M718" t="s">
        <v>18</v>
      </c>
      <c r="N718" t="s">
        <v>24</v>
      </c>
      <c r="O718" t="s">
        <v>28</v>
      </c>
      <c r="P718" t="s">
        <v>34</v>
      </c>
      <c r="Q718" t="s">
        <v>46</v>
      </c>
      <c r="R718">
        <v>2000</v>
      </c>
      <c r="S718">
        <v>100000</v>
      </c>
      <c r="T718">
        <v>124000</v>
      </c>
      <c r="U718">
        <v>13.9</v>
      </c>
      <c r="V718">
        <v>11.8</v>
      </c>
      <c r="W718">
        <v>257866.4</v>
      </c>
      <c r="X718" t="s">
        <v>108</v>
      </c>
      <c r="Y718" t="s">
        <v>670</v>
      </c>
    </row>
    <row r="719" spans="1:25" x14ac:dyDescent="0.35">
      <c r="A719" t="s">
        <v>1448</v>
      </c>
      <c r="B719">
        <v>23</v>
      </c>
      <c r="C719" t="s">
        <v>115</v>
      </c>
      <c r="D719" t="s">
        <v>76</v>
      </c>
      <c r="E719" t="s">
        <v>77</v>
      </c>
      <c r="F719" t="s">
        <v>93</v>
      </c>
      <c r="G719" t="s">
        <v>116</v>
      </c>
      <c r="H719" t="s">
        <v>117</v>
      </c>
      <c r="I719" t="s">
        <v>95</v>
      </c>
      <c r="J719">
        <v>180000</v>
      </c>
      <c r="K719" t="s">
        <v>41</v>
      </c>
      <c r="L719" t="s">
        <v>10</v>
      </c>
      <c r="M719" t="s">
        <v>19</v>
      </c>
      <c r="N719" t="s">
        <v>24</v>
      </c>
      <c r="O719" t="s">
        <v>31</v>
      </c>
      <c r="P719" t="s">
        <v>36</v>
      </c>
      <c r="Q719" t="s">
        <v>44</v>
      </c>
      <c r="R719">
        <v>15000</v>
      </c>
      <c r="S719">
        <v>500000</v>
      </c>
      <c r="T719">
        <v>680000</v>
      </c>
      <c r="U719">
        <v>6.1</v>
      </c>
      <c r="V719">
        <v>5.8</v>
      </c>
      <c r="W719">
        <v>740028.06</v>
      </c>
      <c r="X719" t="s">
        <v>96</v>
      </c>
      <c r="Y719" t="s">
        <v>1449</v>
      </c>
    </row>
    <row r="720" spans="1:25" x14ac:dyDescent="0.35">
      <c r="A720" t="s">
        <v>1450</v>
      </c>
      <c r="B720">
        <v>64</v>
      </c>
      <c r="C720" t="s">
        <v>75</v>
      </c>
      <c r="D720" t="s">
        <v>76</v>
      </c>
      <c r="E720" t="s">
        <v>92</v>
      </c>
      <c r="F720" t="s">
        <v>99</v>
      </c>
      <c r="G720" t="s">
        <v>120</v>
      </c>
      <c r="H720" t="s">
        <v>121</v>
      </c>
      <c r="I720" t="s">
        <v>100</v>
      </c>
      <c r="J720">
        <v>40000</v>
      </c>
      <c r="K720" t="s">
        <v>39</v>
      </c>
      <c r="L720" t="s">
        <v>10</v>
      </c>
      <c r="M720" t="s">
        <v>21</v>
      </c>
      <c r="N720" t="s">
        <v>24</v>
      </c>
      <c r="O720" t="s">
        <v>31</v>
      </c>
      <c r="P720" t="s">
        <v>34</v>
      </c>
      <c r="Q720" t="s">
        <v>43</v>
      </c>
      <c r="R720">
        <v>15000</v>
      </c>
      <c r="S720">
        <v>500000</v>
      </c>
      <c r="T720">
        <v>680000</v>
      </c>
      <c r="U720">
        <v>9</v>
      </c>
      <c r="V720">
        <v>9.4</v>
      </c>
      <c r="W720">
        <v>1211142.5</v>
      </c>
      <c r="X720" t="s">
        <v>136</v>
      </c>
      <c r="Y720" t="s">
        <v>1319</v>
      </c>
    </row>
    <row r="721" spans="1:25" x14ac:dyDescent="0.35">
      <c r="A721" t="s">
        <v>1451</v>
      </c>
      <c r="B721">
        <v>55</v>
      </c>
      <c r="C721" t="s">
        <v>75</v>
      </c>
      <c r="D721" t="s">
        <v>103</v>
      </c>
      <c r="E721" t="s">
        <v>77</v>
      </c>
      <c r="F721" t="s">
        <v>99</v>
      </c>
      <c r="G721" t="s">
        <v>167</v>
      </c>
      <c r="H721" t="s">
        <v>168</v>
      </c>
      <c r="I721" t="s">
        <v>81</v>
      </c>
      <c r="J721">
        <v>25000</v>
      </c>
      <c r="K721" t="s">
        <v>41</v>
      </c>
      <c r="L721" t="s">
        <v>11</v>
      </c>
      <c r="M721" t="s">
        <v>20</v>
      </c>
      <c r="N721" t="s">
        <v>24</v>
      </c>
      <c r="O721" t="s">
        <v>29</v>
      </c>
      <c r="P721" t="s">
        <v>37</v>
      </c>
      <c r="Q721" t="s">
        <v>45</v>
      </c>
      <c r="R721">
        <v>1000</v>
      </c>
      <c r="S721">
        <v>50000</v>
      </c>
      <c r="T721">
        <v>62000</v>
      </c>
      <c r="U721">
        <v>7</v>
      </c>
      <c r="V721">
        <v>7.2</v>
      </c>
      <c r="W721">
        <v>152228.96</v>
      </c>
      <c r="X721" t="s">
        <v>96</v>
      </c>
      <c r="Y721" t="s">
        <v>1452</v>
      </c>
    </row>
    <row r="722" spans="1:25" x14ac:dyDescent="0.35">
      <c r="A722" t="s">
        <v>1453</v>
      </c>
      <c r="B722">
        <v>58</v>
      </c>
      <c r="C722" t="s">
        <v>75</v>
      </c>
      <c r="D722" t="s">
        <v>76</v>
      </c>
      <c r="E722" t="s">
        <v>77</v>
      </c>
      <c r="F722" t="s">
        <v>93</v>
      </c>
      <c r="G722" t="s">
        <v>79</v>
      </c>
      <c r="H722" t="s">
        <v>80</v>
      </c>
      <c r="I722" t="s">
        <v>112</v>
      </c>
      <c r="J722">
        <v>25000</v>
      </c>
      <c r="K722" t="s">
        <v>40</v>
      </c>
      <c r="L722" t="s">
        <v>10</v>
      </c>
      <c r="M722" t="s">
        <v>16</v>
      </c>
      <c r="N722" t="s">
        <v>25</v>
      </c>
      <c r="O722" t="s">
        <v>28</v>
      </c>
      <c r="P722" t="s">
        <v>33</v>
      </c>
      <c r="Q722" t="s">
        <v>43</v>
      </c>
      <c r="R722">
        <v>1000</v>
      </c>
      <c r="S722">
        <v>0</v>
      </c>
      <c r="T722">
        <v>12000</v>
      </c>
      <c r="U722">
        <v>13.5</v>
      </c>
      <c r="V722">
        <v>14.8</v>
      </c>
      <c r="W722">
        <v>22987.78</v>
      </c>
      <c r="X722" t="s">
        <v>108</v>
      </c>
      <c r="Y722" t="s">
        <v>1454</v>
      </c>
    </row>
    <row r="723" spans="1:25" x14ac:dyDescent="0.35">
      <c r="A723" t="s">
        <v>1455</v>
      </c>
      <c r="B723">
        <v>60</v>
      </c>
      <c r="C723" t="s">
        <v>75</v>
      </c>
      <c r="D723" t="s">
        <v>103</v>
      </c>
      <c r="E723" t="s">
        <v>92</v>
      </c>
      <c r="F723" t="s">
        <v>78</v>
      </c>
      <c r="G723" t="s">
        <v>167</v>
      </c>
      <c r="H723" t="s">
        <v>168</v>
      </c>
      <c r="I723" t="s">
        <v>87</v>
      </c>
      <c r="J723">
        <v>40000</v>
      </c>
      <c r="K723" t="s">
        <v>39</v>
      </c>
      <c r="L723" t="s">
        <v>14</v>
      </c>
      <c r="M723" t="s">
        <v>20</v>
      </c>
      <c r="N723" t="s">
        <v>26</v>
      </c>
      <c r="O723" t="s">
        <v>29</v>
      </c>
      <c r="P723" t="s">
        <v>36</v>
      </c>
      <c r="Q723" t="s">
        <v>47</v>
      </c>
      <c r="R723">
        <v>1000</v>
      </c>
      <c r="S723">
        <v>200000</v>
      </c>
      <c r="T723">
        <v>212000</v>
      </c>
      <c r="U723">
        <v>14.1</v>
      </c>
      <c r="V723">
        <v>13.4</v>
      </c>
      <c r="W723">
        <v>381237.74</v>
      </c>
      <c r="X723" t="s">
        <v>108</v>
      </c>
      <c r="Y723" t="s">
        <v>1456</v>
      </c>
    </row>
    <row r="724" spans="1:25" x14ac:dyDescent="0.35">
      <c r="A724" t="s">
        <v>1457</v>
      </c>
      <c r="B724">
        <v>28</v>
      </c>
      <c r="C724" t="s">
        <v>115</v>
      </c>
      <c r="D724" t="s">
        <v>103</v>
      </c>
      <c r="E724" t="s">
        <v>92</v>
      </c>
      <c r="F724" t="s">
        <v>99</v>
      </c>
      <c r="G724" t="s">
        <v>106</v>
      </c>
      <c r="H724" t="s">
        <v>107</v>
      </c>
      <c r="I724" t="s">
        <v>95</v>
      </c>
      <c r="J724">
        <v>40000</v>
      </c>
      <c r="K724" t="s">
        <v>40</v>
      </c>
      <c r="L724" t="s">
        <v>14</v>
      </c>
      <c r="M724" t="s">
        <v>19</v>
      </c>
      <c r="N724" t="s">
        <v>23</v>
      </c>
      <c r="O724" t="s">
        <v>28</v>
      </c>
      <c r="P724" t="s">
        <v>34</v>
      </c>
      <c r="Q724" t="s">
        <v>45</v>
      </c>
      <c r="R724">
        <v>15000</v>
      </c>
      <c r="S724">
        <v>100000</v>
      </c>
      <c r="T724">
        <v>280000</v>
      </c>
      <c r="U724">
        <v>8.3000000000000007</v>
      </c>
      <c r="V724">
        <v>10.3</v>
      </c>
      <c r="W724">
        <v>472767.73</v>
      </c>
      <c r="X724" t="s">
        <v>88</v>
      </c>
      <c r="Y724" t="s">
        <v>1458</v>
      </c>
    </row>
    <row r="725" spans="1:25" x14ac:dyDescent="0.35">
      <c r="A725" t="s">
        <v>1459</v>
      </c>
      <c r="B725">
        <v>35</v>
      </c>
      <c r="C725" t="s">
        <v>111</v>
      </c>
      <c r="D725" t="s">
        <v>76</v>
      </c>
      <c r="E725" t="s">
        <v>92</v>
      </c>
      <c r="F725" t="s">
        <v>78</v>
      </c>
      <c r="G725" t="s">
        <v>184</v>
      </c>
      <c r="H725" t="s">
        <v>86</v>
      </c>
      <c r="I725" t="s">
        <v>81</v>
      </c>
      <c r="J725">
        <v>40000</v>
      </c>
      <c r="K725" t="s">
        <v>39</v>
      </c>
      <c r="L725" t="s">
        <v>12</v>
      </c>
      <c r="M725" t="s">
        <v>18</v>
      </c>
      <c r="N725" t="s">
        <v>26</v>
      </c>
      <c r="O725" t="s">
        <v>28</v>
      </c>
      <c r="P725" t="s">
        <v>33</v>
      </c>
      <c r="Q725" t="s">
        <v>43</v>
      </c>
      <c r="R725">
        <v>1000</v>
      </c>
      <c r="S725">
        <v>500000</v>
      </c>
      <c r="T725">
        <v>512000</v>
      </c>
      <c r="U725">
        <v>17.100000000000001</v>
      </c>
      <c r="V725">
        <v>15.6</v>
      </c>
      <c r="W725">
        <v>714775.68</v>
      </c>
      <c r="X725" t="s">
        <v>88</v>
      </c>
      <c r="Y725" t="s">
        <v>821</v>
      </c>
    </row>
    <row r="726" spans="1:25" x14ac:dyDescent="0.35">
      <c r="A726" t="s">
        <v>1460</v>
      </c>
      <c r="B726">
        <v>30</v>
      </c>
      <c r="C726" t="s">
        <v>111</v>
      </c>
      <c r="D726" t="s">
        <v>76</v>
      </c>
      <c r="E726" t="s">
        <v>92</v>
      </c>
      <c r="F726" t="s">
        <v>78</v>
      </c>
      <c r="G726" t="s">
        <v>184</v>
      </c>
      <c r="H726" t="s">
        <v>86</v>
      </c>
      <c r="I726" t="s">
        <v>95</v>
      </c>
      <c r="J726">
        <v>60000</v>
      </c>
      <c r="K726" t="s">
        <v>41</v>
      </c>
      <c r="L726" t="s">
        <v>11</v>
      </c>
      <c r="M726" t="s">
        <v>19</v>
      </c>
      <c r="N726" t="s">
        <v>23</v>
      </c>
      <c r="O726" t="s">
        <v>31</v>
      </c>
      <c r="P726" t="s">
        <v>35</v>
      </c>
      <c r="Q726" t="s">
        <v>44</v>
      </c>
      <c r="R726">
        <v>1000</v>
      </c>
      <c r="S726">
        <v>500000</v>
      </c>
      <c r="T726">
        <v>512000</v>
      </c>
      <c r="U726">
        <v>13.5</v>
      </c>
      <c r="V726">
        <v>14.2</v>
      </c>
      <c r="W726">
        <v>909186.77</v>
      </c>
      <c r="X726" t="s">
        <v>136</v>
      </c>
      <c r="Y726" t="s">
        <v>1461</v>
      </c>
    </row>
    <row r="727" spans="1:25" x14ac:dyDescent="0.35">
      <c r="A727" t="s">
        <v>1462</v>
      </c>
      <c r="B727">
        <v>52</v>
      </c>
      <c r="C727" t="s">
        <v>75</v>
      </c>
      <c r="D727" t="s">
        <v>103</v>
      </c>
      <c r="E727" t="s">
        <v>77</v>
      </c>
      <c r="F727" t="s">
        <v>99</v>
      </c>
      <c r="G727" t="s">
        <v>94</v>
      </c>
      <c r="H727" t="s">
        <v>94</v>
      </c>
      <c r="I727" t="s">
        <v>95</v>
      </c>
      <c r="J727">
        <v>180000</v>
      </c>
      <c r="K727" t="s">
        <v>40</v>
      </c>
      <c r="L727" t="s">
        <v>11</v>
      </c>
      <c r="M727" t="s">
        <v>19</v>
      </c>
      <c r="N727" t="s">
        <v>23</v>
      </c>
      <c r="O727" t="s">
        <v>31</v>
      </c>
      <c r="P727" t="s">
        <v>33</v>
      </c>
      <c r="Q727" t="s">
        <v>43</v>
      </c>
      <c r="R727">
        <v>10000</v>
      </c>
      <c r="S727">
        <v>100000</v>
      </c>
      <c r="T727">
        <v>220000</v>
      </c>
      <c r="U727">
        <v>8.5</v>
      </c>
      <c r="V727">
        <v>6.1</v>
      </c>
      <c r="W727">
        <v>443376.21</v>
      </c>
      <c r="X727" t="s">
        <v>136</v>
      </c>
      <c r="Y727" t="s">
        <v>1463</v>
      </c>
    </row>
    <row r="728" spans="1:25" x14ac:dyDescent="0.35">
      <c r="A728" t="s">
        <v>1464</v>
      </c>
      <c r="B728">
        <v>57</v>
      </c>
      <c r="C728" t="s">
        <v>75</v>
      </c>
      <c r="D728" t="s">
        <v>76</v>
      </c>
      <c r="E728" t="s">
        <v>92</v>
      </c>
      <c r="F728" t="s">
        <v>78</v>
      </c>
      <c r="G728" t="s">
        <v>106</v>
      </c>
      <c r="H728" t="s">
        <v>107</v>
      </c>
      <c r="I728" t="s">
        <v>87</v>
      </c>
      <c r="J728">
        <v>40000</v>
      </c>
      <c r="K728" t="s">
        <v>40</v>
      </c>
      <c r="L728" t="s">
        <v>14</v>
      </c>
      <c r="M728" t="s">
        <v>21</v>
      </c>
      <c r="N728" t="s">
        <v>23</v>
      </c>
      <c r="O728" t="s">
        <v>31</v>
      </c>
      <c r="P728" t="s">
        <v>33</v>
      </c>
      <c r="Q728" t="s">
        <v>47</v>
      </c>
      <c r="R728">
        <v>3000</v>
      </c>
      <c r="S728">
        <v>100000</v>
      </c>
      <c r="T728">
        <v>136000</v>
      </c>
      <c r="U728">
        <v>10.1</v>
      </c>
      <c r="V728">
        <v>11.2</v>
      </c>
      <c r="W728">
        <v>334394.23</v>
      </c>
      <c r="X728" t="s">
        <v>82</v>
      </c>
      <c r="Y728" t="s">
        <v>1465</v>
      </c>
    </row>
    <row r="729" spans="1:25" x14ac:dyDescent="0.35">
      <c r="A729" t="s">
        <v>1466</v>
      </c>
      <c r="B729">
        <v>43</v>
      </c>
      <c r="C729" t="s">
        <v>91</v>
      </c>
      <c r="D729" t="s">
        <v>103</v>
      </c>
      <c r="E729" t="s">
        <v>77</v>
      </c>
      <c r="F729" t="s">
        <v>93</v>
      </c>
      <c r="G729" t="s">
        <v>184</v>
      </c>
      <c r="H729" t="s">
        <v>86</v>
      </c>
      <c r="I729" t="s">
        <v>81</v>
      </c>
      <c r="J729">
        <v>180000</v>
      </c>
      <c r="K729" t="s">
        <v>40</v>
      </c>
      <c r="L729" t="s">
        <v>9</v>
      </c>
      <c r="M729" t="s">
        <v>19</v>
      </c>
      <c r="N729" t="s">
        <v>25</v>
      </c>
      <c r="O729" t="s">
        <v>29</v>
      </c>
      <c r="P729" t="s">
        <v>35</v>
      </c>
      <c r="Q729" t="s">
        <v>47</v>
      </c>
      <c r="R729">
        <v>10000</v>
      </c>
      <c r="S729">
        <v>200000</v>
      </c>
      <c r="T729">
        <v>320000</v>
      </c>
      <c r="U729">
        <v>9.4</v>
      </c>
      <c r="V729">
        <v>9.5</v>
      </c>
      <c r="W729">
        <v>683245.92</v>
      </c>
      <c r="X729" t="s">
        <v>96</v>
      </c>
      <c r="Y729" t="s">
        <v>1467</v>
      </c>
    </row>
    <row r="730" spans="1:25" x14ac:dyDescent="0.35">
      <c r="A730" t="s">
        <v>1468</v>
      </c>
      <c r="B730">
        <v>64</v>
      </c>
      <c r="C730" t="s">
        <v>75</v>
      </c>
      <c r="D730" t="s">
        <v>103</v>
      </c>
      <c r="E730" t="s">
        <v>77</v>
      </c>
      <c r="F730" t="s">
        <v>78</v>
      </c>
      <c r="G730" t="s">
        <v>120</v>
      </c>
      <c r="H730" t="s">
        <v>121</v>
      </c>
      <c r="I730" t="s">
        <v>95</v>
      </c>
      <c r="J730">
        <v>180000</v>
      </c>
      <c r="K730" t="s">
        <v>40</v>
      </c>
      <c r="L730" t="s">
        <v>14</v>
      </c>
      <c r="M730" t="s">
        <v>16</v>
      </c>
      <c r="N730" t="s">
        <v>25</v>
      </c>
      <c r="O730" t="s">
        <v>30</v>
      </c>
      <c r="P730" t="s">
        <v>35</v>
      </c>
      <c r="Q730" t="s">
        <v>47</v>
      </c>
      <c r="R730">
        <v>15000</v>
      </c>
      <c r="S730">
        <v>100000</v>
      </c>
      <c r="T730">
        <v>280000</v>
      </c>
      <c r="U730">
        <v>8.5</v>
      </c>
      <c r="V730">
        <v>10.199999999999999</v>
      </c>
      <c r="W730">
        <v>462742.87</v>
      </c>
      <c r="X730" t="s">
        <v>96</v>
      </c>
      <c r="Y730" t="s">
        <v>1469</v>
      </c>
    </row>
    <row r="731" spans="1:25" x14ac:dyDescent="0.35">
      <c r="A731" t="s">
        <v>1470</v>
      </c>
      <c r="B731">
        <v>62</v>
      </c>
      <c r="C731" t="s">
        <v>75</v>
      </c>
      <c r="D731" t="s">
        <v>76</v>
      </c>
      <c r="E731" t="s">
        <v>92</v>
      </c>
      <c r="F731" t="s">
        <v>99</v>
      </c>
      <c r="G731" t="s">
        <v>141</v>
      </c>
      <c r="H731" t="s">
        <v>142</v>
      </c>
      <c r="I731" t="s">
        <v>87</v>
      </c>
      <c r="J731">
        <v>120000</v>
      </c>
      <c r="K731" t="s">
        <v>41</v>
      </c>
      <c r="L731" t="s">
        <v>9</v>
      </c>
      <c r="M731" t="s">
        <v>16</v>
      </c>
      <c r="N731" t="s">
        <v>24</v>
      </c>
      <c r="O731" t="s">
        <v>28</v>
      </c>
      <c r="P731" t="s">
        <v>33</v>
      </c>
      <c r="Q731" t="s">
        <v>46</v>
      </c>
      <c r="R731">
        <v>5000</v>
      </c>
      <c r="S731">
        <v>200000</v>
      </c>
      <c r="T731">
        <v>260000</v>
      </c>
      <c r="U731">
        <v>16.2</v>
      </c>
      <c r="V731">
        <v>14.5</v>
      </c>
      <c r="W731">
        <v>580092.73</v>
      </c>
      <c r="X731" t="s">
        <v>82</v>
      </c>
      <c r="Y731" t="s">
        <v>312</v>
      </c>
    </row>
    <row r="732" spans="1:25" x14ac:dyDescent="0.35">
      <c r="A732" t="s">
        <v>1471</v>
      </c>
      <c r="B732">
        <v>65</v>
      </c>
      <c r="C732" t="s">
        <v>75</v>
      </c>
      <c r="D732" t="s">
        <v>103</v>
      </c>
      <c r="E732" t="s">
        <v>92</v>
      </c>
      <c r="F732" t="s">
        <v>99</v>
      </c>
      <c r="G732" t="s">
        <v>141</v>
      </c>
      <c r="H732" t="s">
        <v>142</v>
      </c>
      <c r="I732" t="s">
        <v>100</v>
      </c>
      <c r="J732">
        <v>40000</v>
      </c>
      <c r="K732" t="s">
        <v>40</v>
      </c>
      <c r="L732" t="s">
        <v>10</v>
      </c>
      <c r="M732" t="s">
        <v>16</v>
      </c>
      <c r="N732" t="s">
        <v>24</v>
      </c>
      <c r="O732" t="s">
        <v>28</v>
      </c>
      <c r="P732" t="s">
        <v>36</v>
      </c>
      <c r="Q732" t="s">
        <v>46</v>
      </c>
      <c r="R732">
        <v>5000</v>
      </c>
      <c r="S732">
        <v>200000</v>
      </c>
      <c r="T732">
        <v>260000</v>
      </c>
      <c r="U732">
        <v>7.1</v>
      </c>
      <c r="V732">
        <v>7</v>
      </c>
      <c r="W732">
        <v>281654.64</v>
      </c>
      <c r="X732" t="s">
        <v>136</v>
      </c>
      <c r="Y732" t="s">
        <v>1472</v>
      </c>
    </row>
    <row r="733" spans="1:25" x14ac:dyDescent="0.35">
      <c r="A733" t="s">
        <v>1473</v>
      </c>
      <c r="B733">
        <v>47</v>
      </c>
      <c r="C733" t="s">
        <v>91</v>
      </c>
      <c r="D733" t="s">
        <v>103</v>
      </c>
      <c r="E733" t="s">
        <v>77</v>
      </c>
      <c r="F733" t="s">
        <v>78</v>
      </c>
      <c r="G733" t="s">
        <v>141</v>
      </c>
      <c r="H733" t="s">
        <v>142</v>
      </c>
      <c r="I733" t="s">
        <v>81</v>
      </c>
      <c r="J733">
        <v>120000</v>
      </c>
      <c r="K733" t="s">
        <v>40</v>
      </c>
      <c r="L733" t="s">
        <v>14</v>
      </c>
      <c r="M733" t="s">
        <v>18</v>
      </c>
      <c r="N733" t="s">
        <v>26</v>
      </c>
      <c r="O733" t="s">
        <v>30</v>
      </c>
      <c r="P733" t="s">
        <v>37</v>
      </c>
      <c r="Q733" t="s">
        <v>47</v>
      </c>
      <c r="R733">
        <v>1000</v>
      </c>
      <c r="S733">
        <v>100000</v>
      </c>
      <c r="T733">
        <v>112000</v>
      </c>
      <c r="U733">
        <v>17.600000000000001</v>
      </c>
      <c r="V733">
        <v>18.100000000000001</v>
      </c>
      <c r="W733">
        <v>183490.1</v>
      </c>
      <c r="X733" t="s">
        <v>96</v>
      </c>
      <c r="Y733" t="s">
        <v>1474</v>
      </c>
    </row>
    <row r="734" spans="1:25" x14ac:dyDescent="0.35">
      <c r="A734" t="s">
        <v>1475</v>
      </c>
      <c r="B734">
        <v>58</v>
      </c>
      <c r="C734" t="s">
        <v>75</v>
      </c>
      <c r="D734" t="s">
        <v>103</v>
      </c>
      <c r="E734" t="s">
        <v>92</v>
      </c>
      <c r="F734" t="s">
        <v>78</v>
      </c>
      <c r="G734" t="s">
        <v>134</v>
      </c>
      <c r="H734" t="s">
        <v>135</v>
      </c>
      <c r="I734" t="s">
        <v>81</v>
      </c>
      <c r="J734">
        <v>60000</v>
      </c>
      <c r="K734" t="s">
        <v>39</v>
      </c>
      <c r="L734" t="s">
        <v>9</v>
      </c>
      <c r="M734" t="s">
        <v>21</v>
      </c>
      <c r="N734" t="s">
        <v>23</v>
      </c>
      <c r="O734" t="s">
        <v>30</v>
      </c>
      <c r="P734" t="s">
        <v>37</v>
      </c>
      <c r="Q734" t="s">
        <v>46</v>
      </c>
      <c r="R734">
        <v>3000</v>
      </c>
      <c r="S734">
        <v>200000</v>
      </c>
      <c r="T734">
        <v>236000</v>
      </c>
      <c r="U734">
        <v>13.5</v>
      </c>
      <c r="V734">
        <v>11.9</v>
      </c>
      <c r="W734">
        <v>427727.29</v>
      </c>
      <c r="X734" t="s">
        <v>136</v>
      </c>
      <c r="Y734" t="s">
        <v>1476</v>
      </c>
    </row>
    <row r="735" spans="1:25" x14ac:dyDescent="0.35">
      <c r="A735" t="s">
        <v>1477</v>
      </c>
      <c r="B735">
        <v>48</v>
      </c>
      <c r="C735" t="s">
        <v>91</v>
      </c>
      <c r="D735" t="s">
        <v>76</v>
      </c>
      <c r="E735" t="s">
        <v>92</v>
      </c>
      <c r="F735" t="s">
        <v>99</v>
      </c>
      <c r="G735" t="s">
        <v>184</v>
      </c>
      <c r="H735" t="s">
        <v>86</v>
      </c>
      <c r="I735" t="s">
        <v>95</v>
      </c>
      <c r="J735">
        <v>80000</v>
      </c>
      <c r="K735" t="s">
        <v>39</v>
      </c>
      <c r="L735" t="s">
        <v>12</v>
      </c>
      <c r="M735" t="s">
        <v>19</v>
      </c>
      <c r="N735" t="s">
        <v>24</v>
      </c>
      <c r="O735" t="s">
        <v>30</v>
      </c>
      <c r="P735" t="s">
        <v>33</v>
      </c>
      <c r="Q735" t="s">
        <v>47</v>
      </c>
      <c r="R735">
        <v>3000</v>
      </c>
      <c r="S735">
        <v>50000</v>
      </c>
      <c r="T735">
        <v>86000</v>
      </c>
      <c r="U735">
        <v>8.6999999999999993</v>
      </c>
      <c r="V735">
        <v>5.8</v>
      </c>
      <c r="W735">
        <v>213362.26</v>
      </c>
      <c r="X735" t="s">
        <v>88</v>
      </c>
      <c r="Y735" t="s">
        <v>1478</v>
      </c>
    </row>
    <row r="736" spans="1:25" x14ac:dyDescent="0.35">
      <c r="A736" t="s">
        <v>1479</v>
      </c>
      <c r="B736">
        <v>49</v>
      </c>
      <c r="C736" t="s">
        <v>91</v>
      </c>
      <c r="D736" t="s">
        <v>103</v>
      </c>
      <c r="E736" t="s">
        <v>77</v>
      </c>
      <c r="F736" t="s">
        <v>78</v>
      </c>
      <c r="G736" t="s">
        <v>167</v>
      </c>
      <c r="H736" t="s">
        <v>168</v>
      </c>
      <c r="I736" t="s">
        <v>95</v>
      </c>
      <c r="J736">
        <v>80000</v>
      </c>
      <c r="K736" t="s">
        <v>39</v>
      </c>
      <c r="L736" t="s">
        <v>9</v>
      </c>
      <c r="M736" t="s">
        <v>21</v>
      </c>
      <c r="N736" t="s">
        <v>26</v>
      </c>
      <c r="O736" t="s">
        <v>30</v>
      </c>
      <c r="P736" t="s">
        <v>35</v>
      </c>
      <c r="Q736" t="s">
        <v>46</v>
      </c>
      <c r="R736">
        <v>2000</v>
      </c>
      <c r="S736">
        <v>200000</v>
      </c>
      <c r="T736">
        <v>224000</v>
      </c>
      <c r="U736">
        <v>9.4</v>
      </c>
      <c r="V736">
        <v>10.7</v>
      </c>
      <c r="W736">
        <v>500609.42</v>
      </c>
      <c r="X736" t="s">
        <v>88</v>
      </c>
      <c r="Y736" t="s">
        <v>1480</v>
      </c>
    </row>
    <row r="737" spans="1:25" x14ac:dyDescent="0.35">
      <c r="A737" t="s">
        <v>1481</v>
      </c>
      <c r="B737">
        <v>23</v>
      </c>
      <c r="C737" t="s">
        <v>115</v>
      </c>
      <c r="D737" t="s">
        <v>76</v>
      </c>
      <c r="E737" t="s">
        <v>92</v>
      </c>
      <c r="F737" t="s">
        <v>99</v>
      </c>
      <c r="G737" t="s">
        <v>106</v>
      </c>
      <c r="H737" t="s">
        <v>107</v>
      </c>
      <c r="I737" t="s">
        <v>87</v>
      </c>
      <c r="J737">
        <v>40000</v>
      </c>
      <c r="K737" t="s">
        <v>39</v>
      </c>
      <c r="L737" t="s">
        <v>13</v>
      </c>
      <c r="M737" t="s">
        <v>17</v>
      </c>
      <c r="N737" t="s">
        <v>26</v>
      </c>
      <c r="O737" t="s">
        <v>28</v>
      </c>
      <c r="P737" t="s">
        <v>33</v>
      </c>
      <c r="Q737" t="s">
        <v>45</v>
      </c>
      <c r="R737">
        <v>5000</v>
      </c>
      <c r="S737">
        <v>200000</v>
      </c>
      <c r="T737">
        <v>260000</v>
      </c>
      <c r="U737">
        <v>11.2</v>
      </c>
      <c r="V737">
        <v>11</v>
      </c>
      <c r="W737">
        <v>464578.03</v>
      </c>
      <c r="X737" t="s">
        <v>96</v>
      </c>
      <c r="Y737" t="s">
        <v>1482</v>
      </c>
    </row>
    <row r="738" spans="1:25" x14ac:dyDescent="0.35">
      <c r="A738" t="s">
        <v>1483</v>
      </c>
      <c r="B738">
        <v>49</v>
      </c>
      <c r="C738" t="s">
        <v>91</v>
      </c>
      <c r="D738" t="s">
        <v>76</v>
      </c>
      <c r="E738" t="s">
        <v>77</v>
      </c>
      <c r="F738" t="s">
        <v>99</v>
      </c>
      <c r="G738" t="s">
        <v>85</v>
      </c>
      <c r="H738" t="s">
        <v>86</v>
      </c>
      <c r="I738" t="s">
        <v>87</v>
      </c>
      <c r="J738">
        <v>180000</v>
      </c>
      <c r="K738" t="s">
        <v>41</v>
      </c>
      <c r="L738" t="s">
        <v>13</v>
      </c>
      <c r="M738" t="s">
        <v>17</v>
      </c>
      <c r="N738" t="s">
        <v>26</v>
      </c>
      <c r="O738" t="s">
        <v>31</v>
      </c>
      <c r="P738" t="s">
        <v>35</v>
      </c>
      <c r="Q738" t="s">
        <v>47</v>
      </c>
      <c r="R738">
        <v>3000</v>
      </c>
      <c r="S738">
        <v>100000</v>
      </c>
      <c r="T738">
        <v>136000</v>
      </c>
      <c r="U738">
        <v>14.1</v>
      </c>
      <c r="V738">
        <v>11.5</v>
      </c>
      <c r="W738">
        <v>208494.52</v>
      </c>
      <c r="X738" t="s">
        <v>88</v>
      </c>
      <c r="Y738" t="s">
        <v>1484</v>
      </c>
    </row>
    <row r="739" spans="1:25" x14ac:dyDescent="0.35">
      <c r="A739" t="s">
        <v>1485</v>
      </c>
      <c r="B739">
        <v>54</v>
      </c>
      <c r="C739" t="s">
        <v>75</v>
      </c>
      <c r="D739" t="s">
        <v>103</v>
      </c>
      <c r="E739" t="s">
        <v>92</v>
      </c>
      <c r="F739" t="s">
        <v>78</v>
      </c>
      <c r="G739" t="s">
        <v>134</v>
      </c>
      <c r="H739" t="s">
        <v>135</v>
      </c>
      <c r="I739" t="s">
        <v>100</v>
      </c>
      <c r="J739">
        <v>180000</v>
      </c>
      <c r="K739" t="s">
        <v>41</v>
      </c>
      <c r="L739" t="s">
        <v>11</v>
      </c>
      <c r="M739" t="s">
        <v>20</v>
      </c>
      <c r="N739" t="s">
        <v>26</v>
      </c>
      <c r="O739" t="s">
        <v>29</v>
      </c>
      <c r="P739" t="s">
        <v>37</v>
      </c>
      <c r="Q739" t="s">
        <v>45</v>
      </c>
      <c r="R739">
        <v>15000</v>
      </c>
      <c r="S739">
        <v>500000</v>
      </c>
      <c r="T739">
        <v>680000</v>
      </c>
      <c r="U739">
        <v>14.9</v>
      </c>
      <c r="V739">
        <v>13.7</v>
      </c>
      <c r="W739">
        <v>712936.05</v>
      </c>
      <c r="X739" t="s">
        <v>88</v>
      </c>
      <c r="Y739" t="s">
        <v>1486</v>
      </c>
    </row>
    <row r="740" spans="1:25" x14ac:dyDescent="0.35">
      <c r="A740" t="s">
        <v>1487</v>
      </c>
      <c r="B740">
        <v>65</v>
      </c>
      <c r="C740" t="s">
        <v>75</v>
      </c>
      <c r="D740" t="s">
        <v>103</v>
      </c>
      <c r="E740" t="s">
        <v>92</v>
      </c>
      <c r="F740" t="s">
        <v>99</v>
      </c>
      <c r="G740" t="s">
        <v>167</v>
      </c>
      <c r="H740" t="s">
        <v>168</v>
      </c>
      <c r="I740" t="s">
        <v>95</v>
      </c>
      <c r="J740">
        <v>180000</v>
      </c>
      <c r="K740" t="s">
        <v>39</v>
      </c>
      <c r="L740" t="s">
        <v>12</v>
      </c>
      <c r="M740" t="s">
        <v>17</v>
      </c>
      <c r="N740" t="s">
        <v>25</v>
      </c>
      <c r="O740" t="s">
        <v>29</v>
      </c>
      <c r="P740" t="s">
        <v>33</v>
      </c>
      <c r="Q740" t="s">
        <v>43</v>
      </c>
      <c r="R740">
        <v>3000</v>
      </c>
      <c r="S740">
        <v>200000</v>
      </c>
      <c r="T740">
        <v>236000</v>
      </c>
      <c r="U740">
        <v>8.4</v>
      </c>
      <c r="V740">
        <v>8.3000000000000007</v>
      </c>
      <c r="W740">
        <v>268481.61</v>
      </c>
      <c r="X740" t="s">
        <v>108</v>
      </c>
      <c r="Y740" t="s">
        <v>1488</v>
      </c>
    </row>
    <row r="741" spans="1:25" x14ac:dyDescent="0.35">
      <c r="A741" t="s">
        <v>1489</v>
      </c>
      <c r="B741">
        <v>52</v>
      </c>
      <c r="C741" t="s">
        <v>75</v>
      </c>
      <c r="D741" t="s">
        <v>103</v>
      </c>
      <c r="E741" t="s">
        <v>92</v>
      </c>
      <c r="F741" t="s">
        <v>93</v>
      </c>
      <c r="G741" t="s">
        <v>167</v>
      </c>
      <c r="H741" t="s">
        <v>168</v>
      </c>
      <c r="I741" t="s">
        <v>81</v>
      </c>
      <c r="J741">
        <v>180000</v>
      </c>
      <c r="K741" t="s">
        <v>39</v>
      </c>
      <c r="L741" t="s">
        <v>10</v>
      </c>
      <c r="M741" t="s">
        <v>16</v>
      </c>
      <c r="N741" t="s">
        <v>24</v>
      </c>
      <c r="O741" t="s">
        <v>29</v>
      </c>
      <c r="P741" t="s">
        <v>35</v>
      </c>
      <c r="Q741" t="s">
        <v>43</v>
      </c>
      <c r="R741">
        <v>1000</v>
      </c>
      <c r="S741">
        <v>500000</v>
      </c>
      <c r="T741">
        <v>512000</v>
      </c>
      <c r="U741">
        <v>10.1</v>
      </c>
      <c r="V741">
        <v>10.5</v>
      </c>
      <c r="W741">
        <v>905549.59</v>
      </c>
      <c r="X741" t="s">
        <v>82</v>
      </c>
      <c r="Y741" t="s">
        <v>1490</v>
      </c>
    </row>
    <row r="742" spans="1:25" x14ac:dyDescent="0.35">
      <c r="A742" t="s">
        <v>1491</v>
      </c>
      <c r="B742">
        <v>33</v>
      </c>
      <c r="C742" t="s">
        <v>111</v>
      </c>
      <c r="D742" t="s">
        <v>76</v>
      </c>
      <c r="E742" t="s">
        <v>77</v>
      </c>
      <c r="F742" t="s">
        <v>78</v>
      </c>
      <c r="G742" t="s">
        <v>134</v>
      </c>
      <c r="H742" t="s">
        <v>135</v>
      </c>
      <c r="I742" t="s">
        <v>81</v>
      </c>
      <c r="J742">
        <v>60000</v>
      </c>
      <c r="K742" t="s">
        <v>39</v>
      </c>
      <c r="L742" t="s">
        <v>14</v>
      </c>
      <c r="M742" t="s">
        <v>17</v>
      </c>
      <c r="N742" t="s">
        <v>26</v>
      </c>
      <c r="O742" t="s">
        <v>28</v>
      </c>
      <c r="P742" t="s">
        <v>33</v>
      </c>
      <c r="Q742" t="s">
        <v>45</v>
      </c>
      <c r="R742">
        <v>5000</v>
      </c>
      <c r="S742">
        <v>0</v>
      </c>
      <c r="T742">
        <v>60000</v>
      </c>
      <c r="U742">
        <v>7.1</v>
      </c>
      <c r="V742">
        <v>6.9</v>
      </c>
      <c r="W742">
        <v>112167.5</v>
      </c>
      <c r="X742" t="s">
        <v>108</v>
      </c>
      <c r="Y742" t="s">
        <v>1492</v>
      </c>
    </row>
    <row r="743" spans="1:25" x14ac:dyDescent="0.35">
      <c r="A743" t="s">
        <v>1493</v>
      </c>
      <c r="B743">
        <v>52</v>
      </c>
      <c r="C743" t="s">
        <v>75</v>
      </c>
      <c r="D743" t="s">
        <v>103</v>
      </c>
      <c r="E743" t="s">
        <v>92</v>
      </c>
      <c r="F743" t="s">
        <v>78</v>
      </c>
      <c r="G743" t="s">
        <v>116</v>
      </c>
      <c r="H743" t="s">
        <v>117</v>
      </c>
      <c r="I743" t="s">
        <v>112</v>
      </c>
      <c r="J743">
        <v>120000</v>
      </c>
      <c r="K743" t="s">
        <v>41</v>
      </c>
      <c r="L743" t="s">
        <v>9</v>
      </c>
      <c r="M743" t="s">
        <v>17</v>
      </c>
      <c r="N743" t="s">
        <v>24</v>
      </c>
      <c r="O743" t="s">
        <v>30</v>
      </c>
      <c r="P743" t="s">
        <v>36</v>
      </c>
      <c r="Q743" t="s">
        <v>46</v>
      </c>
      <c r="R743">
        <v>10000</v>
      </c>
      <c r="S743">
        <v>0</v>
      </c>
      <c r="T743">
        <v>120000</v>
      </c>
      <c r="U743">
        <v>11.2</v>
      </c>
      <c r="V743">
        <v>10.5</v>
      </c>
      <c r="W743">
        <v>256083.83</v>
      </c>
      <c r="X743" t="s">
        <v>108</v>
      </c>
      <c r="Y743" t="s">
        <v>1494</v>
      </c>
    </row>
    <row r="744" spans="1:25" x14ac:dyDescent="0.35">
      <c r="A744" t="s">
        <v>1495</v>
      </c>
      <c r="B744">
        <v>51</v>
      </c>
      <c r="C744" t="s">
        <v>75</v>
      </c>
      <c r="D744" t="s">
        <v>76</v>
      </c>
      <c r="E744" t="s">
        <v>92</v>
      </c>
      <c r="F744" t="s">
        <v>93</v>
      </c>
      <c r="G744" t="s">
        <v>106</v>
      </c>
      <c r="H744" t="s">
        <v>107</v>
      </c>
      <c r="I744" t="s">
        <v>87</v>
      </c>
      <c r="J744">
        <v>120000</v>
      </c>
      <c r="K744" t="s">
        <v>40</v>
      </c>
      <c r="L744" t="s">
        <v>10</v>
      </c>
      <c r="M744" t="s">
        <v>18</v>
      </c>
      <c r="N744" t="s">
        <v>23</v>
      </c>
      <c r="O744" t="s">
        <v>28</v>
      </c>
      <c r="P744" t="s">
        <v>35</v>
      </c>
      <c r="Q744" t="s">
        <v>44</v>
      </c>
      <c r="R744">
        <v>5000</v>
      </c>
      <c r="S744">
        <v>0</v>
      </c>
      <c r="T744">
        <v>60000</v>
      </c>
      <c r="U744">
        <v>17.899999999999999</v>
      </c>
      <c r="V744">
        <v>17.399999999999999</v>
      </c>
      <c r="W744">
        <v>69791.19</v>
      </c>
      <c r="X744" t="s">
        <v>96</v>
      </c>
      <c r="Y744" t="s">
        <v>630</v>
      </c>
    </row>
    <row r="745" spans="1:25" x14ac:dyDescent="0.35">
      <c r="A745" t="s">
        <v>1496</v>
      </c>
      <c r="B745">
        <v>34</v>
      </c>
      <c r="C745" t="s">
        <v>111</v>
      </c>
      <c r="D745" t="s">
        <v>103</v>
      </c>
      <c r="E745" t="s">
        <v>77</v>
      </c>
      <c r="F745" t="s">
        <v>99</v>
      </c>
      <c r="G745" t="s">
        <v>116</v>
      </c>
      <c r="H745" t="s">
        <v>117</v>
      </c>
      <c r="I745" t="s">
        <v>112</v>
      </c>
      <c r="J745">
        <v>25000</v>
      </c>
      <c r="K745" t="s">
        <v>41</v>
      </c>
      <c r="L745" t="s">
        <v>13</v>
      </c>
      <c r="M745" t="s">
        <v>17</v>
      </c>
      <c r="N745" t="s">
        <v>26</v>
      </c>
      <c r="O745" t="s">
        <v>31</v>
      </c>
      <c r="P745" t="s">
        <v>37</v>
      </c>
      <c r="Q745" t="s">
        <v>47</v>
      </c>
      <c r="R745">
        <v>3000</v>
      </c>
      <c r="S745">
        <v>500000</v>
      </c>
      <c r="T745">
        <v>536000</v>
      </c>
      <c r="U745">
        <v>10</v>
      </c>
      <c r="V745">
        <v>8.6</v>
      </c>
      <c r="W745">
        <v>601521.49</v>
      </c>
      <c r="X745" t="s">
        <v>82</v>
      </c>
      <c r="Y745" t="s">
        <v>1497</v>
      </c>
    </row>
    <row r="746" spans="1:25" x14ac:dyDescent="0.35">
      <c r="A746" t="s">
        <v>1498</v>
      </c>
      <c r="B746">
        <v>45</v>
      </c>
      <c r="C746" t="s">
        <v>91</v>
      </c>
      <c r="D746" t="s">
        <v>76</v>
      </c>
      <c r="E746" t="s">
        <v>77</v>
      </c>
      <c r="F746" t="s">
        <v>99</v>
      </c>
      <c r="G746" t="s">
        <v>116</v>
      </c>
      <c r="H746" t="s">
        <v>117</v>
      </c>
      <c r="I746" t="s">
        <v>81</v>
      </c>
      <c r="J746">
        <v>80000</v>
      </c>
      <c r="K746" t="s">
        <v>40</v>
      </c>
      <c r="L746" t="s">
        <v>11</v>
      </c>
      <c r="M746" t="s">
        <v>19</v>
      </c>
      <c r="N746" t="s">
        <v>25</v>
      </c>
      <c r="O746" t="s">
        <v>28</v>
      </c>
      <c r="P746" t="s">
        <v>36</v>
      </c>
      <c r="Q746" t="s">
        <v>44</v>
      </c>
      <c r="R746">
        <v>2000</v>
      </c>
      <c r="S746">
        <v>200000</v>
      </c>
      <c r="T746">
        <v>224000</v>
      </c>
      <c r="U746">
        <v>9.6999999999999993</v>
      </c>
      <c r="V746">
        <v>10.1</v>
      </c>
      <c r="W746">
        <v>262058.23999999999</v>
      </c>
      <c r="X746" t="s">
        <v>96</v>
      </c>
      <c r="Y746" t="s">
        <v>832</v>
      </c>
    </row>
    <row r="747" spans="1:25" x14ac:dyDescent="0.35">
      <c r="A747" t="s">
        <v>1499</v>
      </c>
      <c r="B747">
        <v>29</v>
      </c>
      <c r="C747" t="s">
        <v>115</v>
      </c>
      <c r="D747" t="s">
        <v>76</v>
      </c>
      <c r="E747" t="s">
        <v>92</v>
      </c>
      <c r="F747" t="s">
        <v>78</v>
      </c>
      <c r="G747" t="s">
        <v>79</v>
      </c>
      <c r="H747" t="s">
        <v>80</v>
      </c>
      <c r="I747" t="s">
        <v>81</v>
      </c>
      <c r="J747">
        <v>25000</v>
      </c>
      <c r="K747" t="s">
        <v>39</v>
      </c>
      <c r="L747" t="s">
        <v>13</v>
      </c>
      <c r="M747" t="s">
        <v>20</v>
      </c>
      <c r="N747" t="s">
        <v>23</v>
      </c>
      <c r="O747" t="s">
        <v>29</v>
      </c>
      <c r="P747" t="s">
        <v>34</v>
      </c>
      <c r="Q747" t="s">
        <v>45</v>
      </c>
      <c r="R747">
        <v>5000</v>
      </c>
      <c r="S747">
        <v>500000</v>
      </c>
      <c r="T747">
        <v>560000</v>
      </c>
      <c r="U747">
        <v>15.9</v>
      </c>
      <c r="V747">
        <v>17.2</v>
      </c>
      <c r="W747">
        <v>1277488.8999999999</v>
      </c>
      <c r="X747" t="s">
        <v>136</v>
      </c>
      <c r="Y747" t="s">
        <v>1129</v>
      </c>
    </row>
    <row r="748" spans="1:25" x14ac:dyDescent="0.35">
      <c r="A748" t="s">
        <v>1500</v>
      </c>
      <c r="B748">
        <v>53</v>
      </c>
      <c r="C748" t="s">
        <v>75</v>
      </c>
      <c r="D748" t="s">
        <v>76</v>
      </c>
      <c r="E748" t="s">
        <v>77</v>
      </c>
      <c r="F748" t="s">
        <v>78</v>
      </c>
      <c r="G748" t="s">
        <v>167</v>
      </c>
      <c r="H748" t="s">
        <v>168</v>
      </c>
      <c r="I748" t="s">
        <v>95</v>
      </c>
      <c r="J748">
        <v>60000</v>
      </c>
      <c r="K748" t="s">
        <v>41</v>
      </c>
      <c r="L748" t="s">
        <v>12</v>
      </c>
      <c r="M748" t="s">
        <v>16</v>
      </c>
      <c r="N748" t="s">
        <v>25</v>
      </c>
      <c r="O748" t="s">
        <v>28</v>
      </c>
      <c r="P748" t="s">
        <v>37</v>
      </c>
      <c r="Q748" t="s">
        <v>46</v>
      </c>
      <c r="R748">
        <v>3000</v>
      </c>
      <c r="S748">
        <v>200000</v>
      </c>
      <c r="T748">
        <v>236000</v>
      </c>
      <c r="U748">
        <v>10.199999999999999</v>
      </c>
      <c r="V748">
        <v>8.3000000000000007</v>
      </c>
      <c r="W748">
        <v>556381.16</v>
      </c>
      <c r="X748" t="s">
        <v>96</v>
      </c>
      <c r="Y748" t="s">
        <v>1501</v>
      </c>
    </row>
    <row r="749" spans="1:25" x14ac:dyDescent="0.35">
      <c r="A749" t="s">
        <v>1502</v>
      </c>
      <c r="B749">
        <v>37</v>
      </c>
      <c r="C749" t="s">
        <v>111</v>
      </c>
      <c r="D749" t="s">
        <v>103</v>
      </c>
      <c r="E749" t="s">
        <v>92</v>
      </c>
      <c r="F749" t="s">
        <v>99</v>
      </c>
      <c r="G749" t="s">
        <v>106</v>
      </c>
      <c r="H749" t="s">
        <v>107</v>
      </c>
      <c r="I749" t="s">
        <v>81</v>
      </c>
      <c r="J749">
        <v>25000</v>
      </c>
      <c r="K749" t="s">
        <v>40</v>
      </c>
      <c r="L749" t="s">
        <v>13</v>
      </c>
      <c r="M749" t="s">
        <v>17</v>
      </c>
      <c r="N749" t="s">
        <v>25</v>
      </c>
      <c r="O749" t="s">
        <v>28</v>
      </c>
      <c r="P749" t="s">
        <v>37</v>
      </c>
      <c r="Q749" t="s">
        <v>43</v>
      </c>
      <c r="R749">
        <v>3000</v>
      </c>
      <c r="S749">
        <v>100000</v>
      </c>
      <c r="T749">
        <v>136000</v>
      </c>
      <c r="U749">
        <v>6.2</v>
      </c>
      <c r="V749">
        <v>8.1999999999999993</v>
      </c>
      <c r="W749">
        <v>310692.13</v>
      </c>
      <c r="X749" t="s">
        <v>108</v>
      </c>
      <c r="Y749" t="s">
        <v>1503</v>
      </c>
    </row>
    <row r="750" spans="1:25" x14ac:dyDescent="0.35">
      <c r="A750" t="s">
        <v>1504</v>
      </c>
      <c r="B750">
        <v>44</v>
      </c>
      <c r="C750" t="s">
        <v>91</v>
      </c>
      <c r="D750" t="s">
        <v>103</v>
      </c>
      <c r="E750" t="s">
        <v>92</v>
      </c>
      <c r="F750" t="s">
        <v>93</v>
      </c>
      <c r="G750" t="s">
        <v>116</v>
      </c>
      <c r="H750" t="s">
        <v>117</v>
      </c>
      <c r="I750" t="s">
        <v>95</v>
      </c>
      <c r="J750">
        <v>40000</v>
      </c>
      <c r="K750" t="s">
        <v>40</v>
      </c>
      <c r="L750" t="s">
        <v>11</v>
      </c>
      <c r="M750" t="s">
        <v>16</v>
      </c>
      <c r="N750" t="s">
        <v>24</v>
      </c>
      <c r="O750" t="s">
        <v>31</v>
      </c>
      <c r="P750" t="s">
        <v>33</v>
      </c>
      <c r="Q750" t="s">
        <v>45</v>
      </c>
      <c r="R750">
        <v>10000</v>
      </c>
      <c r="S750">
        <v>500000</v>
      </c>
      <c r="T750">
        <v>620000</v>
      </c>
      <c r="U750">
        <v>17.899999999999999</v>
      </c>
      <c r="V750">
        <v>19</v>
      </c>
      <c r="W750">
        <v>1071081.8500000001</v>
      </c>
      <c r="X750" t="s">
        <v>136</v>
      </c>
      <c r="Y750" t="s">
        <v>1505</v>
      </c>
    </row>
    <row r="751" spans="1:25" x14ac:dyDescent="0.35">
      <c r="A751" t="s">
        <v>1506</v>
      </c>
      <c r="B751">
        <v>44</v>
      </c>
      <c r="C751" t="s">
        <v>91</v>
      </c>
      <c r="D751" t="s">
        <v>76</v>
      </c>
      <c r="E751" t="s">
        <v>92</v>
      </c>
      <c r="F751" t="s">
        <v>93</v>
      </c>
      <c r="G751" t="s">
        <v>106</v>
      </c>
      <c r="H751" t="s">
        <v>107</v>
      </c>
      <c r="I751" t="s">
        <v>95</v>
      </c>
      <c r="J751">
        <v>60000</v>
      </c>
      <c r="K751" t="s">
        <v>39</v>
      </c>
      <c r="L751" t="s">
        <v>11</v>
      </c>
      <c r="M751" t="s">
        <v>19</v>
      </c>
      <c r="N751" t="s">
        <v>23</v>
      </c>
      <c r="O751" t="s">
        <v>31</v>
      </c>
      <c r="P751" t="s">
        <v>33</v>
      </c>
      <c r="Q751" t="s">
        <v>44</v>
      </c>
      <c r="R751">
        <v>15000</v>
      </c>
      <c r="S751">
        <v>0</v>
      </c>
      <c r="T751">
        <v>180000</v>
      </c>
      <c r="U751">
        <v>6.3</v>
      </c>
      <c r="V751">
        <v>7.8</v>
      </c>
      <c r="W751">
        <v>205551.66</v>
      </c>
      <c r="X751" t="s">
        <v>108</v>
      </c>
      <c r="Y751" t="s">
        <v>1507</v>
      </c>
    </row>
    <row r="752" spans="1:25" x14ac:dyDescent="0.35">
      <c r="A752" t="s">
        <v>1508</v>
      </c>
      <c r="B752">
        <v>53</v>
      </c>
      <c r="C752" t="s">
        <v>75</v>
      </c>
      <c r="D752" t="s">
        <v>103</v>
      </c>
      <c r="E752" t="s">
        <v>77</v>
      </c>
      <c r="F752" t="s">
        <v>93</v>
      </c>
      <c r="G752" t="s">
        <v>79</v>
      </c>
      <c r="H752" t="s">
        <v>80</v>
      </c>
      <c r="I752" t="s">
        <v>95</v>
      </c>
      <c r="J752">
        <v>60000</v>
      </c>
      <c r="K752" t="s">
        <v>40</v>
      </c>
      <c r="L752" t="s">
        <v>14</v>
      </c>
      <c r="M752" t="s">
        <v>21</v>
      </c>
      <c r="N752" t="s">
        <v>25</v>
      </c>
      <c r="O752" t="s">
        <v>31</v>
      </c>
      <c r="P752" t="s">
        <v>36</v>
      </c>
      <c r="Q752" t="s">
        <v>44</v>
      </c>
      <c r="R752">
        <v>10000</v>
      </c>
      <c r="S752">
        <v>100000</v>
      </c>
      <c r="T752">
        <v>220000</v>
      </c>
      <c r="U752">
        <v>6.3</v>
      </c>
      <c r="V752">
        <v>3.6</v>
      </c>
      <c r="W752">
        <v>225882.07</v>
      </c>
      <c r="X752" t="s">
        <v>108</v>
      </c>
      <c r="Y752" t="s">
        <v>1509</v>
      </c>
    </row>
    <row r="753" spans="1:25" x14ac:dyDescent="0.35">
      <c r="A753" t="s">
        <v>1510</v>
      </c>
      <c r="B753">
        <v>29</v>
      </c>
      <c r="C753" t="s">
        <v>115</v>
      </c>
      <c r="D753" t="s">
        <v>76</v>
      </c>
      <c r="E753" t="s">
        <v>92</v>
      </c>
      <c r="F753" t="s">
        <v>99</v>
      </c>
      <c r="G753" t="s">
        <v>79</v>
      </c>
      <c r="H753" t="s">
        <v>80</v>
      </c>
      <c r="I753" t="s">
        <v>112</v>
      </c>
      <c r="J753">
        <v>25000</v>
      </c>
      <c r="K753" t="s">
        <v>39</v>
      </c>
      <c r="L753" t="s">
        <v>11</v>
      </c>
      <c r="M753" t="s">
        <v>18</v>
      </c>
      <c r="N753" t="s">
        <v>24</v>
      </c>
      <c r="O753" t="s">
        <v>30</v>
      </c>
      <c r="P753" t="s">
        <v>35</v>
      </c>
      <c r="Q753" t="s">
        <v>46</v>
      </c>
      <c r="R753">
        <v>1000</v>
      </c>
      <c r="S753">
        <v>500000</v>
      </c>
      <c r="T753">
        <v>512000</v>
      </c>
      <c r="U753">
        <v>10.1</v>
      </c>
      <c r="V753">
        <v>8.1999999999999993</v>
      </c>
      <c r="W753">
        <v>578434.49</v>
      </c>
      <c r="X753" t="s">
        <v>136</v>
      </c>
      <c r="Y753" t="s">
        <v>1452</v>
      </c>
    </row>
    <row r="754" spans="1:25" x14ac:dyDescent="0.35">
      <c r="A754" t="s">
        <v>1511</v>
      </c>
      <c r="B754">
        <v>29</v>
      </c>
      <c r="C754" t="s">
        <v>115</v>
      </c>
      <c r="D754" t="s">
        <v>103</v>
      </c>
      <c r="E754" t="s">
        <v>77</v>
      </c>
      <c r="F754" t="s">
        <v>99</v>
      </c>
      <c r="G754" t="s">
        <v>141</v>
      </c>
      <c r="H754" t="s">
        <v>142</v>
      </c>
      <c r="I754" t="s">
        <v>112</v>
      </c>
      <c r="J754">
        <v>120000</v>
      </c>
      <c r="K754" t="s">
        <v>41</v>
      </c>
      <c r="L754" t="s">
        <v>10</v>
      </c>
      <c r="M754" t="s">
        <v>16</v>
      </c>
      <c r="N754" t="s">
        <v>26</v>
      </c>
      <c r="O754" t="s">
        <v>29</v>
      </c>
      <c r="P754" t="s">
        <v>37</v>
      </c>
      <c r="Q754" t="s">
        <v>45</v>
      </c>
      <c r="R754">
        <v>2000</v>
      </c>
      <c r="S754">
        <v>50000</v>
      </c>
      <c r="T754">
        <v>74000</v>
      </c>
      <c r="U754">
        <v>15.2</v>
      </c>
      <c r="V754">
        <v>12.2</v>
      </c>
      <c r="W754">
        <v>85622.13</v>
      </c>
      <c r="X754" t="s">
        <v>136</v>
      </c>
      <c r="Y754" t="s">
        <v>1512</v>
      </c>
    </row>
    <row r="755" spans="1:25" x14ac:dyDescent="0.35">
      <c r="A755" t="s">
        <v>1513</v>
      </c>
      <c r="B755">
        <v>34</v>
      </c>
      <c r="C755" t="s">
        <v>111</v>
      </c>
      <c r="D755" t="s">
        <v>76</v>
      </c>
      <c r="E755" t="s">
        <v>77</v>
      </c>
      <c r="F755" t="s">
        <v>93</v>
      </c>
      <c r="G755" t="s">
        <v>116</v>
      </c>
      <c r="H755" t="s">
        <v>117</v>
      </c>
      <c r="I755" t="s">
        <v>100</v>
      </c>
      <c r="J755">
        <v>60000</v>
      </c>
      <c r="K755" t="s">
        <v>39</v>
      </c>
      <c r="L755" t="s">
        <v>9</v>
      </c>
      <c r="M755" t="s">
        <v>16</v>
      </c>
      <c r="N755" t="s">
        <v>23</v>
      </c>
      <c r="O755" t="s">
        <v>29</v>
      </c>
      <c r="P755" t="s">
        <v>36</v>
      </c>
      <c r="Q755" t="s">
        <v>47</v>
      </c>
      <c r="R755">
        <v>15000</v>
      </c>
      <c r="S755">
        <v>50000</v>
      </c>
      <c r="T755">
        <v>230000</v>
      </c>
      <c r="U755">
        <v>11.7</v>
      </c>
      <c r="V755">
        <v>8.8000000000000007</v>
      </c>
      <c r="W755">
        <v>484548.83</v>
      </c>
      <c r="X755" t="s">
        <v>96</v>
      </c>
      <c r="Y755" t="s">
        <v>1514</v>
      </c>
    </row>
    <row r="756" spans="1:25" x14ac:dyDescent="0.35">
      <c r="A756" t="s">
        <v>1515</v>
      </c>
      <c r="B756">
        <v>38</v>
      </c>
      <c r="C756" t="s">
        <v>111</v>
      </c>
      <c r="D756" t="s">
        <v>103</v>
      </c>
      <c r="E756" t="s">
        <v>77</v>
      </c>
      <c r="F756" t="s">
        <v>99</v>
      </c>
      <c r="G756" t="s">
        <v>79</v>
      </c>
      <c r="H756" t="s">
        <v>80</v>
      </c>
      <c r="I756" t="s">
        <v>100</v>
      </c>
      <c r="J756">
        <v>25000</v>
      </c>
      <c r="K756" t="s">
        <v>41</v>
      </c>
      <c r="L756" t="s">
        <v>12</v>
      </c>
      <c r="M756" t="s">
        <v>21</v>
      </c>
      <c r="N756" t="s">
        <v>25</v>
      </c>
      <c r="O756" t="s">
        <v>29</v>
      </c>
      <c r="P756" t="s">
        <v>36</v>
      </c>
      <c r="Q756" t="s">
        <v>44</v>
      </c>
      <c r="R756">
        <v>10000</v>
      </c>
      <c r="S756">
        <v>100000</v>
      </c>
      <c r="T756">
        <v>220000</v>
      </c>
      <c r="U756">
        <v>8.8000000000000007</v>
      </c>
      <c r="V756">
        <v>6.2</v>
      </c>
      <c r="W756">
        <v>417152.79</v>
      </c>
      <c r="X756" t="s">
        <v>88</v>
      </c>
      <c r="Y756" t="s">
        <v>1428</v>
      </c>
    </row>
    <row r="757" spans="1:25" x14ac:dyDescent="0.35">
      <c r="A757" t="s">
        <v>1516</v>
      </c>
      <c r="B757">
        <v>28</v>
      </c>
      <c r="C757" t="s">
        <v>115</v>
      </c>
      <c r="D757" t="s">
        <v>76</v>
      </c>
      <c r="E757" t="s">
        <v>92</v>
      </c>
      <c r="F757" t="s">
        <v>78</v>
      </c>
      <c r="G757" t="s">
        <v>94</v>
      </c>
      <c r="H757" t="s">
        <v>94</v>
      </c>
      <c r="I757" t="s">
        <v>100</v>
      </c>
      <c r="J757">
        <v>120000</v>
      </c>
      <c r="K757" t="s">
        <v>40</v>
      </c>
      <c r="L757" t="s">
        <v>14</v>
      </c>
      <c r="M757" t="s">
        <v>17</v>
      </c>
      <c r="N757" t="s">
        <v>25</v>
      </c>
      <c r="O757" t="s">
        <v>30</v>
      </c>
      <c r="P757" t="s">
        <v>35</v>
      </c>
      <c r="Q757" t="s">
        <v>44</v>
      </c>
      <c r="R757">
        <v>1000</v>
      </c>
      <c r="S757">
        <v>0</v>
      </c>
      <c r="T757">
        <v>12000</v>
      </c>
      <c r="U757">
        <v>15.8</v>
      </c>
      <c r="V757">
        <v>14.3</v>
      </c>
      <c r="W757">
        <v>29640.63</v>
      </c>
      <c r="X757" t="s">
        <v>108</v>
      </c>
      <c r="Y757" t="s">
        <v>1517</v>
      </c>
    </row>
    <row r="758" spans="1:25" x14ac:dyDescent="0.35">
      <c r="A758" t="s">
        <v>1518</v>
      </c>
      <c r="B758">
        <v>51</v>
      </c>
      <c r="C758" t="s">
        <v>75</v>
      </c>
      <c r="D758" t="s">
        <v>76</v>
      </c>
      <c r="E758" t="s">
        <v>77</v>
      </c>
      <c r="F758" t="s">
        <v>93</v>
      </c>
      <c r="G758" t="s">
        <v>141</v>
      </c>
      <c r="H758" t="s">
        <v>142</v>
      </c>
      <c r="I758" t="s">
        <v>100</v>
      </c>
      <c r="J758">
        <v>180000</v>
      </c>
      <c r="K758" t="s">
        <v>40</v>
      </c>
      <c r="L758" t="s">
        <v>10</v>
      </c>
      <c r="M758" t="s">
        <v>16</v>
      </c>
      <c r="N758" t="s">
        <v>26</v>
      </c>
      <c r="O758" t="s">
        <v>30</v>
      </c>
      <c r="P758" t="s">
        <v>34</v>
      </c>
      <c r="Q758" t="s">
        <v>43</v>
      </c>
      <c r="R758">
        <v>1000</v>
      </c>
      <c r="S758">
        <v>500000</v>
      </c>
      <c r="T758">
        <v>512000</v>
      </c>
      <c r="U758">
        <v>14.6</v>
      </c>
      <c r="V758">
        <v>14.9</v>
      </c>
      <c r="W758">
        <v>908755.47</v>
      </c>
      <c r="X758" t="s">
        <v>136</v>
      </c>
      <c r="Y758" t="s">
        <v>456</v>
      </c>
    </row>
    <row r="759" spans="1:25" x14ac:dyDescent="0.35">
      <c r="A759" t="s">
        <v>1519</v>
      </c>
      <c r="B759">
        <v>51</v>
      </c>
      <c r="C759" t="s">
        <v>75</v>
      </c>
      <c r="D759" t="s">
        <v>103</v>
      </c>
      <c r="E759" t="s">
        <v>92</v>
      </c>
      <c r="F759" t="s">
        <v>93</v>
      </c>
      <c r="G759" t="s">
        <v>94</v>
      </c>
      <c r="H759" t="s">
        <v>94</v>
      </c>
      <c r="I759" t="s">
        <v>95</v>
      </c>
      <c r="J759">
        <v>60000</v>
      </c>
      <c r="K759" t="s">
        <v>39</v>
      </c>
      <c r="L759" t="s">
        <v>13</v>
      </c>
      <c r="M759" t="s">
        <v>18</v>
      </c>
      <c r="N759" t="s">
        <v>25</v>
      </c>
      <c r="O759" t="s">
        <v>28</v>
      </c>
      <c r="P759" t="s">
        <v>37</v>
      </c>
      <c r="Q759" t="s">
        <v>44</v>
      </c>
      <c r="R759">
        <v>2000</v>
      </c>
      <c r="S759">
        <v>0</v>
      </c>
      <c r="T759">
        <v>24000</v>
      </c>
      <c r="U759">
        <v>7.3</v>
      </c>
      <c r="V759">
        <v>5.4</v>
      </c>
      <c r="W759">
        <v>25267.72</v>
      </c>
      <c r="X759" t="s">
        <v>96</v>
      </c>
      <c r="Y759" t="s">
        <v>452</v>
      </c>
    </row>
    <row r="760" spans="1:25" x14ac:dyDescent="0.35">
      <c r="A760" t="s">
        <v>1520</v>
      </c>
      <c r="B760">
        <v>21</v>
      </c>
      <c r="C760" t="s">
        <v>115</v>
      </c>
      <c r="D760" t="s">
        <v>103</v>
      </c>
      <c r="E760" t="s">
        <v>92</v>
      </c>
      <c r="F760" t="s">
        <v>78</v>
      </c>
      <c r="G760" t="s">
        <v>79</v>
      </c>
      <c r="H760" t="s">
        <v>80</v>
      </c>
      <c r="I760" t="s">
        <v>100</v>
      </c>
      <c r="J760">
        <v>80000</v>
      </c>
      <c r="K760" t="s">
        <v>41</v>
      </c>
      <c r="L760" t="s">
        <v>12</v>
      </c>
      <c r="M760" t="s">
        <v>19</v>
      </c>
      <c r="N760" t="s">
        <v>26</v>
      </c>
      <c r="O760" t="s">
        <v>28</v>
      </c>
      <c r="P760" t="s">
        <v>34</v>
      </c>
      <c r="Q760" t="s">
        <v>45</v>
      </c>
      <c r="R760">
        <v>3000</v>
      </c>
      <c r="S760">
        <v>200000</v>
      </c>
      <c r="T760">
        <v>236000</v>
      </c>
      <c r="U760">
        <v>7.7</v>
      </c>
      <c r="V760">
        <v>9.1</v>
      </c>
      <c r="W760">
        <v>449308.41</v>
      </c>
      <c r="X760" t="s">
        <v>96</v>
      </c>
      <c r="Y760" t="s">
        <v>954</v>
      </c>
    </row>
    <row r="761" spans="1:25" x14ac:dyDescent="0.35">
      <c r="A761" t="s">
        <v>1521</v>
      </c>
      <c r="B761">
        <v>57</v>
      </c>
      <c r="C761" t="s">
        <v>75</v>
      </c>
      <c r="D761" t="s">
        <v>103</v>
      </c>
      <c r="E761" t="s">
        <v>77</v>
      </c>
      <c r="F761" t="s">
        <v>99</v>
      </c>
      <c r="G761" t="s">
        <v>94</v>
      </c>
      <c r="H761" t="s">
        <v>94</v>
      </c>
      <c r="I761" t="s">
        <v>87</v>
      </c>
      <c r="J761">
        <v>80000</v>
      </c>
      <c r="K761" t="s">
        <v>40</v>
      </c>
      <c r="L761" t="s">
        <v>13</v>
      </c>
      <c r="M761" t="s">
        <v>20</v>
      </c>
      <c r="N761" t="s">
        <v>23</v>
      </c>
      <c r="O761" t="s">
        <v>30</v>
      </c>
      <c r="P761" t="s">
        <v>33</v>
      </c>
      <c r="Q761" t="s">
        <v>43</v>
      </c>
      <c r="R761">
        <v>5000</v>
      </c>
      <c r="S761">
        <v>50000</v>
      </c>
      <c r="T761">
        <v>110000</v>
      </c>
      <c r="U761">
        <v>17.899999999999999</v>
      </c>
      <c r="V761">
        <v>16.100000000000001</v>
      </c>
      <c r="W761">
        <v>152983.99</v>
      </c>
      <c r="X761" t="s">
        <v>88</v>
      </c>
      <c r="Y761" t="s">
        <v>275</v>
      </c>
    </row>
    <row r="762" spans="1:25" x14ac:dyDescent="0.35">
      <c r="A762" t="s">
        <v>1522</v>
      </c>
      <c r="B762">
        <v>24</v>
      </c>
      <c r="C762" t="s">
        <v>115</v>
      </c>
      <c r="D762" t="s">
        <v>103</v>
      </c>
      <c r="E762" t="s">
        <v>77</v>
      </c>
      <c r="F762" t="s">
        <v>78</v>
      </c>
      <c r="G762" t="s">
        <v>116</v>
      </c>
      <c r="H762" t="s">
        <v>117</v>
      </c>
      <c r="I762" t="s">
        <v>112</v>
      </c>
      <c r="J762">
        <v>25000</v>
      </c>
      <c r="K762" t="s">
        <v>41</v>
      </c>
      <c r="L762" t="s">
        <v>12</v>
      </c>
      <c r="M762" t="s">
        <v>17</v>
      </c>
      <c r="N762" t="s">
        <v>25</v>
      </c>
      <c r="O762" t="s">
        <v>29</v>
      </c>
      <c r="P762" t="s">
        <v>37</v>
      </c>
      <c r="Q762" t="s">
        <v>46</v>
      </c>
      <c r="R762">
        <v>5000</v>
      </c>
      <c r="S762">
        <v>500000</v>
      </c>
      <c r="T762">
        <v>560000</v>
      </c>
      <c r="U762">
        <v>17.7</v>
      </c>
      <c r="V762">
        <v>16</v>
      </c>
      <c r="W762">
        <v>946319.41</v>
      </c>
      <c r="X762" t="s">
        <v>88</v>
      </c>
      <c r="Y762" t="s">
        <v>751</v>
      </c>
    </row>
    <row r="763" spans="1:25" x14ac:dyDescent="0.35">
      <c r="A763" t="s">
        <v>1523</v>
      </c>
      <c r="B763">
        <v>60</v>
      </c>
      <c r="C763" t="s">
        <v>75</v>
      </c>
      <c r="D763" t="s">
        <v>76</v>
      </c>
      <c r="E763" t="s">
        <v>77</v>
      </c>
      <c r="F763" t="s">
        <v>93</v>
      </c>
      <c r="G763" t="s">
        <v>94</v>
      </c>
      <c r="H763" t="s">
        <v>94</v>
      </c>
      <c r="I763" t="s">
        <v>87</v>
      </c>
      <c r="J763">
        <v>40000</v>
      </c>
      <c r="K763" t="s">
        <v>41</v>
      </c>
      <c r="L763" t="s">
        <v>12</v>
      </c>
      <c r="M763" t="s">
        <v>21</v>
      </c>
      <c r="N763" t="s">
        <v>26</v>
      </c>
      <c r="O763" t="s">
        <v>29</v>
      </c>
      <c r="P763" t="s">
        <v>36</v>
      </c>
      <c r="Q763" t="s">
        <v>46</v>
      </c>
      <c r="R763">
        <v>15000</v>
      </c>
      <c r="S763">
        <v>500000</v>
      </c>
      <c r="T763">
        <v>680000</v>
      </c>
      <c r="U763">
        <v>11.1</v>
      </c>
      <c r="V763">
        <v>12.2</v>
      </c>
      <c r="W763">
        <v>1586185.45</v>
      </c>
      <c r="X763" t="s">
        <v>88</v>
      </c>
      <c r="Y763" t="s">
        <v>1524</v>
      </c>
    </row>
    <row r="764" spans="1:25" x14ac:dyDescent="0.35">
      <c r="A764" t="s">
        <v>1525</v>
      </c>
      <c r="B764">
        <v>38</v>
      </c>
      <c r="C764" t="s">
        <v>111</v>
      </c>
      <c r="D764" t="s">
        <v>76</v>
      </c>
      <c r="E764" t="s">
        <v>92</v>
      </c>
      <c r="F764" t="s">
        <v>99</v>
      </c>
      <c r="G764" t="s">
        <v>79</v>
      </c>
      <c r="H764" t="s">
        <v>80</v>
      </c>
      <c r="I764" t="s">
        <v>100</v>
      </c>
      <c r="J764">
        <v>25000</v>
      </c>
      <c r="K764" t="s">
        <v>39</v>
      </c>
      <c r="L764" t="s">
        <v>13</v>
      </c>
      <c r="M764" t="s">
        <v>21</v>
      </c>
      <c r="N764" t="s">
        <v>25</v>
      </c>
      <c r="O764" t="s">
        <v>29</v>
      </c>
      <c r="P764" t="s">
        <v>35</v>
      </c>
      <c r="Q764" t="s">
        <v>46</v>
      </c>
      <c r="R764">
        <v>3000</v>
      </c>
      <c r="S764">
        <v>100000</v>
      </c>
      <c r="T764">
        <v>136000</v>
      </c>
      <c r="U764">
        <v>7.3</v>
      </c>
      <c r="V764">
        <v>5.6</v>
      </c>
      <c r="W764">
        <v>222609.42</v>
      </c>
      <c r="X764" t="s">
        <v>82</v>
      </c>
      <c r="Y764" t="s">
        <v>1526</v>
      </c>
    </row>
    <row r="765" spans="1:25" x14ac:dyDescent="0.35">
      <c r="A765" t="s">
        <v>1527</v>
      </c>
      <c r="B765">
        <v>64</v>
      </c>
      <c r="C765" t="s">
        <v>75</v>
      </c>
      <c r="D765" t="s">
        <v>76</v>
      </c>
      <c r="E765" t="s">
        <v>92</v>
      </c>
      <c r="F765" t="s">
        <v>99</v>
      </c>
      <c r="G765" t="s">
        <v>85</v>
      </c>
      <c r="H765" t="s">
        <v>86</v>
      </c>
      <c r="I765" t="s">
        <v>87</v>
      </c>
      <c r="J765">
        <v>80000</v>
      </c>
      <c r="K765" t="s">
        <v>41</v>
      </c>
      <c r="L765" t="s">
        <v>9</v>
      </c>
      <c r="M765" t="s">
        <v>20</v>
      </c>
      <c r="N765" t="s">
        <v>24</v>
      </c>
      <c r="O765" t="s">
        <v>28</v>
      </c>
      <c r="P765" t="s">
        <v>35</v>
      </c>
      <c r="Q765" t="s">
        <v>45</v>
      </c>
      <c r="R765">
        <v>10000</v>
      </c>
      <c r="S765">
        <v>0</v>
      </c>
      <c r="T765">
        <v>120000</v>
      </c>
      <c r="U765">
        <v>14.3</v>
      </c>
      <c r="V765">
        <v>11.3</v>
      </c>
      <c r="W765">
        <v>255775.35999999999</v>
      </c>
      <c r="X765" t="s">
        <v>96</v>
      </c>
      <c r="Y765" t="s">
        <v>1528</v>
      </c>
    </row>
    <row r="766" spans="1:25" x14ac:dyDescent="0.35">
      <c r="A766" t="s">
        <v>1529</v>
      </c>
      <c r="B766">
        <v>21</v>
      </c>
      <c r="C766" t="s">
        <v>115</v>
      </c>
      <c r="D766" t="s">
        <v>103</v>
      </c>
      <c r="E766" t="s">
        <v>92</v>
      </c>
      <c r="F766" t="s">
        <v>99</v>
      </c>
      <c r="G766" t="s">
        <v>167</v>
      </c>
      <c r="H766" t="s">
        <v>168</v>
      </c>
      <c r="I766" t="s">
        <v>81</v>
      </c>
      <c r="J766">
        <v>120000</v>
      </c>
      <c r="K766" t="s">
        <v>41</v>
      </c>
      <c r="L766" t="s">
        <v>12</v>
      </c>
      <c r="M766" t="s">
        <v>18</v>
      </c>
      <c r="N766" t="s">
        <v>26</v>
      </c>
      <c r="O766" t="s">
        <v>28</v>
      </c>
      <c r="P766" t="s">
        <v>34</v>
      </c>
      <c r="Q766" t="s">
        <v>45</v>
      </c>
      <c r="R766">
        <v>5000</v>
      </c>
      <c r="S766">
        <v>200000</v>
      </c>
      <c r="T766">
        <v>260000</v>
      </c>
      <c r="U766">
        <v>12.2</v>
      </c>
      <c r="V766">
        <v>13.4</v>
      </c>
      <c r="W766">
        <v>467055.64</v>
      </c>
      <c r="X766" t="s">
        <v>108</v>
      </c>
      <c r="Y766" t="s">
        <v>1530</v>
      </c>
    </row>
    <row r="767" spans="1:25" x14ac:dyDescent="0.35">
      <c r="A767" t="s">
        <v>1531</v>
      </c>
      <c r="B767">
        <v>44</v>
      </c>
      <c r="C767" t="s">
        <v>91</v>
      </c>
      <c r="D767" t="s">
        <v>103</v>
      </c>
      <c r="E767" t="s">
        <v>92</v>
      </c>
      <c r="F767" t="s">
        <v>93</v>
      </c>
      <c r="G767" t="s">
        <v>141</v>
      </c>
      <c r="H767" t="s">
        <v>142</v>
      </c>
      <c r="I767" t="s">
        <v>95</v>
      </c>
      <c r="J767">
        <v>25000</v>
      </c>
      <c r="K767" t="s">
        <v>39</v>
      </c>
      <c r="L767" t="s">
        <v>14</v>
      </c>
      <c r="M767" t="s">
        <v>19</v>
      </c>
      <c r="N767" t="s">
        <v>25</v>
      </c>
      <c r="O767" t="s">
        <v>29</v>
      </c>
      <c r="P767" t="s">
        <v>35</v>
      </c>
      <c r="Q767" t="s">
        <v>46</v>
      </c>
      <c r="R767">
        <v>2000</v>
      </c>
      <c r="S767">
        <v>0</v>
      </c>
      <c r="T767">
        <v>24000</v>
      </c>
      <c r="U767">
        <v>9.5</v>
      </c>
      <c r="V767">
        <v>9</v>
      </c>
      <c r="W767">
        <v>35519.589999999997</v>
      </c>
      <c r="X767" t="s">
        <v>136</v>
      </c>
      <c r="Y767" t="s">
        <v>1532</v>
      </c>
    </row>
    <row r="768" spans="1:25" x14ac:dyDescent="0.35">
      <c r="A768" t="s">
        <v>1533</v>
      </c>
      <c r="B768">
        <v>59</v>
      </c>
      <c r="C768" t="s">
        <v>75</v>
      </c>
      <c r="D768" t="s">
        <v>103</v>
      </c>
      <c r="E768" t="s">
        <v>92</v>
      </c>
      <c r="F768" t="s">
        <v>78</v>
      </c>
      <c r="G768" t="s">
        <v>94</v>
      </c>
      <c r="H768" t="s">
        <v>94</v>
      </c>
      <c r="I768" t="s">
        <v>81</v>
      </c>
      <c r="J768">
        <v>60000</v>
      </c>
      <c r="K768" t="s">
        <v>40</v>
      </c>
      <c r="L768" t="s">
        <v>10</v>
      </c>
      <c r="M768" t="s">
        <v>16</v>
      </c>
      <c r="N768" t="s">
        <v>26</v>
      </c>
      <c r="O768" t="s">
        <v>30</v>
      </c>
      <c r="P768" t="s">
        <v>34</v>
      </c>
      <c r="Q768" t="s">
        <v>47</v>
      </c>
      <c r="R768">
        <v>15000</v>
      </c>
      <c r="S768">
        <v>500000</v>
      </c>
      <c r="T768">
        <v>680000</v>
      </c>
      <c r="U768">
        <v>11</v>
      </c>
      <c r="V768">
        <v>10.7</v>
      </c>
      <c r="W768">
        <v>952461.57</v>
      </c>
      <c r="X768" t="s">
        <v>96</v>
      </c>
      <c r="Y768" t="s">
        <v>1534</v>
      </c>
    </row>
    <row r="769" spans="1:25" x14ac:dyDescent="0.35">
      <c r="A769" t="s">
        <v>1535</v>
      </c>
      <c r="B769">
        <v>39</v>
      </c>
      <c r="C769" t="s">
        <v>111</v>
      </c>
      <c r="D769" t="s">
        <v>103</v>
      </c>
      <c r="E769" t="s">
        <v>92</v>
      </c>
      <c r="F769" t="s">
        <v>99</v>
      </c>
      <c r="G769" t="s">
        <v>79</v>
      </c>
      <c r="H769" t="s">
        <v>80</v>
      </c>
      <c r="I769" t="s">
        <v>81</v>
      </c>
      <c r="J769">
        <v>80000</v>
      </c>
      <c r="K769" t="s">
        <v>39</v>
      </c>
      <c r="L769" t="s">
        <v>13</v>
      </c>
      <c r="M769" t="s">
        <v>21</v>
      </c>
      <c r="N769" t="s">
        <v>25</v>
      </c>
      <c r="O769" t="s">
        <v>31</v>
      </c>
      <c r="P769" t="s">
        <v>37</v>
      </c>
      <c r="Q769" t="s">
        <v>45</v>
      </c>
      <c r="R769">
        <v>10000</v>
      </c>
      <c r="S769">
        <v>200000</v>
      </c>
      <c r="T769">
        <v>320000</v>
      </c>
      <c r="U769">
        <v>13.8</v>
      </c>
      <c r="V769">
        <v>14.4</v>
      </c>
      <c r="W769">
        <v>677270.63</v>
      </c>
      <c r="X769" t="s">
        <v>88</v>
      </c>
      <c r="Y769" t="s">
        <v>1536</v>
      </c>
    </row>
    <row r="770" spans="1:25" x14ac:dyDescent="0.35">
      <c r="A770" t="s">
        <v>1537</v>
      </c>
      <c r="B770">
        <v>44</v>
      </c>
      <c r="C770" t="s">
        <v>91</v>
      </c>
      <c r="D770" t="s">
        <v>76</v>
      </c>
      <c r="E770" t="s">
        <v>77</v>
      </c>
      <c r="F770" t="s">
        <v>78</v>
      </c>
      <c r="G770" t="s">
        <v>141</v>
      </c>
      <c r="H770" t="s">
        <v>142</v>
      </c>
      <c r="I770" t="s">
        <v>100</v>
      </c>
      <c r="J770">
        <v>40000</v>
      </c>
      <c r="K770" t="s">
        <v>39</v>
      </c>
      <c r="L770" t="s">
        <v>11</v>
      </c>
      <c r="M770" t="s">
        <v>17</v>
      </c>
      <c r="N770" t="s">
        <v>23</v>
      </c>
      <c r="O770" t="s">
        <v>29</v>
      </c>
      <c r="P770" t="s">
        <v>36</v>
      </c>
      <c r="Q770" t="s">
        <v>43</v>
      </c>
      <c r="R770">
        <v>5000</v>
      </c>
      <c r="S770">
        <v>500000</v>
      </c>
      <c r="T770">
        <v>560000</v>
      </c>
      <c r="U770">
        <v>10</v>
      </c>
      <c r="V770">
        <v>11.7</v>
      </c>
      <c r="W770">
        <v>1089719.3999999999</v>
      </c>
      <c r="X770" t="s">
        <v>136</v>
      </c>
      <c r="Y770" t="s">
        <v>1538</v>
      </c>
    </row>
    <row r="771" spans="1:25" x14ac:dyDescent="0.35">
      <c r="A771" t="s">
        <v>1539</v>
      </c>
      <c r="B771">
        <v>47</v>
      </c>
      <c r="C771" t="s">
        <v>91</v>
      </c>
      <c r="D771" t="s">
        <v>76</v>
      </c>
      <c r="E771" t="s">
        <v>77</v>
      </c>
      <c r="F771" t="s">
        <v>99</v>
      </c>
      <c r="G771" t="s">
        <v>167</v>
      </c>
      <c r="H771" t="s">
        <v>168</v>
      </c>
      <c r="I771" t="s">
        <v>95</v>
      </c>
      <c r="J771">
        <v>80000</v>
      </c>
      <c r="K771" t="s">
        <v>40</v>
      </c>
      <c r="L771" t="s">
        <v>9</v>
      </c>
      <c r="M771" t="s">
        <v>21</v>
      </c>
      <c r="N771" t="s">
        <v>24</v>
      </c>
      <c r="O771" t="s">
        <v>28</v>
      </c>
      <c r="P771" t="s">
        <v>35</v>
      </c>
      <c r="Q771" t="s">
        <v>46</v>
      </c>
      <c r="R771">
        <v>1000</v>
      </c>
      <c r="S771">
        <v>100000</v>
      </c>
      <c r="T771">
        <v>112000</v>
      </c>
      <c r="U771">
        <v>12.1</v>
      </c>
      <c r="V771">
        <v>11.5</v>
      </c>
      <c r="W771">
        <v>132814.85</v>
      </c>
      <c r="X771" t="s">
        <v>96</v>
      </c>
      <c r="Y771" t="s">
        <v>1242</v>
      </c>
    </row>
    <row r="772" spans="1:25" x14ac:dyDescent="0.35">
      <c r="A772" t="s">
        <v>1540</v>
      </c>
      <c r="B772">
        <v>47</v>
      </c>
      <c r="C772" t="s">
        <v>91</v>
      </c>
      <c r="D772" t="s">
        <v>103</v>
      </c>
      <c r="E772" t="s">
        <v>92</v>
      </c>
      <c r="F772" t="s">
        <v>99</v>
      </c>
      <c r="G772" t="s">
        <v>85</v>
      </c>
      <c r="H772" t="s">
        <v>86</v>
      </c>
      <c r="I772" t="s">
        <v>95</v>
      </c>
      <c r="J772">
        <v>80000</v>
      </c>
      <c r="K772" t="s">
        <v>40</v>
      </c>
      <c r="L772" t="s">
        <v>11</v>
      </c>
      <c r="M772" t="s">
        <v>19</v>
      </c>
      <c r="N772" t="s">
        <v>25</v>
      </c>
      <c r="O772" t="s">
        <v>28</v>
      </c>
      <c r="P772" t="s">
        <v>34</v>
      </c>
      <c r="Q772" t="s">
        <v>43</v>
      </c>
      <c r="R772">
        <v>2000</v>
      </c>
      <c r="S772">
        <v>200000</v>
      </c>
      <c r="T772">
        <v>224000</v>
      </c>
      <c r="U772">
        <v>17.3</v>
      </c>
      <c r="V772">
        <v>15.1</v>
      </c>
      <c r="W772">
        <v>553848.23</v>
      </c>
      <c r="X772" t="s">
        <v>136</v>
      </c>
      <c r="Y772" t="s">
        <v>259</v>
      </c>
    </row>
    <row r="773" spans="1:25" x14ac:dyDescent="0.35">
      <c r="A773" t="s">
        <v>1541</v>
      </c>
      <c r="B773">
        <v>41</v>
      </c>
      <c r="C773" t="s">
        <v>91</v>
      </c>
      <c r="D773" t="s">
        <v>76</v>
      </c>
      <c r="E773" t="s">
        <v>77</v>
      </c>
      <c r="F773" t="s">
        <v>78</v>
      </c>
      <c r="G773" t="s">
        <v>167</v>
      </c>
      <c r="H773" t="s">
        <v>168</v>
      </c>
      <c r="I773" t="s">
        <v>112</v>
      </c>
      <c r="J773">
        <v>80000</v>
      </c>
      <c r="K773" t="s">
        <v>39</v>
      </c>
      <c r="L773" t="s">
        <v>10</v>
      </c>
      <c r="M773" t="s">
        <v>18</v>
      </c>
      <c r="N773" t="s">
        <v>24</v>
      </c>
      <c r="O773" t="s">
        <v>31</v>
      </c>
      <c r="P773" t="s">
        <v>34</v>
      </c>
      <c r="Q773" t="s">
        <v>45</v>
      </c>
      <c r="R773">
        <v>10000</v>
      </c>
      <c r="S773">
        <v>200000</v>
      </c>
      <c r="T773">
        <v>320000</v>
      </c>
      <c r="U773">
        <v>7.8</v>
      </c>
      <c r="V773">
        <v>7.8</v>
      </c>
      <c r="W773">
        <v>635429.99</v>
      </c>
      <c r="X773" t="s">
        <v>108</v>
      </c>
      <c r="Y773" t="s">
        <v>1542</v>
      </c>
    </row>
    <row r="774" spans="1:25" x14ac:dyDescent="0.35">
      <c r="A774" t="s">
        <v>1543</v>
      </c>
      <c r="B774">
        <v>55</v>
      </c>
      <c r="C774" t="s">
        <v>75</v>
      </c>
      <c r="D774" t="s">
        <v>103</v>
      </c>
      <c r="E774" t="s">
        <v>77</v>
      </c>
      <c r="F774" t="s">
        <v>99</v>
      </c>
      <c r="G774" t="s">
        <v>79</v>
      </c>
      <c r="H774" t="s">
        <v>80</v>
      </c>
      <c r="I774" t="s">
        <v>100</v>
      </c>
      <c r="J774">
        <v>25000</v>
      </c>
      <c r="K774" t="s">
        <v>39</v>
      </c>
      <c r="L774" t="s">
        <v>14</v>
      </c>
      <c r="M774" t="s">
        <v>20</v>
      </c>
      <c r="N774" t="s">
        <v>25</v>
      </c>
      <c r="O774" t="s">
        <v>28</v>
      </c>
      <c r="P774" t="s">
        <v>37</v>
      </c>
      <c r="Q774" t="s">
        <v>45</v>
      </c>
      <c r="R774">
        <v>1000</v>
      </c>
      <c r="S774">
        <v>500000</v>
      </c>
      <c r="T774">
        <v>512000</v>
      </c>
      <c r="U774">
        <v>16.3</v>
      </c>
      <c r="V774">
        <v>17</v>
      </c>
      <c r="W774">
        <v>1260538.99</v>
      </c>
      <c r="X774" t="s">
        <v>108</v>
      </c>
      <c r="Y774" t="s">
        <v>1544</v>
      </c>
    </row>
    <row r="775" spans="1:25" x14ac:dyDescent="0.35">
      <c r="A775" t="s">
        <v>1545</v>
      </c>
      <c r="B775">
        <v>51</v>
      </c>
      <c r="C775" t="s">
        <v>75</v>
      </c>
      <c r="D775" t="s">
        <v>76</v>
      </c>
      <c r="E775" t="s">
        <v>77</v>
      </c>
      <c r="F775" t="s">
        <v>78</v>
      </c>
      <c r="G775" t="s">
        <v>106</v>
      </c>
      <c r="H775" t="s">
        <v>107</v>
      </c>
      <c r="I775" t="s">
        <v>112</v>
      </c>
      <c r="J775">
        <v>40000</v>
      </c>
      <c r="K775" t="s">
        <v>39</v>
      </c>
      <c r="L775" t="s">
        <v>12</v>
      </c>
      <c r="M775" t="s">
        <v>17</v>
      </c>
      <c r="N775" t="s">
        <v>23</v>
      </c>
      <c r="O775" t="s">
        <v>28</v>
      </c>
      <c r="P775" t="s">
        <v>35</v>
      </c>
      <c r="Q775" t="s">
        <v>45</v>
      </c>
      <c r="R775">
        <v>10000</v>
      </c>
      <c r="S775">
        <v>100000</v>
      </c>
      <c r="T775">
        <v>220000</v>
      </c>
      <c r="U775">
        <v>12</v>
      </c>
      <c r="V775">
        <v>10</v>
      </c>
      <c r="W775">
        <v>386968.41</v>
      </c>
      <c r="X775" t="s">
        <v>96</v>
      </c>
      <c r="Y775" t="s">
        <v>1546</v>
      </c>
    </row>
    <row r="776" spans="1:25" x14ac:dyDescent="0.35">
      <c r="A776" t="s">
        <v>1547</v>
      </c>
      <c r="B776">
        <v>51</v>
      </c>
      <c r="C776" t="s">
        <v>75</v>
      </c>
      <c r="D776" t="s">
        <v>103</v>
      </c>
      <c r="E776" t="s">
        <v>77</v>
      </c>
      <c r="F776" t="s">
        <v>78</v>
      </c>
      <c r="G776" t="s">
        <v>184</v>
      </c>
      <c r="H776" t="s">
        <v>86</v>
      </c>
      <c r="I776" t="s">
        <v>95</v>
      </c>
      <c r="J776">
        <v>25000</v>
      </c>
      <c r="K776" t="s">
        <v>41</v>
      </c>
      <c r="L776" t="s">
        <v>9</v>
      </c>
      <c r="M776" t="s">
        <v>20</v>
      </c>
      <c r="N776" t="s">
        <v>23</v>
      </c>
      <c r="O776" t="s">
        <v>28</v>
      </c>
      <c r="P776" t="s">
        <v>35</v>
      </c>
      <c r="Q776" t="s">
        <v>45</v>
      </c>
      <c r="R776">
        <v>1000</v>
      </c>
      <c r="S776">
        <v>500000</v>
      </c>
      <c r="T776">
        <v>512000</v>
      </c>
      <c r="U776">
        <v>15.3</v>
      </c>
      <c r="V776">
        <v>16.5</v>
      </c>
      <c r="W776">
        <v>808693.84</v>
      </c>
      <c r="X776" t="s">
        <v>96</v>
      </c>
      <c r="Y776" t="s">
        <v>1062</v>
      </c>
    </row>
    <row r="777" spans="1:25" x14ac:dyDescent="0.35">
      <c r="A777" t="s">
        <v>1548</v>
      </c>
      <c r="B777">
        <v>30</v>
      </c>
      <c r="C777" t="s">
        <v>111</v>
      </c>
      <c r="D777" t="s">
        <v>76</v>
      </c>
      <c r="E777" t="s">
        <v>92</v>
      </c>
      <c r="F777" t="s">
        <v>99</v>
      </c>
      <c r="G777" t="s">
        <v>184</v>
      </c>
      <c r="H777" t="s">
        <v>86</v>
      </c>
      <c r="I777" t="s">
        <v>95</v>
      </c>
      <c r="J777">
        <v>120000</v>
      </c>
      <c r="K777" t="s">
        <v>40</v>
      </c>
      <c r="L777" t="s">
        <v>12</v>
      </c>
      <c r="M777" t="s">
        <v>17</v>
      </c>
      <c r="N777" t="s">
        <v>23</v>
      </c>
      <c r="O777" t="s">
        <v>30</v>
      </c>
      <c r="P777" t="s">
        <v>34</v>
      </c>
      <c r="Q777" t="s">
        <v>46</v>
      </c>
      <c r="R777">
        <v>3000</v>
      </c>
      <c r="S777">
        <v>500000</v>
      </c>
      <c r="T777">
        <v>536000</v>
      </c>
      <c r="U777">
        <v>17.399999999999999</v>
      </c>
      <c r="V777">
        <v>18.100000000000001</v>
      </c>
      <c r="W777">
        <v>907682.55</v>
      </c>
      <c r="X777" t="s">
        <v>96</v>
      </c>
      <c r="Y777" t="s">
        <v>596</v>
      </c>
    </row>
    <row r="778" spans="1:25" x14ac:dyDescent="0.35">
      <c r="A778" t="s">
        <v>1549</v>
      </c>
      <c r="B778">
        <v>63</v>
      </c>
      <c r="C778" t="s">
        <v>75</v>
      </c>
      <c r="D778" t="s">
        <v>103</v>
      </c>
      <c r="E778" t="s">
        <v>92</v>
      </c>
      <c r="F778" t="s">
        <v>99</v>
      </c>
      <c r="G778" t="s">
        <v>79</v>
      </c>
      <c r="H778" t="s">
        <v>80</v>
      </c>
      <c r="I778" t="s">
        <v>112</v>
      </c>
      <c r="J778">
        <v>120000</v>
      </c>
      <c r="K778" t="s">
        <v>40</v>
      </c>
      <c r="L778" t="s">
        <v>13</v>
      </c>
      <c r="M778" t="s">
        <v>20</v>
      </c>
      <c r="N778" t="s">
        <v>25</v>
      </c>
      <c r="O778" t="s">
        <v>28</v>
      </c>
      <c r="P778" t="s">
        <v>35</v>
      </c>
      <c r="Q778" t="s">
        <v>45</v>
      </c>
      <c r="R778">
        <v>10000</v>
      </c>
      <c r="S778">
        <v>200000</v>
      </c>
      <c r="T778">
        <v>320000</v>
      </c>
      <c r="U778">
        <v>17.899999999999999</v>
      </c>
      <c r="V778">
        <v>15.7</v>
      </c>
      <c r="W778">
        <v>458050.21</v>
      </c>
      <c r="X778" t="s">
        <v>108</v>
      </c>
      <c r="Y778" t="s">
        <v>998</v>
      </c>
    </row>
    <row r="779" spans="1:25" x14ac:dyDescent="0.35">
      <c r="A779" t="s">
        <v>1550</v>
      </c>
      <c r="B779">
        <v>37</v>
      </c>
      <c r="C779" t="s">
        <v>111</v>
      </c>
      <c r="D779" t="s">
        <v>76</v>
      </c>
      <c r="E779" t="s">
        <v>92</v>
      </c>
      <c r="F779" t="s">
        <v>78</v>
      </c>
      <c r="G779" t="s">
        <v>94</v>
      </c>
      <c r="H779" t="s">
        <v>94</v>
      </c>
      <c r="I779" t="s">
        <v>112</v>
      </c>
      <c r="J779">
        <v>40000</v>
      </c>
      <c r="K779" t="s">
        <v>39</v>
      </c>
      <c r="L779" t="s">
        <v>11</v>
      </c>
      <c r="M779" t="s">
        <v>20</v>
      </c>
      <c r="N779" t="s">
        <v>24</v>
      </c>
      <c r="O779" t="s">
        <v>31</v>
      </c>
      <c r="P779" t="s">
        <v>37</v>
      </c>
      <c r="Q779" t="s">
        <v>46</v>
      </c>
      <c r="R779">
        <v>1000</v>
      </c>
      <c r="S779">
        <v>500000</v>
      </c>
      <c r="T779">
        <v>512000</v>
      </c>
      <c r="U779">
        <v>8.5</v>
      </c>
      <c r="V779">
        <v>7.5</v>
      </c>
      <c r="W779">
        <v>1199167.01</v>
      </c>
      <c r="X779" t="s">
        <v>108</v>
      </c>
      <c r="Y779" t="s">
        <v>209</v>
      </c>
    </row>
    <row r="780" spans="1:25" x14ac:dyDescent="0.35">
      <c r="A780" t="s">
        <v>1551</v>
      </c>
      <c r="B780">
        <v>37</v>
      </c>
      <c r="C780" t="s">
        <v>111</v>
      </c>
      <c r="D780" t="s">
        <v>76</v>
      </c>
      <c r="E780" t="s">
        <v>77</v>
      </c>
      <c r="F780" t="s">
        <v>78</v>
      </c>
      <c r="G780" t="s">
        <v>120</v>
      </c>
      <c r="H780" t="s">
        <v>121</v>
      </c>
      <c r="I780" t="s">
        <v>81</v>
      </c>
      <c r="J780">
        <v>80000</v>
      </c>
      <c r="K780" t="s">
        <v>39</v>
      </c>
      <c r="L780" t="s">
        <v>11</v>
      </c>
      <c r="M780" t="s">
        <v>21</v>
      </c>
      <c r="N780" t="s">
        <v>23</v>
      </c>
      <c r="O780" t="s">
        <v>29</v>
      </c>
      <c r="P780" t="s">
        <v>37</v>
      </c>
      <c r="Q780" t="s">
        <v>45</v>
      </c>
      <c r="R780">
        <v>10000</v>
      </c>
      <c r="S780">
        <v>200000</v>
      </c>
      <c r="T780">
        <v>320000</v>
      </c>
      <c r="U780">
        <v>7.5</v>
      </c>
      <c r="V780">
        <v>8.3000000000000007</v>
      </c>
      <c r="W780">
        <v>459277.73</v>
      </c>
      <c r="X780" t="s">
        <v>136</v>
      </c>
      <c r="Y780" t="s">
        <v>1552</v>
      </c>
    </row>
    <row r="781" spans="1:25" x14ac:dyDescent="0.35">
      <c r="A781" t="s">
        <v>1553</v>
      </c>
      <c r="B781">
        <v>55</v>
      </c>
      <c r="C781" t="s">
        <v>75</v>
      </c>
      <c r="D781" t="s">
        <v>103</v>
      </c>
      <c r="E781" t="s">
        <v>92</v>
      </c>
      <c r="F781" t="s">
        <v>93</v>
      </c>
      <c r="G781" t="s">
        <v>120</v>
      </c>
      <c r="H781" t="s">
        <v>121</v>
      </c>
      <c r="I781" t="s">
        <v>100</v>
      </c>
      <c r="J781">
        <v>80000</v>
      </c>
      <c r="K781" t="s">
        <v>39</v>
      </c>
      <c r="L781" t="s">
        <v>12</v>
      </c>
      <c r="M781" t="s">
        <v>20</v>
      </c>
      <c r="N781" t="s">
        <v>26</v>
      </c>
      <c r="O781" t="s">
        <v>30</v>
      </c>
      <c r="P781" t="s">
        <v>33</v>
      </c>
      <c r="Q781" t="s">
        <v>43</v>
      </c>
      <c r="R781">
        <v>10000</v>
      </c>
      <c r="S781">
        <v>100000</v>
      </c>
      <c r="T781">
        <v>220000</v>
      </c>
      <c r="U781">
        <v>13.9</v>
      </c>
      <c r="V781">
        <v>15.4</v>
      </c>
      <c r="W781">
        <v>415570.08</v>
      </c>
      <c r="X781" t="s">
        <v>82</v>
      </c>
      <c r="Y781" t="s">
        <v>1554</v>
      </c>
    </row>
    <row r="782" spans="1:25" x14ac:dyDescent="0.35">
      <c r="A782" t="s">
        <v>1555</v>
      </c>
      <c r="B782">
        <v>30</v>
      </c>
      <c r="C782" t="s">
        <v>111</v>
      </c>
      <c r="D782" t="s">
        <v>103</v>
      </c>
      <c r="E782" t="s">
        <v>92</v>
      </c>
      <c r="F782" t="s">
        <v>78</v>
      </c>
      <c r="G782" t="s">
        <v>116</v>
      </c>
      <c r="H782" t="s">
        <v>117</v>
      </c>
      <c r="I782" t="s">
        <v>81</v>
      </c>
      <c r="J782">
        <v>80000</v>
      </c>
      <c r="K782" t="s">
        <v>40</v>
      </c>
      <c r="L782" t="s">
        <v>9</v>
      </c>
      <c r="M782" t="s">
        <v>16</v>
      </c>
      <c r="N782" t="s">
        <v>26</v>
      </c>
      <c r="O782" t="s">
        <v>30</v>
      </c>
      <c r="P782" t="s">
        <v>33</v>
      </c>
      <c r="Q782" t="s">
        <v>44</v>
      </c>
      <c r="R782">
        <v>5000</v>
      </c>
      <c r="S782">
        <v>0</v>
      </c>
      <c r="T782">
        <v>60000</v>
      </c>
      <c r="U782">
        <v>8.6999999999999993</v>
      </c>
      <c r="V782">
        <v>8</v>
      </c>
      <c r="W782">
        <v>105989.72</v>
      </c>
      <c r="X782" t="s">
        <v>136</v>
      </c>
      <c r="Y782" t="s">
        <v>1556</v>
      </c>
    </row>
    <row r="783" spans="1:25" x14ac:dyDescent="0.35">
      <c r="A783" t="s">
        <v>1557</v>
      </c>
      <c r="B783">
        <v>30</v>
      </c>
      <c r="C783" t="s">
        <v>111</v>
      </c>
      <c r="D783" t="s">
        <v>103</v>
      </c>
      <c r="E783" t="s">
        <v>92</v>
      </c>
      <c r="F783" t="s">
        <v>93</v>
      </c>
      <c r="G783" t="s">
        <v>167</v>
      </c>
      <c r="H783" t="s">
        <v>168</v>
      </c>
      <c r="I783" t="s">
        <v>95</v>
      </c>
      <c r="J783">
        <v>60000</v>
      </c>
      <c r="K783" t="s">
        <v>41</v>
      </c>
      <c r="L783" t="s">
        <v>11</v>
      </c>
      <c r="M783" t="s">
        <v>16</v>
      </c>
      <c r="N783" t="s">
        <v>23</v>
      </c>
      <c r="O783" t="s">
        <v>31</v>
      </c>
      <c r="P783" t="s">
        <v>36</v>
      </c>
      <c r="Q783" t="s">
        <v>45</v>
      </c>
      <c r="R783">
        <v>1000</v>
      </c>
      <c r="S783">
        <v>200000</v>
      </c>
      <c r="T783">
        <v>212000</v>
      </c>
      <c r="U783">
        <v>17.3</v>
      </c>
      <c r="V783">
        <v>15.1</v>
      </c>
      <c r="W783">
        <v>252737.87</v>
      </c>
      <c r="X783" t="s">
        <v>88</v>
      </c>
      <c r="Y783" t="s">
        <v>1558</v>
      </c>
    </row>
    <row r="784" spans="1:25" x14ac:dyDescent="0.35">
      <c r="A784" t="s">
        <v>1559</v>
      </c>
      <c r="B784">
        <v>53</v>
      </c>
      <c r="C784" t="s">
        <v>75</v>
      </c>
      <c r="D784" t="s">
        <v>76</v>
      </c>
      <c r="E784" t="s">
        <v>77</v>
      </c>
      <c r="F784" t="s">
        <v>78</v>
      </c>
      <c r="G784" t="s">
        <v>120</v>
      </c>
      <c r="H784" t="s">
        <v>121</v>
      </c>
      <c r="I784" t="s">
        <v>95</v>
      </c>
      <c r="J784">
        <v>80000</v>
      </c>
      <c r="K784" t="s">
        <v>39</v>
      </c>
      <c r="L784" t="s">
        <v>9</v>
      </c>
      <c r="M784" t="s">
        <v>16</v>
      </c>
      <c r="N784" t="s">
        <v>24</v>
      </c>
      <c r="O784" t="s">
        <v>28</v>
      </c>
      <c r="P784" t="s">
        <v>35</v>
      </c>
      <c r="Q784" t="s">
        <v>45</v>
      </c>
      <c r="R784">
        <v>2000</v>
      </c>
      <c r="S784">
        <v>0</v>
      </c>
      <c r="T784">
        <v>24000</v>
      </c>
      <c r="U784">
        <v>17</v>
      </c>
      <c r="V784">
        <v>17.5</v>
      </c>
      <c r="W784">
        <v>36136.58</v>
      </c>
      <c r="X784" t="s">
        <v>136</v>
      </c>
      <c r="Y784" t="s">
        <v>132</v>
      </c>
    </row>
    <row r="785" spans="1:25" x14ac:dyDescent="0.35">
      <c r="A785" t="s">
        <v>1560</v>
      </c>
      <c r="B785">
        <v>36</v>
      </c>
      <c r="C785" t="s">
        <v>111</v>
      </c>
      <c r="D785" t="s">
        <v>76</v>
      </c>
      <c r="E785" t="s">
        <v>77</v>
      </c>
      <c r="F785" t="s">
        <v>99</v>
      </c>
      <c r="G785" t="s">
        <v>85</v>
      </c>
      <c r="H785" t="s">
        <v>86</v>
      </c>
      <c r="I785" t="s">
        <v>95</v>
      </c>
      <c r="J785">
        <v>80000</v>
      </c>
      <c r="K785" t="s">
        <v>40</v>
      </c>
      <c r="L785" t="s">
        <v>14</v>
      </c>
      <c r="M785" t="s">
        <v>21</v>
      </c>
      <c r="N785" t="s">
        <v>23</v>
      </c>
      <c r="O785" t="s">
        <v>31</v>
      </c>
      <c r="P785" t="s">
        <v>35</v>
      </c>
      <c r="Q785" t="s">
        <v>44</v>
      </c>
      <c r="R785">
        <v>5000</v>
      </c>
      <c r="S785">
        <v>500000</v>
      </c>
      <c r="T785">
        <v>560000</v>
      </c>
      <c r="U785">
        <v>13.7</v>
      </c>
      <c r="V785">
        <v>14.9</v>
      </c>
      <c r="W785">
        <v>634046.93999999994</v>
      </c>
      <c r="X785" t="s">
        <v>136</v>
      </c>
      <c r="Y785" t="s">
        <v>548</v>
      </c>
    </row>
    <row r="786" spans="1:25" x14ac:dyDescent="0.35">
      <c r="A786" t="s">
        <v>1561</v>
      </c>
      <c r="B786">
        <v>45</v>
      </c>
      <c r="C786" t="s">
        <v>91</v>
      </c>
      <c r="D786" t="s">
        <v>103</v>
      </c>
      <c r="E786" t="s">
        <v>77</v>
      </c>
      <c r="F786" t="s">
        <v>99</v>
      </c>
      <c r="G786" t="s">
        <v>120</v>
      </c>
      <c r="H786" t="s">
        <v>121</v>
      </c>
      <c r="I786" t="s">
        <v>100</v>
      </c>
      <c r="J786">
        <v>180000</v>
      </c>
      <c r="K786" t="s">
        <v>40</v>
      </c>
      <c r="L786" t="s">
        <v>12</v>
      </c>
      <c r="M786" t="s">
        <v>21</v>
      </c>
      <c r="N786" t="s">
        <v>26</v>
      </c>
      <c r="O786" t="s">
        <v>29</v>
      </c>
      <c r="P786" t="s">
        <v>35</v>
      </c>
      <c r="Q786" t="s">
        <v>46</v>
      </c>
      <c r="R786">
        <v>10000</v>
      </c>
      <c r="S786">
        <v>200000</v>
      </c>
      <c r="T786">
        <v>320000</v>
      </c>
      <c r="U786">
        <v>6.9</v>
      </c>
      <c r="V786">
        <v>7.3</v>
      </c>
      <c r="W786">
        <v>441880.13</v>
      </c>
      <c r="X786" t="s">
        <v>108</v>
      </c>
      <c r="Y786" t="s">
        <v>1226</v>
      </c>
    </row>
    <row r="787" spans="1:25" x14ac:dyDescent="0.35">
      <c r="A787" t="s">
        <v>1562</v>
      </c>
      <c r="B787">
        <v>42</v>
      </c>
      <c r="C787" t="s">
        <v>91</v>
      </c>
      <c r="D787" t="s">
        <v>103</v>
      </c>
      <c r="E787" t="s">
        <v>92</v>
      </c>
      <c r="F787" t="s">
        <v>78</v>
      </c>
      <c r="G787" t="s">
        <v>184</v>
      </c>
      <c r="H787" t="s">
        <v>86</v>
      </c>
      <c r="I787" t="s">
        <v>112</v>
      </c>
      <c r="J787">
        <v>25000</v>
      </c>
      <c r="K787" t="s">
        <v>39</v>
      </c>
      <c r="L787" t="s">
        <v>13</v>
      </c>
      <c r="M787" t="s">
        <v>18</v>
      </c>
      <c r="N787" t="s">
        <v>24</v>
      </c>
      <c r="O787" t="s">
        <v>31</v>
      </c>
      <c r="P787" t="s">
        <v>37</v>
      </c>
      <c r="Q787" t="s">
        <v>43</v>
      </c>
      <c r="R787">
        <v>1000</v>
      </c>
      <c r="S787">
        <v>200000</v>
      </c>
      <c r="T787">
        <v>212000</v>
      </c>
      <c r="U787">
        <v>15.2</v>
      </c>
      <c r="V787">
        <v>16</v>
      </c>
      <c r="W787">
        <v>358154.15</v>
      </c>
      <c r="X787" t="s">
        <v>82</v>
      </c>
      <c r="Y787" t="s">
        <v>1563</v>
      </c>
    </row>
    <row r="788" spans="1:25" x14ac:dyDescent="0.35">
      <c r="A788" t="s">
        <v>1564</v>
      </c>
      <c r="B788">
        <v>60</v>
      </c>
      <c r="C788" t="s">
        <v>75</v>
      </c>
      <c r="D788" t="s">
        <v>103</v>
      </c>
      <c r="E788" t="s">
        <v>92</v>
      </c>
      <c r="F788" t="s">
        <v>78</v>
      </c>
      <c r="G788" t="s">
        <v>120</v>
      </c>
      <c r="H788" t="s">
        <v>121</v>
      </c>
      <c r="I788" t="s">
        <v>95</v>
      </c>
      <c r="J788">
        <v>40000</v>
      </c>
      <c r="K788" t="s">
        <v>41</v>
      </c>
      <c r="L788" t="s">
        <v>14</v>
      </c>
      <c r="M788" t="s">
        <v>18</v>
      </c>
      <c r="N788" t="s">
        <v>26</v>
      </c>
      <c r="O788" t="s">
        <v>30</v>
      </c>
      <c r="P788" t="s">
        <v>33</v>
      </c>
      <c r="Q788" t="s">
        <v>47</v>
      </c>
      <c r="R788">
        <v>2000</v>
      </c>
      <c r="S788">
        <v>500000</v>
      </c>
      <c r="T788">
        <v>524000</v>
      </c>
      <c r="U788">
        <v>9.8000000000000007</v>
      </c>
      <c r="V788">
        <v>7</v>
      </c>
      <c r="W788">
        <v>749513.88</v>
      </c>
      <c r="X788" t="s">
        <v>136</v>
      </c>
      <c r="Y788" t="s">
        <v>1565</v>
      </c>
    </row>
    <row r="789" spans="1:25" x14ac:dyDescent="0.35">
      <c r="A789" t="s">
        <v>1566</v>
      </c>
      <c r="B789">
        <v>32</v>
      </c>
      <c r="C789" t="s">
        <v>111</v>
      </c>
      <c r="D789" t="s">
        <v>76</v>
      </c>
      <c r="E789" t="s">
        <v>92</v>
      </c>
      <c r="F789" t="s">
        <v>99</v>
      </c>
      <c r="G789" t="s">
        <v>116</v>
      </c>
      <c r="H789" t="s">
        <v>117</v>
      </c>
      <c r="I789" t="s">
        <v>100</v>
      </c>
      <c r="J789">
        <v>180000</v>
      </c>
      <c r="K789" t="s">
        <v>40</v>
      </c>
      <c r="L789" t="s">
        <v>9</v>
      </c>
      <c r="M789" t="s">
        <v>21</v>
      </c>
      <c r="N789" t="s">
        <v>24</v>
      </c>
      <c r="O789" t="s">
        <v>28</v>
      </c>
      <c r="P789" t="s">
        <v>33</v>
      </c>
      <c r="Q789" t="s">
        <v>47</v>
      </c>
      <c r="R789">
        <v>10000</v>
      </c>
      <c r="S789">
        <v>50000</v>
      </c>
      <c r="T789">
        <v>170000</v>
      </c>
      <c r="U789">
        <v>14</v>
      </c>
      <c r="V789">
        <v>12.2</v>
      </c>
      <c r="W789">
        <v>338810.61</v>
      </c>
      <c r="X789" t="s">
        <v>96</v>
      </c>
      <c r="Y789" t="s">
        <v>1567</v>
      </c>
    </row>
    <row r="790" spans="1:25" x14ac:dyDescent="0.35">
      <c r="A790" t="s">
        <v>1568</v>
      </c>
      <c r="B790">
        <v>49</v>
      </c>
      <c r="C790" t="s">
        <v>91</v>
      </c>
      <c r="D790" t="s">
        <v>103</v>
      </c>
      <c r="E790" t="s">
        <v>77</v>
      </c>
      <c r="F790" t="s">
        <v>99</v>
      </c>
      <c r="G790" t="s">
        <v>167</v>
      </c>
      <c r="H790" t="s">
        <v>168</v>
      </c>
      <c r="I790" t="s">
        <v>112</v>
      </c>
      <c r="J790">
        <v>25000</v>
      </c>
      <c r="K790" t="s">
        <v>39</v>
      </c>
      <c r="L790" t="s">
        <v>12</v>
      </c>
      <c r="M790" t="s">
        <v>16</v>
      </c>
      <c r="N790" t="s">
        <v>25</v>
      </c>
      <c r="O790" t="s">
        <v>28</v>
      </c>
      <c r="P790" t="s">
        <v>35</v>
      </c>
      <c r="Q790" t="s">
        <v>43</v>
      </c>
      <c r="R790">
        <v>5000</v>
      </c>
      <c r="S790">
        <v>500000</v>
      </c>
      <c r="T790">
        <v>560000</v>
      </c>
      <c r="U790">
        <v>12.5</v>
      </c>
      <c r="V790">
        <v>11.8</v>
      </c>
      <c r="W790">
        <v>1196672.57</v>
      </c>
      <c r="X790" t="s">
        <v>136</v>
      </c>
      <c r="Y790" t="s">
        <v>1569</v>
      </c>
    </row>
    <row r="791" spans="1:25" x14ac:dyDescent="0.35">
      <c r="A791" t="s">
        <v>1570</v>
      </c>
      <c r="B791">
        <v>60</v>
      </c>
      <c r="C791" t="s">
        <v>75</v>
      </c>
      <c r="D791" t="s">
        <v>76</v>
      </c>
      <c r="E791" t="s">
        <v>77</v>
      </c>
      <c r="F791" t="s">
        <v>78</v>
      </c>
      <c r="G791" t="s">
        <v>85</v>
      </c>
      <c r="H791" t="s">
        <v>86</v>
      </c>
      <c r="I791" t="s">
        <v>100</v>
      </c>
      <c r="J791">
        <v>120000</v>
      </c>
      <c r="K791" t="s">
        <v>39</v>
      </c>
      <c r="L791" t="s">
        <v>11</v>
      </c>
      <c r="M791" t="s">
        <v>19</v>
      </c>
      <c r="N791" t="s">
        <v>24</v>
      </c>
      <c r="O791" t="s">
        <v>31</v>
      </c>
      <c r="P791" t="s">
        <v>35</v>
      </c>
      <c r="Q791" t="s">
        <v>44</v>
      </c>
      <c r="R791">
        <v>2000</v>
      </c>
      <c r="S791">
        <v>200000</v>
      </c>
      <c r="T791">
        <v>224000</v>
      </c>
      <c r="U791">
        <v>13.7</v>
      </c>
      <c r="V791">
        <v>12.7</v>
      </c>
      <c r="W791">
        <v>328871.63</v>
      </c>
      <c r="X791" t="s">
        <v>82</v>
      </c>
      <c r="Y791" t="s">
        <v>1571</v>
      </c>
    </row>
    <row r="792" spans="1:25" x14ac:dyDescent="0.35">
      <c r="A792" t="s">
        <v>1572</v>
      </c>
      <c r="B792">
        <v>39</v>
      </c>
      <c r="C792" t="s">
        <v>111</v>
      </c>
      <c r="D792" t="s">
        <v>76</v>
      </c>
      <c r="E792" t="s">
        <v>77</v>
      </c>
      <c r="F792" t="s">
        <v>78</v>
      </c>
      <c r="G792" t="s">
        <v>94</v>
      </c>
      <c r="H792" t="s">
        <v>94</v>
      </c>
      <c r="I792" t="s">
        <v>95</v>
      </c>
      <c r="J792">
        <v>80000</v>
      </c>
      <c r="K792" t="s">
        <v>41</v>
      </c>
      <c r="L792" t="s">
        <v>9</v>
      </c>
      <c r="M792" t="s">
        <v>17</v>
      </c>
      <c r="N792" t="s">
        <v>26</v>
      </c>
      <c r="O792" t="s">
        <v>30</v>
      </c>
      <c r="P792" t="s">
        <v>37</v>
      </c>
      <c r="Q792" t="s">
        <v>45</v>
      </c>
      <c r="R792">
        <v>10000</v>
      </c>
      <c r="S792">
        <v>0</v>
      </c>
      <c r="T792">
        <v>120000</v>
      </c>
      <c r="U792">
        <v>8.1999999999999993</v>
      </c>
      <c r="V792">
        <v>8.9</v>
      </c>
      <c r="W792">
        <v>235787.22</v>
      </c>
      <c r="X792" t="s">
        <v>108</v>
      </c>
      <c r="Y792" t="s">
        <v>1573</v>
      </c>
    </row>
    <row r="793" spans="1:25" x14ac:dyDescent="0.35">
      <c r="A793" t="s">
        <v>1574</v>
      </c>
      <c r="B793">
        <v>35</v>
      </c>
      <c r="C793" t="s">
        <v>111</v>
      </c>
      <c r="D793" t="s">
        <v>76</v>
      </c>
      <c r="E793" t="s">
        <v>92</v>
      </c>
      <c r="F793" t="s">
        <v>78</v>
      </c>
      <c r="G793" t="s">
        <v>94</v>
      </c>
      <c r="H793" t="s">
        <v>94</v>
      </c>
      <c r="I793" t="s">
        <v>81</v>
      </c>
      <c r="J793">
        <v>80000</v>
      </c>
      <c r="K793" t="s">
        <v>41</v>
      </c>
      <c r="L793" t="s">
        <v>13</v>
      </c>
      <c r="M793" t="s">
        <v>18</v>
      </c>
      <c r="N793" t="s">
        <v>25</v>
      </c>
      <c r="O793" t="s">
        <v>31</v>
      </c>
      <c r="P793" t="s">
        <v>34</v>
      </c>
      <c r="Q793" t="s">
        <v>44</v>
      </c>
      <c r="R793">
        <v>10000</v>
      </c>
      <c r="S793">
        <v>200000</v>
      </c>
      <c r="T793">
        <v>320000</v>
      </c>
      <c r="U793">
        <v>9.5</v>
      </c>
      <c r="V793">
        <v>9.1</v>
      </c>
      <c r="W793">
        <v>333098.03000000003</v>
      </c>
      <c r="X793" t="s">
        <v>88</v>
      </c>
      <c r="Y793" t="s">
        <v>1182</v>
      </c>
    </row>
    <row r="794" spans="1:25" x14ac:dyDescent="0.35">
      <c r="A794" t="s">
        <v>1575</v>
      </c>
      <c r="B794">
        <v>23</v>
      </c>
      <c r="C794" t="s">
        <v>115</v>
      </c>
      <c r="D794" t="s">
        <v>76</v>
      </c>
      <c r="E794" t="s">
        <v>92</v>
      </c>
      <c r="F794" t="s">
        <v>78</v>
      </c>
      <c r="G794" t="s">
        <v>120</v>
      </c>
      <c r="H794" t="s">
        <v>121</v>
      </c>
      <c r="I794" t="s">
        <v>100</v>
      </c>
      <c r="J794">
        <v>80000</v>
      </c>
      <c r="K794" t="s">
        <v>39</v>
      </c>
      <c r="L794" t="s">
        <v>11</v>
      </c>
      <c r="M794" t="s">
        <v>19</v>
      </c>
      <c r="N794" t="s">
        <v>23</v>
      </c>
      <c r="O794" t="s">
        <v>31</v>
      </c>
      <c r="P794" t="s">
        <v>36</v>
      </c>
      <c r="Q794" t="s">
        <v>43</v>
      </c>
      <c r="R794">
        <v>10000</v>
      </c>
      <c r="S794">
        <v>500000</v>
      </c>
      <c r="T794">
        <v>620000</v>
      </c>
      <c r="U794">
        <v>6.5</v>
      </c>
      <c r="V794">
        <v>5.9</v>
      </c>
      <c r="W794">
        <v>764860.11</v>
      </c>
      <c r="X794" t="s">
        <v>82</v>
      </c>
      <c r="Y794" t="s">
        <v>1118</v>
      </c>
    </row>
    <row r="795" spans="1:25" x14ac:dyDescent="0.35">
      <c r="A795" t="s">
        <v>1576</v>
      </c>
      <c r="B795">
        <v>53</v>
      </c>
      <c r="C795" t="s">
        <v>75</v>
      </c>
      <c r="D795" t="s">
        <v>76</v>
      </c>
      <c r="E795" t="s">
        <v>92</v>
      </c>
      <c r="F795" t="s">
        <v>99</v>
      </c>
      <c r="G795" t="s">
        <v>167</v>
      </c>
      <c r="H795" t="s">
        <v>168</v>
      </c>
      <c r="I795" t="s">
        <v>87</v>
      </c>
      <c r="J795">
        <v>80000</v>
      </c>
      <c r="K795" t="s">
        <v>39</v>
      </c>
      <c r="L795" t="s">
        <v>14</v>
      </c>
      <c r="M795" t="s">
        <v>17</v>
      </c>
      <c r="N795" t="s">
        <v>26</v>
      </c>
      <c r="O795" t="s">
        <v>30</v>
      </c>
      <c r="P795" t="s">
        <v>37</v>
      </c>
      <c r="Q795" t="s">
        <v>43</v>
      </c>
      <c r="R795">
        <v>5000</v>
      </c>
      <c r="S795">
        <v>500000</v>
      </c>
      <c r="T795">
        <v>560000</v>
      </c>
      <c r="U795">
        <v>12.2</v>
      </c>
      <c r="V795">
        <v>9.5</v>
      </c>
      <c r="W795">
        <v>1012932.02</v>
      </c>
      <c r="X795" t="s">
        <v>108</v>
      </c>
      <c r="Y795" t="s">
        <v>1577</v>
      </c>
    </row>
    <row r="796" spans="1:25" x14ac:dyDescent="0.35">
      <c r="A796" t="s">
        <v>1578</v>
      </c>
      <c r="B796">
        <v>53</v>
      </c>
      <c r="C796" t="s">
        <v>75</v>
      </c>
      <c r="D796" t="s">
        <v>103</v>
      </c>
      <c r="E796" t="s">
        <v>92</v>
      </c>
      <c r="F796" t="s">
        <v>99</v>
      </c>
      <c r="G796" t="s">
        <v>167</v>
      </c>
      <c r="H796" t="s">
        <v>168</v>
      </c>
      <c r="I796" t="s">
        <v>95</v>
      </c>
      <c r="J796">
        <v>25000</v>
      </c>
      <c r="K796" t="s">
        <v>41</v>
      </c>
      <c r="L796" t="s">
        <v>13</v>
      </c>
      <c r="M796" t="s">
        <v>16</v>
      </c>
      <c r="N796" t="s">
        <v>25</v>
      </c>
      <c r="O796" t="s">
        <v>28</v>
      </c>
      <c r="P796" t="s">
        <v>37</v>
      </c>
      <c r="Q796" t="s">
        <v>46</v>
      </c>
      <c r="R796">
        <v>1000</v>
      </c>
      <c r="S796">
        <v>200000</v>
      </c>
      <c r="T796">
        <v>212000</v>
      </c>
      <c r="U796">
        <v>15.1</v>
      </c>
      <c r="V796">
        <v>13.4</v>
      </c>
      <c r="W796">
        <v>217737.46</v>
      </c>
      <c r="X796" t="s">
        <v>82</v>
      </c>
      <c r="Y796" t="s">
        <v>1200</v>
      </c>
    </row>
    <row r="797" spans="1:25" x14ac:dyDescent="0.35">
      <c r="A797" t="s">
        <v>1579</v>
      </c>
      <c r="B797">
        <v>39</v>
      </c>
      <c r="C797" t="s">
        <v>111</v>
      </c>
      <c r="D797" t="s">
        <v>103</v>
      </c>
      <c r="E797" t="s">
        <v>92</v>
      </c>
      <c r="F797" t="s">
        <v>78</v>
      </c>
      <c r="G797" t="s">
        <v>79</v>
      </c>
      <c r="H797" t="s">
        <v>80</v>
      </c>
      <c r="I797" t="s">
        <v>81</v>
      </c>
      <c r="J797">
        <v>120000</v>
      </c>
      <c r="K797" t="s">
        <v>41</v>
      </c>
      <c r="L797" t="s">
        <v>9</v>
      </c>
      <c r="M797" t="s">
        <v>20</v>
      </c>
      <c r="N797" t="s">
        <v>26</v>
      </c>
      <c r="O797" t="s">
        <v>29</v>
      </c>
      <c r="P797" t="s">
        <v>33</v>
      </c>
      <c r="Q797" t="s">
        <v>44</v>
      </c>
      <c r="R797">
        <v>2000</v>
      </c>
      <c r="S797">
        <v>0</v>
      </c>
      <c r="T797">
        <v>24000</v>
      </c>
      <c r="U797">
        <v>11.1</v>
      </c>
      <c r="V797">
        <v>12.8</v>
      </c>
      <c r="W797">
        <v>26825.15</v>
      </c>
      <c r="X797" t="s">
        <v>88</v>
      </c>
      <c r="Y797" t="s">
        <v>1580</v>
      </c>
    </row>
    <row r="798" spans="1:25" x14ac:dyDescent="0.35">
      <c r="A798" t="s">
        <v>1581</v>
      </c>
      <c r="B798">
        <v>35</v>
      </c>
      <c r="C798" t="s">
        <v>111</v>
      </c>
      <c r="D798" t="s">
        <v>103</v>
      </c>
      <c r="E798" t="s">
        <v>92</v>
      </c>
      <c r="F798" t="s">
        <v>99</v>
      </c>
      <c r="G798" t="s">
        <v>120</v>
      </c>
      <c r="H798" t="s">
        <v>121</v>
      </c>
      <c r="I798" t="s">
        <v>112</v>
      </c>
      <c r="J798">
        <v>80000</v>
      </c>
      <c r="K798" t="s">
        <v>40</v>
      </c>
      <c r="L798" t="s">
        <v>11</v>
      </c>
      <c r="M798" t="s">
        <v>20</v>
      </c>
      <c r="N798" t="s">
        <v>25</v>
      </c>
      <c r="O798" t="s">
        <v>31</v>
      </c>
      <c r="P798" t="s">
        <v>34</v>
      </c>
      <c r="Q798" t="s">
        <v>47</v>
      </c>
      <c r="R798">
        <v>3000</v>
      </c>
      <c r="S798">
        <v>100000</v>
      </c>
      <c r="T798">
        <v>136000</v>
      </c>
      <c r="U798">
        <v>9.1999999999999993</v>
      </c>
      <c r="V798">
        <v>9.5</v>
      </c>
      <c r="W798">
        <v>151330.01999999999</v>
      </c>
      <c r="X798" t="s">
        <v>88</v>
      </c>
      <c r="Y798" t="s">
        <v>1582</v>
      </c>
    </row>
    <row r="799" spans="1:25" x14ac:dyDescent="0.35">
      <c r="A799" t="s">
        <v>1583</v>
      </c>
      <c r="B799">
        <v>45</v>
      </c>
      <c r="C799" t="s">
        <v>91</v>
      </c>
      <c r="D799" t="s">
        <v>103</v>
      </c>
      <c r="E799" t="s">
        <v>77</v>
      </c>
      <c r="F799" t="s">
        <v>93</v>
      </c>
      <c r="G799" t="s">
        <v>120</v>
      </c>
      <c r="H799" t="s">
        <v>121</v>
      </c>
      <c r="I799" t="s">
        <v>100</v>
      </c>
      <c r="J799">
        <v>60000</v>
      </c>
      <c r="K799" t="s">
        <v>41</v>
      </c>
      <c r="L799" t="s">
        <v>14</v>
      </c>
      <c r="M799" t="s">
        <v>16</v>
      </c>
      <c r="N799" t="s">
        <v>25</v>
      </c>
      <c r="O799" t="s">
        <v>30</v>
      </c>
      <c r="P799" t="s">
        <v>35</v>
      </c>
      <c r="Q799" t="s">
        <v>46</v>
      </c>
      <c r="R799">
        <v>10000</v>
      </c>
      <c r="S799">
        <v>50000</v>
      </c>
      <c r="T799">
        <v>170000</v>
      </c>
      <c r="U799">
        <v>8.6</v>
      </c>
      <c r="V799">
        <v>5.9</v>
      </c>
      <c r="W799">
        <v>367289.75</v>
      </c>
      <c r="X799" t="s">
        <v>88</v>
      </c>
      <c r="Y799" t="s">
        <v>570</v>
      </c>
    </row>
    <row r="800" spans="1:25" x14ac:dyDescent="0.35">
      <c r="A800" t="s">
        <v>1584</v>
      </c>
      <c r="B800">
        <v>47</v>
      </c>
      <c r="C800" t="s">
        <v>91</v>
      </c>
      <c r="D800" t="s">
        <v>103</v>
      </c>
      <c r="E800" t="s">
        <v>92</v>
      </c>
      <c r="F800" t="s">
        <v>99</v>
      </c>
      <c r="G800" t="s">
        <v>79</v>
      </c>
      <c r="H800" t="s">
        <v>80</v>
      </c>
      <c r="I800" t="s">
        <v>87</v>
      </c>
      <c r="J800">
        <v>80000</v>
      </c>
      <c r="K800" t="s">
        <v>39</v>
      </c>
      <c r="L800" t="s">
        <v>12</v>
      </c>
      <c r="M800" t="s">
        <v>18</v>
      </c>
      <c r="N800" t="s">
        <v>24</v>
      </c>
      <c r="O800" t="s">
        <v>31</v>
      </c>
      <c r="P800" t="s">
        <v>37</v>
      </c>
      <c r="Q800" t="s">
        <v>43</v>
      </c>
      <c r="R800">
        <v>1000</v>
      </c>
      <c r="S800">
        <v>500000</v>
      </c>
      <c r="T800">
        <v>512000</v>
      </c>
      <c r="U800">
        <v>6.8</v>
      </c>
      <c r="V800">
        <v>4.9000000000000004</v>
      </c>
      <c r="W800">
        <v>610185.34</v>
      </c>
      <c r="X800" t="s">
        <v>96</v>
      </c>
      <c r="Y800" t="s">
        <v>215</v>
      </c>
    </row>
    <row r="801" spans="1:25" x14ac:dyDescent="0.35">
      <c r="A801" t="s">
        <v>1585</v>
      </c>
      <c r="B801">
        <v>45</v>
      </c>
      <c r="C801" t="s">
        <v>91</v>
      </c>
      <c r="D801" t="s">
        <v>103</v>
      </c>
      <c r="E801" t="s">
        <v>92</v>
      </c>
      <c r="F801" t="s">
        <v>99</v>
      </c>
      <c r="G801" t="s">
        <v>85</v>
      </c>
      <c r="H801" t="s">
        <v>86</v>
      </c>
      <c r="I801" t="s">
        <v>87</v>
      </c>
      <c r="J801">
        <v>60000</v>
      </c>
      <c r="K801" t="s">
        <v>40</v>
      </c>
      <c r="L801" t="s">
        <v>12</v>
      </c>
      <c r="M801" t="s">
        <v>20</v>
      </c>
      <c r="N801" t="s">
        <v>23</v>
      </c>
      <c r="O801" t="s">
        <v>29</v>
      </c>
      <c r="P801" t="s">
        <v>36</v>
      </c>
      <c r="Q801" t="s">
        <v>45</v>
      </c>
      <c r="R801">
        <v>10000</v>
      </c>
      <c r="S801">
        <v>100000</v>
      </c>
      <c r="T801">
        <v>220000</v>
      </c>
      <c r="U801">
        <v>17.899999999999999</v>
      </c>
      <c r="V801">
        <v>15.3</v>
      </c>
      <c r="W801">
        <v>525049.76</v>
      </c>
      <c r="X801" t="s">
        <v>88</v>
      </c>
      <c r="Y801" t="s">
        <v>1586</v>
      </c>
    </row>
    <row r="802" spans="1:25" x14ac:dyDescent="0.35">
      <c r="A802" t="s">
        <v>1587</v>
      </c>
      <c r="B802">
        <v>45</v>
      </c>
      <c r="C802" t="s">
        <v>91</v>
      </c>
      <c r="D802" t="s">
        <v>103</v>
      </c>
      <c r="E802" t="s">
        <v>77</v>
      </c>
      <c r="F802" t="s">
        <v>99</v>
      </c>
      <c r="G802" t="s">
        <v>184</v>
      </c>
      <c r="H802" t="s">
        <v>86</v>
      </c>
      <c r="I802" t="s">
        <v>112</v>
      </c>
      <c r="J802">
        <v>180000</v>
      </c>
      <c r="K802" t="s">
        <v>40</v>
      </c>
      <c r="L802" t="s">
        <v>9</v>
      </c>
      <c r="M802" t="s">
        <v>16</v>
      </c>
      <c r="N802" t="s">
        <v>26</v>
      </c>
      <c r="O802" t="s">
        <v>28</v>
      </c>
      <c r="P802" t="s">
        <v>37</v>
      </c>
      <c r="Q802" t="s">
        <v>47</v>
      </c>
      <c r="R802">
        <v>5000</v>
      </c>
      <c r="S802">
        <v>50000</v>
      </c>
      <c r="T802">
        <v>110000</v>
      </c>
      <c r="U802">
        <v>14.2</v>
      </c>
      <c r="V802">
        <v>13.3</v>
      </c>
      <c r="W802">
        <v>271530.44</v>
      </c>
      <c r="X802" t="s">
        <v>82</v>
      </c>
      <c r="Y802" t="s">
        <v>1588</v>
      </c>
    </row>
    <row r="803" spans="1:25" x14ac:dyDescent="0.35">
      <c r="A803" t="s">
        <v>1589</v>
      </c>
      <c r="B803">
        <v>38</v>
      </c>
      <c r="C803" t="s">
        <v>111</v>
      </c>
      <c r="D803" t="s">
        <v>103</v>
      </c>
      <c r="E803" t="s">
        <v>92</v>
      </c>
      <c r="F803" t="s">
        <v>99</v>
      </c>
      <c r="G803" t="s">
        <v>167</v>
      </c>
      <c r="H803" t="s">
        <v>168</v>
      </c>
      <c r="I803" t="s">
        <v>87</v>
      </c>
      <c r="J803">
        <v>40000</v>
      </c>
      <c r="K803" t="s">
        <v>40</v>
      </c>
      <c r="L803" t="s">
        <v>12</v>
      </c>
      <c r="M803" t="s">
        <v>17</v>
      </c>
      <c r="N803" t="s">
        <v>25</v>
      </c>
      <c r="O803" t="s">
        <v>29</v>
      </c>
      <c r="P803" t="s">
        <v>33</v>
      </c>
      <c r="Q803" t="s">
        <v>46</v>
      </c>
      <c r="R803">
        <v>15000</v>
      </c>
      <c r="S803">
        <v>500000</v>
      </c>
      <c r="T803">
        <v>680000</v>
      </c>
      <c r="U803">
        <v>6.6</v>
      </c>
      <c r="V803">
        <v>6</v>
      </c>
      <c r="W803">
        <v>957023.8</v>
      </c>
      <c r="X803" t="s">
        <v>96</v>
      </c>
      <c r="Y803" t="s">
        <v>868</v>
      </c>
    </row>
    <row r="804" spans="1:25" x14ac:dyDescent="0.35">
      <c r="A804" t="s">
        <v>1590</v>
      </c>
      <c r="B804">
        <v>29</v>
      </c>
      <c r="C804" t="s">
        <v>115</v>
      </c>
      <c r="D804" t="s">
        <v>103</v>
      </c>
      <c r="E804" t="s">
        <v>92</v>
      </c>
      <c r="F804" t="s">
        <v>78</v>
      </c>
      <c r="G804" t="s">
        <v>141</v>
      </c>
      <c r="H804" t="s">
        <v>142</v>
      </c>
      <c r="I804" t="s">
        <v>81</v>
      </c>
      <c r="J804">
        <v>180000</v>
      </c>
      <c r="K804" t="s">
        <v>41</v>
      </c>
      <c r="L804" t="s">
        <v>9</v>
      </c>
      <c r="M804" t="s">
        <v>16</v>
      </c>
      <c r="N804" t="s">
        <v>25</v>
      </c>
      <c r="O804" t="s">
        <v>31</v>
      </c>
      <c r="P804" t="s">
        <v>36</v>
      </c>
      <c r="Q804" t="s">
        <v>47</v>
      </c>
      <c r="R804">
        <v>5000</v>
      </c>
      <c r="S804">
        <v>50000</v>
      </c>
      <c r="T804">
        <v>110000</v>
      </c>
      <c r="U804">
        <v>16.100000000000001</v>
      </c>
      <c r="V804">
        <v>16.399999999999999</v>
      </c>
      <c r="W804">
        <v>243114.55</v>
      </c>
      <c r="X804" t="s">
        <v>82</v>
      </c>
      <c r="Y804" t="s">
        <v>1591</v>
      </c>
    </row>
    <row r="805" spans="1:25" x14ac:dyDescent="0.35">
      <c r="A805" t="s">
        <v>1592</v>
      </c>
      <c r="B805">
        <v>31</v>
      </c>
      <c r="C805" t="s">
        <v>111</v>
      </c>
      <c r="D805" t="s">
        <v>103</v>
      </c>
      <c r="E805" t="s">
        <v>92</v>
      </c>
      <c r="F805" t="s">
        <v>99</v>
      </c>
      <c r="G805" t="s">
        <v>120</v>
      </c>
      <c r="H805" t="s">
        <v>121</v>
      </c>
      <c r="I805" t="s">
        <v>87</v>
      </c>
      <c r="J805">
        <v>120000</v>
      </c>
      <c r="K805" t="s">
        <v>39</v>
      </c>
      <c r="L805" t="s">
        <v>9</v>
      </c>
      <c r="M805" t="s">
        <v>18</v>
      </c>
      <c r="N805" t="s">
        <v>24</v>
      </c>
      <c r="O805" t="s">
        <v>31</v>
      </c>
      <c r="P805" t="s">
        <v>37</v>
      </c>
      <c r="Q805" t="s">
        <v>47</v>
      </c>
      <c r="R805">
        <v>15000</v>
      </c>
      <c r="S805">
        <v>200000</v>
      </c>
      <c r="T805">
        <v>380000</v>
      </c>
      <c r="U805">
        <v>9.5</v>
      </c>
      <c r="V805">
        <v>7.3</v>
      </c>
      <c r="W805">
        <v>576633.06000000006</v>
      </c>
      <c r="X805" t="s">
        <v>88</v>
      </c>
      <c r="Y805" t="s">
        <v>1563</v>
      </c>
    </row>
    <row r="806" spans="1:25" x14ac:dyDescent="0.35">
      <c r="A806" t="s">
        <v>1593</v>
      </c>
      <c r="B806">
        <v>28</v>
      </c>
      <c r="C806" t="s">
        <v>115</v>
      </c>
      <c r="D806" t="s">
        <v>103</v>
      </c>
      <c r="E806" t="s">
        <v>92</v>
      </c>
      <c r="F806" t="s">
        <v>78</v>
      </c>
      <c r="G806" t="s">
        <v>120</v>
      </c>
      <c r="H806" t="s">
        <v>121</v>
      </c>
      <c r="I806" t="s">
        <v>112</v>
      </c>
      <c r="J806">
        <v>25000</v>
      </c>
      <c r="K806" t="s">
        <v>40</v>
      </c>
      <c r="L806" t="s">
        <v>14</v>
      </c>
      <c r="M806" t="s">
        <v>18</v>
      </c>
      <c r="N806" t="s">
        <v>26</v>
      </c>
      <c r="O806" t="s">
        <v>28</v>
      </c>
      <c r="P806" t="s">
        <v>35</v>
      </c>
      <c r="Q806" t="s">
        <v>45</v>
      </c>
      <c r="R806">
        <v>5000</v>
      </c>
      <c r="S806">
        <v>200000</v>
      </c>
      <c r="T806">
        <v>260000</v>
      </c>
      <c r="U806">
        <v>7.1</v>
      </c>
      <c r="V806">
        <v>5.7</v>
      </c>
      <c r="W806">
        <v>635841.82999999996</v>
      </c>
      <c r="X806" t="s">
        <v>136</v>
      </c>
      <c r="Y806" t="s">
        <v>1594</v>
      </c>
    </row>
    <row r="807" spans="1:25" x14ac:dyDescent="0.35">
      <c r="A807" t="s">
        <v>1595</v>
      </c>
      <c r="B807">
        <v>24</v>
      </c>
      <c r="C807" t="s">
        <v>115</v>
      </c>
      <c r="D807" t="s">
        <v>103</v>
      </c>
      <c r="E807" t="s">
        <v>92</v>
      </c>
      <c r="F807" t="s">
        <v>99</v>
      </c>
      <c r="G807" t="s">
        <v>85</v>
      </c>
      <c r="H807" t="s">
        <v>86</v>
      </c>
      <c r="I807" t="s">
        <v>95</v>
      </c>
      <c r="J807">
        <v>120000</v>
      </c>
      <c r="K807" t="s">
        <v>40</v>
      </c>
      <c r="L807" t="s">
        <v>9</v>
      </c>
      <c r="M807" t="s">
        <v>19</v>
      </c>
      <c r="N807" t="s">
        <v>24</v>
      </c>
      <c r="O807" t="s">
        <v>28</v>
      </c>
      <c r="P807" t="s">
        <v>35</v>
      </c>
      <c r="Q807" t="s">
        <v>47</v>
      </c>
      <c r="R807">
        <v>5000</v>
      </c>
      <c r="S807">
        <v>500000</v>
      </c>
      <c r="T807">
        <v>560000</v>
      </c>
      <c r="U807">
        <v>7.3</v>
      </c>
      <c r="V807">
        <v>5.0999999999999996</v>
      </c>
      <c r="W807">
        <v>793249.62</v>
      </c>
      <c r="X807" t="s">
        <v>88</v>
      </c>
      <c r="Y807" t="s">
        <v>1596</v>
      </c>
    </row>
    <row r="808" spans="1:25" x14ac:dyDescent="0.35">
      <c r="A808" t="s">
        <v>1597</v>
      </c>
      <c r="B808">
        <v>30</v>
      </c>
      <c r="C808" t="s">
        <v>111</v>
      </c>
      <c r="D808" t="s">
        <v>103</v>
      </c>
      <c r="E808" t="s">
        <v>77</v>
      </c>
      <c r="F808" t="s">
        <v>99</v>
      </c>
      <c r="G808" t="s">
        <v>106</v>
      </c>
      <c r="H808" t="s">
        <v>107</v>
      </c>
      <c r="I808" t="s">
        <v>112</v>
      </c>
      <c r="J808">
        <v>80000</v>
      </c>
      <c r="K808" t="s">
        <v>40</v>
      </c>
      <c r="L808" t="s">
        <v>14</v>
      </c>
      <c r="M808" t="s">
        <v>17</v>
      </c>
      <c r="N808" t="s">
        <v>23</v>
      </c>
      <c r="O808" t="s">
        <v>30</v>
      </c>
      <c r="P808" t="s">
        <v>37</v>
      </c>
      <c r="Q808" t="s">
        <v>45</v>
      </c>
      <c r="R808">
        <v>1000</v>
      </c>
      <c r="S808">
        <v>100000</v>
      </c>
      <c r="T808">
        <v>112000</v>
      </c>
      <c r="U808">
        <v>17.3</v>
      </c>
      <c r="V808">
        <v>16.399999999999999</v>
      </c>
      <c r="W808">
        <v>192998.89</v>
      </c>
      <c r="X808" t="s">
        <v>88</v>
      </c>
      <c r="Y808" t="s">
        <v>1598</v>
      </c>
    </row>
    <row r="809" spans="1:25" x14ac:dyDescent="0.35">
      <c r="A809" t="s">
        <v>1599</v>
      </c>
      <c r="B809">
        <v>45</v>
      </c>
      <c r="C809" t="s">
        <v>91</v>
      </c>
      <c r="D809" t="s">
        <v>76</v>
      </c>
      <c r="E809" t="s">
        <v>77</v>
      </c>
      <c r="F809" t="s">
        <v>93</v>
      </c>
      <c r="G809" t="s">
        <v>79</v>
      </c>
      <c r="H809" t="s">
        <v>80</v>
      </c>
      <c r="I809" t="s">
        <v>100</v>
      </c>
      <c r="J809">
        <v>80000</v>
      </c>
      <c r="K809" t="s">
        <v>40</v>
      </c>
      <c r="L809" t="s">
        <v>14</v>
      </c>
      <c r="M809" t="s">
        <v>21</v>
      </c>
      <c r="N809" t="s">
        <v>26</v>
      </c>
      <c r="O809" t="s">
        <v>30</v>
      </c>
      <c r="P809" t="s">
        <v>36</v>
      </c>
      <c r="Q809" t="s">
        <v>47</v>
      </c>
      <c r="R809">
        <v>10000</v>
      </c>
      <c r="S809">
        <v>50000</v>
      </c>
      <c r="T809">
        <v>170000</v>
      </c>
      <c r="U809">
        <v>13.5</v>
      </c>
      <c r="V809">
        <v>12.2</v>
      </c>
      <c r="W809">
        <v>250135.1</v>
      </c>
      <c r="X809" t="s">
        <v>108</v>
      </c>
      <c r="Y809" t="s">
        <v>1600</v>
      </c>
    </row>
    <row r="810" spans="1:25" x14ac:dyDescent="0.35">
      <c r="A810" t="s">
        <v>1601</v>
      </c>
      <c r="B810">
        <v>61</v>
      </c>
      <c r="C810" t="s">
        <v>75</v>
      </c>
      <c r="D810" t="s">
        <v>103</v>
      </c>
      <c r="E810" t="s">
        <v>77</v>
      </c>
      <c r="F810" t="s">
        <v>93</v>
      </c>
      <c r="G810" t="s">
        <v>134</v>
      </c>
      <c r="H810" t="s">
        <v>135</v>
      </c>
      <c r="I810" t="s">
        <v>100</v>
      </c>
      <c r="J810">
        <v>40000</v>
      </c>
      <c r="K810" t="s">
        <v>41</v>
      </c>
      <c r="L810" t="s">
        <v>13</v>
      </c>
      <c r="M810" t="s">
        <v>21</v>
      </c>
      <c r="N810" t="s">
        <v>24</v>
      </c>
      <c r="O810" t="s">
        <v>29</v>
      </c>
      <c r="P810" t="s">
        <v>35</v>
      </c>
      <c r="Q810" t="s">
        <v>47</v>
      </c>
      <c r="R810">
        <v>3000</v>
      </c>
      <c r="S810">
        <v>0</v>
      </c>
      <c r="T810">
        <v>36000</v>
      </c>
      <c r="U810">
        <v>7.9</v>
      </c>
      <c r="V810">
        <v>6.3</v>
      </c>
      <c r="W810">
        <v>85426.55</v>
      </c>
      <c r="X810" t="s">
        <v>108</v>
      </c>
      <c r="Y810" t="s">
        <v>1602</v>
      </c>
    </row>
    <row r="811" spans="1:25" x14ac:dyDescent="0.35">
      <c r="A811" t="s">
        <v>1603</v>
      </c>
      <c r="B811">
        <v>33</v>
      </c>
      <c r="C811" t="s">
        <v>111</v>
      </c>
      <c r="D811" t="s">
        <v>76</v>
      </c>
      <c r="E811" t="s">
        <v>77</v>
      </c>
      <c r="F811" t="s">
        <v>78</v>
      </c>
      <c r="G811" t="s">
        <v>134</v>
      </c>
      <c r="H811" t="s">
        <v>135</v>
      </c>
      <c r="I811" t="s">
        <v>112</v>
      </c>
      <c r="J811">
        <v>60000</v>
      </c>
      <c r="K811" t="s">
        <v>39</v>
      </c>
      <c r="L811" t="s">
        <v>13</v>
      </c>
      <c r="M811" t="s">
        <v>21</v>
      </c>
      <c r="N811" t="s">
        <v>26</v>
      </c>
      <c r="O811" t="s">
        <v>31</v>
      </c>
      <c r="P811" t="s">
        <v>35</v>
      </c>
      <c r="Q811" t="s">
        <v>43</v>
      </c>
      <c r="R811">
        <v>5000</v>
      </c>
      <c r="S811">
        <v>500000</v>
      </c>
      <c r="T811">
        <v>560000</v>
      </c>
      <c r="U811">
        <v>8.1</v>
      </c>
      <c r="V811">
        <v>8.6999999999999993</v>
      </c>
      <c r="W811">
        <v>701265.92000000004</v>
      </c>
      <c r="X811" t="s">
        <v>88</v>
      </c>
      <c r="Y811" t="s">
        <v>1604</v>
      </c>
    </row>
    <row r="812" spans="1:25" x14ac:dyDescent="0.35">
      <c r="A812" t="s">
        <v>1605</v>
      </c>
      <c r="B812">
        <v>61</v>
      </c>
      <c r="C812" t="s">
        <v>75</v>
      </c>
      <c r="D812" t="s">
        <v>103</v>
      </c>
      <c r="E812" t="s">
        <v>92</v>
      </c>
      <c r="F812" t="s">
        <v>99</v>
      </c>
      <c r="G812" t="s">
        <v>94</v>
      </c>
      <c r="H812" t="s">
        <v>94</v>
      </c>
      <c r="I812" t="s">
        <v>112</v>
      </c>
      <c r="J812">
        <v>60000</v>
      </c>
      <c r="K812" t="s">
        <v>39</v>
      </c>
      <c r="L812" t="s">
        <v>11</v>
      </c>
      <c r="M812" t="s">
        <v>20</v>
      </c>
      <c r="N812" t="s">
        <v>26</v>
      </c>
      <c r="O812" t="s">
        <v>28</v>
      </c>
      <c r="P812" t="s">
        <v>37</v>
      </c>
      <c r="Q812" t="s">
        <v>45</v>
      </c>
      <c r="R812">
        <v>1000</v>
      </c>
      <c r="S812">
        <v>0</v>
      </c>
      <c r="T812">
        <v>12000</v>
      </c>
      <c r="U812">
        <v>7.6</v>
      </c>
      <c r="V812">
        <v>5.9</v>
      </c>
      <c r="W812">
        <v>28636.7</v>
      </c>
      <c r="X812" t="s">
        <v>82</v>
      </c>
      <c r="Y812" t="s">
        <v>1606</v>
      </c>
    </row>
    <row r="813" spans="1:25" x14ac:dyDescent="0.35">
      <c r="A813" t="s">
        <v>1607</v>
      </c>
      <c r="B813">
        <v>38</v>
      </c>
      <c r="C813" t="s">
        <v>111</v>
      </c>
      <c r="D813" t="s">
        <v>76</v>
      </c>
      <c r="E813" t="s">
        <v>92</v>
      </c>
      <c r="F813" t="s">
        <v>78</v>
      </c>
      <c r="G813" t="s">
        <v>134</v>
      </c>
      <c r="H813" t="s">
        <v>135</v>
      </c>
      <c r="I813" t="s">
        <v>100</v>
      </c>
      <c r="J813">
        <v>120000</v>
      </c>
      <c r="K813" t="s">
        <v>41</v>
      </c>
      <c r="L813" t="s">
        <v>13</v>
      </c>
      <c r="M813" t="s">
        <v>16</v>
      </c>
      <c r="N813" t="s">
        <v>26</v>
      </c>
      <c r="O813" t="s">
        <v>28</v>
      </c>
      <c r="P813" t="s">
        <v>35</v>
      </c>
      <c r="Q813" t="s">
        <v>47</v>
      </c>
      <c r="R813">
        <v>10000</v>
      </c>
      <c r="S813">
        <v>500000</v>
      </c>
      <c r="T813">
        <v>620000</v>
      </c>
      <c r="U813">
        <v>14.5</v>
      </c>
      <c r="V813">
        <v>16.5</v>
      </c>
      <c r="W813">
        <v>1050812.96</v>
      </c>
      <c r="X813" t="s">
        <v>136</v>
      </c>
      <c r="Y813" t="s">
        <v>420</v>
      </c>
    </row>
    <row r="814" spans="1:25" x14ac:dyDescent="0.35">
      <c r="A814" t="s">
        <v>1608</v>
      </c>
      <c r="B814">
        <v>33</v>
      </c>
      <c r="C814" t="s">
        <v>111</v>
      </c>
      <c r="D814" t="s">
        <v>103</v>
      </c>
      <c r="E814" t="s">
        <v>77</v>
      </c>
      <c r="F814" t="s">
        <v>99</v>
      </c>
      <c r="G814" t="s">
        <v>184</v>
      </c>
      <c r="H814" t="s">
        <v>86</v>
      </c>
      <c r="I814" t="s">
        <v>81</v>
      </c>
      <c r="J814">
        <v>120000</v>
      </c>
      <c r="K814" t="s">
        <v>41</v>
      </c>
      <c r="L814" t="s">
        <v>9</v>
      </c>
      <c r="M814" t="s">
        <v>16</v>
      </c>
      <c r="N814" t="s">
        <v>26</v>
      </c>
      <c r="O814" t="s">
        <v>29</v>
      </c>
      <c r="P814" t="s">
        <v>34</v>
      </c>
      <c r="Q814" t="s">
        <v>46</v>
      </c>
      <c r="R814">
        <v>5000</v>
      </c>
      <c r="S814">
        <v>100000</v>
      </c>
      <c r="T814">
        <v>160000</v>
      </c>
      <c r="U814">
        <v>11.5</v>
      </c>
      <c r="V814">
        <v>12.2</v>
      </c>
      <c r="W814">
        <v>185383.57</v>
      </c>
      <c r="X814" t="s">
        <v>136</v>
      </c>
      <c r="Y814" t="s">
        <v>1609</v>
      </c>
    </row>
    <row r="815" spans="1:25" x14ac:dyDescent="0.35">
      <c r="A815" t="s">
        <v>1610</v>
      </c>
      <c r="B815">
        <v>25</v>
      </c>
      <c r="C815" t="s">
        <v>115</v>
      </c>
      <c r="D815" t="s">
        <v>76</v>
      </c>
      <c r="E815" t="s">
        <v>77</v>
      </c>
      <c r="F815" t="s">
        <v>99</v>
      </c>
      <c r="G815" t="s">
        <v>167</v>
      </c>
      <c r="H815" t="s">
        <v>168</v>
      </c>
      <c r="I815" t="s">
        <v>112</v>
      </c>
      <c r="J815">
        <v>40000</v>
      </c>
      <c r="K815" t="s">
        <v>39</v>
      </c>
      <c r="L815" t="s">
        <v>12</v>
      </c>
      <c r="M815" t="s">
        <v>17</v>
      </c>
      <c r="N815" t="s">
        <v>25</v>
      </c>
      <c r="O815" t="s">
        <v>28</v>
      </c>
      <c r="P815" t="s">
        <v>33</v>
      </c>
      <c r="Q815" t="s">
        <v>47</v>
      </c>
      <c r="R815">
        <v>2000</v>
      </c>
      <c r="S815">
        <v>0</v>
      </c>
      <c r="T815">
        <v>24000</v>
      </c>
      <c r="U815">
        <v>7.2</v>
      </c>
      <c r="V815">
        <v>4.4000000000000004</v>
      </c>
      <c r="W815">
        <v>59198.55</v>
      </c>
      <c r="X815" t="s">
        <v>108</v>
      </c>
      <c r="Y815" t="s">
        <v>1414</v>
      </c>
    </row>
    <row r="816" spans="1:25" x14ac:dyDescent="0.35">
      <c r="A816" t="s">
        <v>1611</v>
      </c>
      <c r="B816">
        <v>21</v>
      </c>
      <c r="C816" t="s">
        <v>115</v>
      </c>
      <c r="D816" t="s">
        <v>76</v>
      </c>
      <c r="E816" t="s">
        <v>92</v>
      </c>
      <c r="F816" t="s">
        <v>93</v>
      </c>
      <c r="G816" t="s">
        <v>116</v>
      </c>
      <c r="H816" t="s">
        <v>117</v>
      </c>
      <c r="I816" t="s">
        <v>87</v>
      </c>
      <c r="J816">
        <v>40000</v>
      </c>
      <c r="K816" t="s">
        <v>41</v>
      </c>
      <c r="L816" t="s">
        <v>9</v>
      </c>
      <c r="M816" t="s">
        <v>16</v>
      </c>
      <c r="N816" t="s">
        <v>23</v>
      </c>
      <c r="O816" t="s">
        <v>28</v>
      </c>
      <c r="P816" t="s">
        <v>34</v>
      </c>
      <c r="Q816" t="s">
        <v>43</v>
      </c>
      <c r="R816">
        <v>1000</v>
      </c>
      <c r="S816">
        <v>200000</v>
      </c>
      <c r="T816">
        <v>212000</v>
      </c>
      <c r="U816">
        <v>8</v>
      </c>
      <c r="V816">
        <v>6.2</v>
      </c>
      <c r="W816">
        <v>366438.05</v>
      </c>
      <c r="X816" t="s">
        <v>108</v>
      </c>
      <c r="Y816" t="s">
        <v>747</v>
      </c>
    </row>
    <row r="817" spans="1:25" x14ac:dyDescent="0.35">
      <c r="A817" t="s">
        <v>1612</v>
      </c>
      <c r="B817">
        <v>56</v>
      </c>
      <c r="C817" t="s">
        <v>75</v>
      </c>
      <c r="D817" t="s">
        <v>103</v>
      </c>
      <c r="E817" t="s">
        <v>92</v>
      </c>
      <c r="F817" t="s">
        <v>99</v>
      </c>
      <c r="G817" t="s">
        <v>184</v>
      </c>
      <c r="H817" t="s">
        <v>86</v>
      </c>
      <c r="I817" t="s">
        <v>95</v>
      </c>
      <c r="J817">
        <v>40000</v>
      </c>
      <c r="K817" t="s">
        <v>40</v>
      </c>
      <c r="L817" t="s">
        <v>11</v>
      </c>
      <c r="M817" t="s">
        <v>19</v>
      </c>
      <c r="N817" t="s">
        <v>24</v>
      </c>
      <c r="O817" t="s">
        <v>29</v>
      </c>
      <c r="P817" t="s">
        <v>33</v>
      </c>
      <c r="Q817" t="s">
        <v>43</v>
      </c>
      <c r="R817">
        <v>5000</v>
      </c>
      <c r="S817">
        <v>100000</v>
      </c>
      <c r="T817">
        <v>160000</v>
      </c>
      <c r="U817">
        <v>14.6</v>
      </c>
      <c r="V817">
        <v>15.7</v>
      </c>
      <c r="W817">
        <v>229917.94</v>
      </c>
      <c r="X817" t="s">
        <v>108</v>
      </c>
      <c r="Y817" t="s">
        <v>1613</v>
      </c>
    </row>
    <row r="818" spans="1:25" x14ac:dyDescent="0.35">
      <c r="A818" t="s">
        <v>1614</v>
      </c>
      <c r="B818">
        <v>23</v>
      </c>
      <c r="C818" t="s">
        <v>115</v>
      </c>
      <c r="D818" t="s">
        <v>103</v>
      </c>
      <c r="E818" t="s">
        <v>92</v>
      </c>
      <c r="F818" t="s">
        <v>93</v>
      </c>
      <c r="G818" t="s">
        <v>116</v>
      </c>
      <c r="H818" t="s">
        <v>117</v>
      </c>
      <c r="I818" t="s">
        <v>95</v>
      </c>
      <c r="J818">
        <v>80000</v>
      </c>
      <c r="K818" t="s">
        <v>40</v>
      </c>
      <c r="L818" t="s">
        <v>10</v>
      </c>
      <c r="M818" t="s">
        <v>16</v>
      </c>
      <c r="N818" t="s">
        <v>25</v>
      </c>
      <c r="O818" t="s">
        <v>30</v>
      </c>
      <c r="P818" t="s">
        <v>37</v>
      </c>
      <c r="Q818" t="s">
        <v>46</v>
      </c>
      <c r="R818">
        <v>3000</v>
      </c>
      <c r="S818">
        <v>200000</v>
      </c>
      <c r="T818">
        <v>236000</v>
      </c>
      <c r="U818">
        <v>10.3</v>
      </c>
      <c r="V818">
        <v>9.5</v>
      </c>
      <c r="W818">
        <v>483109.22</v>
      </c>
      <c r="X818" t="s">
        <v>136</v>
      </c>
      <c r="Y818" t="s">
        <v>954</v>
      </c>
    </row>
    <row r="819" spans="1:25" x14ac:dyDescent="0.35">
      <c r="A819" t="s">
        <v>1615</v>
      </c>
      <c r="B819">
        <v>62</v>
      </c>
      <c r="C819" t="s">
        <v>75</v>
      </c>
      <c r="D819" t="s">
        <v>103</v>
      </c>
      <c r="E819" t="s">
        <v>77</v>
      </c>
      <c r="F819" t="s">
        <v>93</v>
      </c>
      <c r="G819" t="s">
        <v>94</v>
      </c>
      <c r="H819" t="s">
        <v>94</v>
      </c>
      <c r="I819" t="s">
        <v>112</v>
      </c>
      <c r="J819">
        <v>120000</v>
      </c>
      <c r="K819" t="s">
        <v>41</v>
      </c>
      <c r="L819" t="s">
        <v>10</v>
      </c>
      <c r="M819" t="s">
        <v>16</v>
      </c>
      <c r="N819" t="s">
        <v>23</v>
      </c>
      <c r="O819" t="s">
        <v>30</v>
      </c>
      <c r="P819" t="s">
        <v>34</v>
      </c>
      <c r="Q819" t="s">
        <v>43</v>
      </c>
      <c r="R819">
        <v>1000</v>
      </c>
      <c r="S819">
        <v>50000</v>
      </c>
      <c r="T819">
        <v>62000</v>
      </c>
      <c r="U819">
        <v>10.3</v>
      </c>
      <c r="V819">
        <v>9.9</v>
      </c>
      <c r="W819">
        <v>94623.7</v>
      </c>
      <c r="X819" t="s">
        <v>96</v>
      </c>
      <c r="Y819" t="s">
        <v>472</v>
      </c>
    </row>
    <row r="820" spans="1:25" x14ac:dyDescent="0.35">
      <c r="A820" t="s">
        <v>1616</v>
      </c>
      <c r="B820">
        <v>56</v>
      </c>
      <c r="C820" t="s">
        <v>75</v>
      </c>
      <c r="D820" t="s">
        <v>103</v>
      </c>
      <c r="E820" t="s">
        <v>92</v>
      </c>
      <c r="F820" t="s">
        <v>93</v>
      </c>
      <c r="G820" t="s">
        <v>141</v>
      </c>
      <c r="H820" t="s">
        <v>142</v>
      </c>
      <c r="I820" t="s">
        <v>112</v>
      </c>
      <c r="J820">
        <v>40000</v>
      </c>
      <c r="K820" t="s">
        <v>40</v>
      </c>
      <c r="L820" t="s">
        <v>11</v>
      </c>
      <c r="M820" t="s">
        <v>21</v>
      </c>
      <c r="N820" t="s">
        <v>24</v>
      </c>
      <c r="O820" t="s">
        <v>29</v>
      </c>
      <c r="P820" t="s">
        <v>36</v>
      </c>
      <c r="Q820" t="s">
        <v>47</v>
      </c>
      <c r="R820">
        <v>1000</v>
      </c>
      <c r="S820">
        <v>100000</v>
      </c>
      <c r="T820">
        <v>112000</v>
      </c>
      <c r="U820">
        <v>17.7</v>
      </c>
      <c r="V820">
        <v>19.600000000000001</v>
      </c>
      <c r="W820">
        <v>164118.23000000001</v>
      </c>
      <c r="X820" t="s">
        <v>108</v>
      </c>
      <c r="Y820" t="s">
        <v>1259</v>
      </c>
    </row>
    <row r="821" spans="1:25" x14ac:dyDescent="0.35">
      <c r="A821" t="s">
        <v>1617</v>
      </c>
      <c r="B821">
        <v>61</v>
      </c>
      <c r="C821" t="s">
        <v>75</v>
      </c>
      <c r="D821" t="s">
        <v>76</v>
      </c>
      <c r="E821" t="s">
        <v>92</v>
      </c>
      <c r="F821" t="s">
        <v>93</v>
      </c>
      <c r="G821" t="s">
        <v>116</v>
      </c>
      <c r="H821" t="s">
        <v>117</v>
      </c>
      <c r="I821" t="s">
        <v>87</v>
      </c>
      <c r="J821">
        <v>60000</v>
      </c>
      <c r="K821" t="s">
        <v>39</v>
      </c>
      <c r="L821" t="s">
        <v>13</v>
      </c>
      <c r="M821" t="s">
        <v>20</v>
      </c>
      <c r="N821" t="s">
        <v>23</v>
      </c>
      <c r="O821" t="s">
        <v>28</v>
      </c>
      <c r="P821" t="s">
        <v>34</v>
      </c>
      <c r="Q821" t="s">
        <v>44</v>
      </c>
      <c r="R821">
        <v>1000</v>
      </c>
      <c r="S821">
        <v>500000</v>
      </c>
      <c r="T821">
        <v>512000</v>
      </c>
      <c r="U821">
        <v>8.4</v>
      </c>
      <c r="V821">
        <v>10</v>
      </c>
      <c r="W821">
        <v>1082033.68</v>
      </c>
      <c r="X821" t="s">
        <v>88</v>
      </c>
      <c r="Y821" t="s">
        <v>1384</v>
      </c>
    </row>
    <row r="822" spans="1:25" x14ac:dyDescent="0.35">
      <c r="A822" t="s">
        <v>1618</v>
      </c>
      <c r="B822">
        <v>50</v>
      </c>
      <c r="C822" t="s">
        <v>75</v>
      </c>
      <c r="D822" t="s">
        <v>76</v>
      </c>
      <c r="E822" t="s">
        <v>92</v>
      </c>
      <c r="F822" t="s">
        <v>93</v>
      </c>
      <c r="G822" t="s">
        <v>79</v>
      </c>
      <c r="H822" t="s">
        <v>80</v>
      </c>
      <c r="I822" t="s">
        <v>112</v>
      </c>
      <c r="J822">
        <v>120000</v>
      </c>
      <c r="K822" t="s">
        <v>41</v>
      </c>
      <c r="L822" t="s">
        <v>12</v>
      </c>
      <c r="M822" t="s">
        <v>17</v>
      </c>
      <c r="N822" t="s">
        <v>24</v>
      </c>
      <c r="O822" t="s">
        <v>28</v>
      </c>
      <c r="P822" t="s">
        <v>36</v>
      </c>
      <c r="Q822" t="s">
        <v>45</v>
      </c>
      <c r="R822">
        <v>5000</v>
      </c>
      <c r="S822">
        <v>200000</v>
      </c>
      <c r="T822">
        <v>260000</v>
      </c>
      <c r="U822">
        <v>11.8</v>
      </c>
      <c r="V822">
        <v>11.2</v>
      </c>
      <c r="W822">
        <v>341211.9</v>
      </c>
      <c r="X822" t="s">
        <v>82</v>
      </c>
      <c r="Y822" t="s">
        <v>1619</v>
      </c>
    </row>
    <row r="823" spans="1:25" x14ac:dyDescent="0.35">
      <c r="A823" t="s">
        <v>1620</v>
      </c>
      <c r="B823">
        <v>42</v>
      </c>
      <c r="C823" t="s">
        <v>91</v>
      </c>
      <c r="D823" t="s">
        <v>103</v>
      </c>
      <c r="E823" t="s">
        <v>92</v>
      </c>
      <c r="F823" t="s">
        <v>93</v>
      </c>
      <c r="G823" t="s">
        <v>141</v>
      </c>
      <c r="H823" t="s">
        <v>142</v>
      </c>
      <c r="I823" t="s">
        <v>87</v>
      </c>
      <c r="J823">
        <v>60000</v>
      </c>
      <c r="K823" t="s">
        <v>39</v>
      </c>
      <c r="L823" t="s">
        <v>12</v>
      </c>
      <c r="M823" t="s">
        <v>19</v>
      </c>
      <c r="N823" t="s">
        <v>24</v>
      </c>
      <c r="O823" t="s">
        <v>31</v>
      </c>
      <c r="P823" t="s">
        <v>37</v>
      </c>
      <c r="Q823" t="s">
        <v>43</v>
      </c>
      <c r="R823">
        <v>1000</v>
      </c>
      <c r="S823">
        <v>100000</v>
      </c>
      <c r="T823">
        <v>112000</v>
      </c>
      <c r="U823">
        <v>12.5</v>
      </c>
      <c r="V823">
        <v>12</v>
      </c>
      <c r="W823">
        <v>178820.86</v>
      </c>
      <c r="X823" t="s">
        <v>96</v>
      </c>
      <c r="Y823" t="s">
        <v>1444</v>
      </c>
    </row>
    <row r="824" spans="1:25" x14ac:dyDescent="0.35">
      <c r="A824" t="s">
        <v>1621</v>
      </c>
      <c r="B824">
        <v>23</v>
      </c>
      <c r="C824" t="s">
        <v>115</v>
      </c>
      <c r="D824" t="s">
        <v>76</v>
      </c>
      <c r="E824" t="s">
        <v>92</v>
      </c>
      <c r="F824" t="s">
        <v>78</v>
      </c>
      <c r="G824" t="s">
        <v>120</v>
      </c>
      <c r="H824" t="s">
        <v>121</v>
      </c>
      <c r="I824" t="s">
        <v>100</v>
      </c>
      <c r="J824">
        <v>25000</v>
      </c>
      <c r="K824" t="s">
        <v>39</v>
      </c>
      <c r="L824" t="s">
        <v>12</v>
      </c>
      <c r="M824" t="s">
        <v>20</v>
      </c>
      <c r="N824" t="s">
        <v>24</v>
      </c>
      <c r="O824" t="s">
        <v>28</v>
      </c>
      <c r="P824" t="s">
        <v>37</v>
      </c>
      <c r="Q824" t="s">
        <v>44</v>
      </c>
      <c r="R824">
        <v>15000</v>
      </c>
      <c r="S824">
        <v>50000</v>
      </c>
      <c r="T824">
        <v>230000</v>
      </c>
      <c r="U824">
        <v>14.4</v>
      </c>
      <c r="V824">
        <v>12.5</v>
      </c>
      <c r="W824">
        <v>417667.59</v>
      </c>
      <c r="X824" t="s">
        <v>108</v>
      </c>
      <c r="Y824" t="s">
        <v>450</v>
      </c>
    </row>
    <row r="825" spans="1:25" x14ac:dyDescent="0.35">
      <c r="A825" t="s">
        <v>1622</v>
      </c>
      <c r="B825">
        <v>38</v>
      </c>
      <c r="C825" t="s">
        <v>111</v>
      </c>
      <c r="D825" t="s">
        <v>76</v>
      </c>
      <c r="E825" t="s">
        <v>77</v>
      </c>
      <c r="F825" t="s">
        <v>93</v>
      </c>
      <c r="G825" t="s">
        <v>184</v>
      </c>
      <c r="H825" t="s">
        <v>86</v>
      </c>
      <c r="I825" t="s">
        <v>87</v>
      </c>
      <c r="J825">
        <v>120000</v>
      </c>
      <c r="K825" t="s">
        <v>40</v>
      </c>
      <c r="L825" t="s">
        <v>12</v>
      </c>
      <c r="M825" t="s">
        <v>18</v>
      </c>
      <c r="N825" t="s">
        <v>23</v>
      </c>
      <c r="O825" t="s">
        <v>28</v>
      </c>
      <c r="P825" t="s">
        <v>33</v>
      </c>
      <c r="Q825" t="s">
        <v>46</v>
      </c>
      <c r="R825">
        <v>1000</v>
      </c>
      <c r="S825">
        <v>50000</v>
      </c>
      <c r="T825">
        <v>62000</v>
      </c>
      <c r="U825">
        <v>16.100000000000001</v>
      </c>
      <c r="V825">
        <v>13.2</v>
      </c>
      <c r="W825">
        <v>101088.44</v>
      </c>
      <c r="X825" t="s">
        <v>88</v>
      </c>
      <c r="Y825" t="s">
        <v>985</v>
      </c>
    </row>
    <row r="826" spans="1:25" x14ac:dyDescent="0.35">
      <c r="A826" t="s">
        <v>1623</v>
      </c>
      <c r="B826">
        <v>31</v>
      </c>
      <c r="C826" t="s">
        <v>111</v>
      </c>
      <c r="D826" t="s">
        <v>76</v>
      </c>
      <c r="E826" t="s">
        <v>92</v>
      </c>
      <c r="F826" t="s">
        <v>93</v>
      </c>
      <c r="G826" t="s">
        <v>141</v>
      </c>
      <c r="H826" t="s">
        <v>142</v>
      </c>
      <c r="I826" t="s">
        <v>87</v>
      </c>
      <c r="J826">
        <v>40000</v>
      </c>
      <c r="K826" t="s">
        <v>39</v>
      </c>
      <c r="L826" t="s">
        <v>13</v>
      </c>
      <c r="M826" t="s">
        <v>21</v>
      </c>
      <c r="N826" t="s">
        <v>24</v>
      </c>
      <c r="O826" t="s">
        <v>30</v>
      </c>
      <c r="P826" t="s">
        <v>33</v>
      </c>
      <c r="Q826" t="s">
        <v>47</v>
      </c>
      <c r="R826">
        <v>2000</v>
      </c>
      <c r="S826">
        <v>100000</v>
      </c>
      <c r="T826">
        <v>124000</v>
      </c>
      <c r="U826">
        <v>16.3</v>
      </c>
      <c r="V826">
        <v>14.9</v>
      </c>
      <c r="W826">
        <v>143475.32999999999</v>
      </c>
      <c r="X826" t="s">
        <v>82</v>
      </c>
      <c r="Y826" t="s">
        <v>1624</v>
      </c>
    </row>
    <row r="827" spans="1:25" x14ac:dyDescent="0.35">
      <c r="A827" t="s">
        <v>1625</v>
      </c>
      <c r="B827">
        <v>63</v>
      </c>
      <c r="C827" t="s">
        <v>75</v>
      </c>
      <c r="D827" t="s">
        <v>76</v>
      </c>
      <c r="E827" t="s">
        <v>77</v>
      </c>
      <c r="F827" t="s">
        <v>78</v>
      </c>
      <c r="G827" t="s">
        <v>85</v>
      </c>
      <c r="H827" t="s">
        <v>86</v>
      </c>
      <c r="I827" t="s">
        <v>87</v>
      </c>
      <c r="J827">
        <v>180000</v>
      </c>
      <c r="K827" t="s">
        <v>41</v>
      </c>
      <c r="L827" t="s">
        <v>13</v>
      </c>
      <c r="M827" t="s">
        <v>20</v>
      </c>
      <c r="N827" t="s">
        <v>23</v>
      </c>
      <c r="O827" t="s">
        <v>31</v>
      </c>
      <c r="P827" t="s">
        <v>33</v>
      </c>
      <c r="Q827" t="s">
        <v>44</v>
      </c>
      <c r="R827">
        <v>2000</v>
      </c>
      <c r="S827">
        <v>0</v>
      </c>
      <c r="T827">
        <v>24000</v>
      </c>
      <c r="U827">
        <v>6.9</v>
      </c>
      <c r="V827">
        <v>6.6</v>
      </c>
      <c r="W827">
        <v>47659.88</v>
      </c>
      <c r="X827" t="s">
        <v>88</v>
      </c>
      <c r="Y827" t="s">
        <v>1626</v>
      </c>
    </row>
    <row r="828" spans="1:25" x14ac:dyDescent="0.35">
      <c r="A828" t="s">
        <v>1627</v>
      </c>
      <c r="B828">
        <v>53</v>
      </c>
      <c r="C828" t="s">
        <v>75</v>
      </c>
      <c r="D828" t="s">
        <v>103</v>
      </c>
      <c r="E828" t="s">
        <v>92</v>
      </c>
      <c r="F828" t="s">
        <v>99</v>
      </c>
      <c r="G828" t="s">
        <v>85</v>
      </c>
      <c r="H828" t="s">
        <v>86</v>
      </c>
      <c r="I828" t="s">
        <v>87</v>
      </c>
      <c r="J828">
        <v>60000</v>
      </c>
      <c r="K828" t="s">
        <v>39</v>
      </c>
      <c r="L828" t="s">
        <v>14</v>
      </c>
      <c r="M828" t="s">
        <v>21</v>
      </c>
      <c r="N828" t="s">
        <v>25</v>
      </c>
      <c r="O828" t="s">
        <v>30</v>
      </c>
      <c r="P828" t="s">
        <v>37</v>
      </c>
      <c r="Q828" t="s">
        <v>46</v>
      </c>
      <c r="R828">
        <v>2000</v>
      </c>
      <c r="S828">
        <v>500000</v>
      </c>
      <c r="T828">
        <v>524000</v>
      </c>
      <c r="U828">
        <v>14.3</v>
      </c>
      <c r="V828">
        <v>12.4</v>
      </c>
      <c r="W828">
        <v>535689.91</v>
      </c>
      <c r="X828" t="s">
        <v>108</v>
      </c>
      <c r="Y828" t="s">
        <v>1628</v>
      </c>
    </row>
    <row r="829" spans="1:25" x14ac:dyDescent="0.35">
      <c r="A829" t="s">
        <v>1629</v>
      </c>
      <c r="B829">
        <v>58</v>
      </c>
      <c r="C829" t="s">
        <v>75</v>
      </c>
      <c r="D829" t="s">
        <v>76</v>
      </c>
      <c r="E829" t="s">
        <v>77</v>
      </c>
      <c r="F829" t="s">
        <v>93</v>
      </c>
      <c r="G829" t="s">
        <v>167</v>
      </c>
      <c r="H829" t="s">
        <v>168</v>
      </c>
      <c r="I829" t="s">
        <v>100</v>
      </c>
      <c r="J829">
        <v>25000</v>
      </c>
      <c r="K829" t="s">
        <v>41</v>
      </c>
      <c r="L829" t="s">
        <v>13</v>
      </c>
      <c r="M829" t="s">
        <v>17</v>
      </c>
      <c r="N829" t="s">
        <v>26</v>
      </c>
      <c r="O829" t="s">
        <v>30</v>
      </c>
      <c r="P829" t="s">
        <v>33</v>
      </c>
      <c r="Q829" t="s">
        <v>44</v>
      </c>
      <c r="R829">
        <v>2000</v>
      </c>
      <c r="S829">
        <v>200000</v>
      </c>
      <c r="T829">
        <v>224000</v>
      </c>
      <c r="U829">
        <v>6.1</v>
      </c>
      <c r="V829">
        <v>4.8</v>
      </c>
      <c r="W829">
        <v>547451.80000000005</v>
      </c>
      <c r="X829" t="s">
        <v>82</v>
      </c>
      <c r="Y829" t="s">
        <v>1630</v>
      </c>
    </row>
    <row r="830" spans="1:25" x14ac:dyDescent="0.35">
      <c r="A830" t="s">
        <v>1631</v>
      </c>
      <c r="B830">
        <v>62</v>
      </c>
      <c r="C830" t="s">
        <v>75</v>
      </c>
      <c r="D830" t="s">
        <v>103</v>
      </c>
      <c r="E830" t="s">
        <v>92</v>
      </c>
      <c r="F830" t="s">
        <v>99</v>
      </c>
      <c r="G830" t="s">
        <v>141</v>
      </c>
      <c r="H830" t="s">
        <v>142</v>
      </c>
      <c r="I830" t="s">
        <v>112</v>
      </c>
      <c r="J830">
        <v>180000</v>
      </c>
      <c r="K830" t="s">
        <v>40</v>
      </c>
      <c r="L830" t="s">
        <v>13</v>
      </c>
      <c r="M830" t="s">
        <v>16</v>
      </c>
      <c r="N830" t="s">
        <v>26</v>
      </c>
      <c r="O830" t="s">
        <v>29</v>
      </c>
      <c r="P830" t="s">
        <v>34</v>
      </c>
      <c r="Q830" t="s">
        <v>47</v>
      </c>
      <c r="R830">
        <v>1000</v>
      </c>
      <c r="S830">
        <v>100000</v>
      </c>
      <c r="T830">
        <v>112000</v>
      </c>
      <c r="U830">
        <v>8.6</v>
      </c>
      <c r="V830">
        <v>6.8</v>
      </c>
      <c r="W830">
        <v>140832.25</v>
      </c>
      <c r="X830" t="s">
        <v>136</v>
      </c>
      <c r="Y830" t="s">
        <v>1632</v>
      </c>
    </row>
    <row r="831" spans="1:25" x14ac:dyDescent="0.35">
      <c r="A831" t="s">
        <v>1633</v>
      </c>
      <c r="B831">
        <v>54</v>
      </c>
      <c r="C831" t="s">
        <v>75</v>
      </c>
      <c r="D831" t="s">
        <v>103</v>
      </c>
      <c r="E831" t="s">
        <v>92</v>
      </c>
      <c r="F831" t="s">
        <v>93</v>
      </c>
      <c r="G831" t="s">
        <v>79</v>
      </c>
      <c r="H831" t="s">
        <v>80</v>
      </c>
      <c r="I831" t="s">
        <v>112</v>
      </c>
      <c r="J831">
        <v>80000</v>
      </c>
      <c r="K831" t="s">
        <v>41</v>
      </c>
      <c r="L831" t="s">
        <v>9</v>
      </c>
      <c r="M831" t="s">
        <v>21</v>
      </c>
      <c r="N831" t="s">
        <v>25</v>
      </c>
      <c r="O831" t="s">
        <v>28</v>
      </c>
      <c r="P831" t="s">
        <v>34</v>
      </c>
      <c r="Q831" t="s">
        <v>43</v>
      </c>
      <c r="R831">
        <v>1000</v>
      </c>
      <c r="S831">
        <v>200000</v>
      </c>
      <c r="T831">
        <v>212000</v>
      </c>
      <c r="U831">
        <v>13.1</v>
      </c>
      <c r="V831">
        <v>11.2</v>
      </c>
      <c r="W831">
        <v>417688.5</v>
      </c>
      <c r="X831" t="s">
        <v>136</v>
      </c>
      <c r="Y831" t="s">
        <v>1634</v>
      </c>
    </row>
    <row r="832" spans="1:25" x14ac:dyDescent="0.35">
      <c r="A832" t="s">
        <v>1635</v>
      </c>
      <c r="B832">
        <v>61</v>
      </c>
      <c r="C832" t="s">
        <v>75</v>
      </c>
      <c r="D832" t="s">
        <v>103</v>
      </c>
      <c r="E832" t="s">
        <v>92</v>
      </c>
      <c r="F832" t="s">
        <v>99</v>
      </c>
      <c r="G832" t="s">
        <v>116</v>
      </c>
      <c r="H832" t="s">
        <v>117</v>
      </c>
      <c r="I832" t="s">
        <v>100</v>
      </c>
      <c r="J832">
        <v>40000</v>
      </c>
      <c r="K832" t="s">
        <v>40</v>
      </c>
      <c r="L832" t="s">
        <v>13</v>
      </c>
      <c r="M832" t="s">
        <v>16</v>
      </c>
      <c r="N832" t="s">
        <v>24</v>
      </c>
      <c r="O832" t="s">
        <v>29</v>
      </c>
      <c r="P832" t="s">
        <v>34</v>
      </c>
      <c r="Q832" t="s">
        <v>45</v>
      </c>
      <c r="R832">
        <v>10000</v>
      </c>
      <c r="S832">
        <v>100000</v>
      </c>
      <c r="T832">
        <v>220000</v>
      </c>
      <c r="U832">
        <v>7.6</v>
      </c>
      <c r="V832">
        <v>7.4</v>
      </c>
      <c r="W832">
        <v>482408.62</v>
      </c>
      <c r="X832" t="s">
        <v>82</v>
      </c>
      <c r="Y832" t="s">
        <v>1636</v>
      </c>
    </row>
    <row r="833" spans="1:25" x14ac:dyDescent="0.35">
      <c r="A833" t="s">
        <v>1637</v>
      </c>
      <c r="B833">
        <v>59</v>
      </c>
      <c r="C833" t="s">
        <v>75</v>
      </c>
      <c r="D833" t="s">
        <v>103</v>
      </c>
      <c r="E833" t="s">
        <v>77</v>
      </c>
      <c r="F833" t="s">
        <v>99</v>
      </c>
      <c r="G833" t="s">
        <v>141</v>
      </c>
      <c r="H833" t="s">
        <v>142</v>
      </c>
      <c r="I833" t="s">
        <v>112</v>
      </c>
      <c r="J833">
        <v>120000</v>
      </c>
      <c r="K833" t="s">
        <v>40</v>
      </c>
      <c r="L833" t="s">
        <v>10</v>
      </c>
      <c r="M833" t="s">
        <v>18</v>
      </c>
      <c r="N833" t="s">
        <v>25</v>
      </c>
      <c r="O833" t="s">
        <v>30</v>
      </c>
      <c r="P833" t="s">
        <v>36</v>
      </c>
      <c r="Q833" t="s">
        <v>45</v>
      </c>
      <c r="R833">
        <v>15000</v>
      </c>
      <c r="S833">
        <v>0</v>
      </c>
      <c r="T833">
        <v>180000</v>
      </c>
      <c r="U833">
        <v>12.1</v>
      </c>
      <c r="V833">
        <v>10.3</v>
      </c>
      <c r="W833">
        <v>270691.36</v>
      </c>
      <c r="X833" t="s">
        <v>88</v>
      </c>
      <c r="Y833" t="s">
        <v>1638</v>
      </c>
    </row>
    <row r="834" spans="1:25" x14ac:dyDescent="0.35">
      <c r="A834" t="s">
        <v>1639</v>
      </c>
      <c r="B834">
        <v>33</v>
      </c>
      <c r="C834" t="s">
        <v>111</v>
      </c>
      <c r="D834" t="s">
        <v>76</v>
      </c>
      <c r="E834" t="s">
        <v>92</v>
      </c>
      <c r="F834" t="s">
        <v>99</v>
      </c>
      <c r="G834" t="s">
        <v>106</v>
      </c>
      <c r="H834" t="s">
        <v>107</v>
      </c>
      <c r="I834" t="s">
        <v>81</v>
      </c>
      <c r="J834">
        <v>180000</v>
      </c>
      <c r="K834" t="s">
        <v>40</v>
      </c>
      <c r="L834" t="s">
        <v>11</v>
      </c>
      <c r="M834" t="s">
        <v>18</v>
      </c>
      <c r="N834" t="s">
        <v>24</v>
      </c>
      <c r="O834" t="s">
        <v>29</v>
      </c>
      <c r="P834" t="s">
        <v>33</v>
      </c>
      <c r="Q834" t="s">
        <v>44</v>
      </c>
      <c r="R834">
        <v>3000</v>
      </c>
      <c r="S834">
        <v>100000</v>
      </c>
      <c r="T834">
        <v>136000</v>
      </c>
      <c r="U834">
        <v>11.9</v>
      </c>
      <c r="V834">
        <v>9.5</v>
      </c>
      <c r="W834">
        <v>236577.41</v>
      </c>
      <c r="X834" t="s">
        <v>136</v>
      </c>
      <c r="Y834" t="s">
        <v>1021</v>
      </c>
    </row>
    <row r="835" spans="1:25" x14ac:dyDescent="0.35">
      <c r="A835" t="s">
        <v>1640</v>
      </c>
      <c r="B835">
        <v>52</v>
      </c>
      <c r="C835" t="s">
        <v>75</v>
      </c>
      <c r="D835" t="s">
        <v>103</v>
      </c>
      <c r="E835" t="s">
        <v>92</v>
      </c>
      <c r="F835" t="s">
        <v>93</v>
      </c>
      <c r="G835" t="s">
        <v>85</v>
      </c>
      <c r="H835" t="s">
        <v>86</v>
      </c>
      <c r="I835" t="s">
        <v>87</v>
      </c>
      <c r="J835">
        <v>40000</v>
      </c>
      <c r="K835" t="s">
        <v>41</v>
      </c>
      <c r="L835" t="s">
        <v>14</v>
      </c>
      <c r="M835" t="s">
        <v>16</v>
      </c>
      <c r="N835" t="s">
        <v>26</v>
      </c>
      <c r="O835" t="s">
        <v>28</v>
      </c>
      <c r="P835" t="s">
        <v>35</v>
      </c>
      <c r="Q835" t="s">
        <v>45</v>
      </c>
      <c r="R835">
        <v>3000</v>
      </c>
      <c r="S835">
        <v>100000</v>
      </c>
      <c r="T835">
        <v>136000</v>
      </c>
      <c r="U835">
        <v>10.6</v>
      </c>
      <c r="V835">
        <v>7.7</v>
      </c>
      <c r="W835">
        <v>265409.34999999998</v>
      </c>
      <c r="X835" t="s">
        <v>82</v>
      </c>
      <c r="Y835" t="s">
        <v>1641</v>
      </c>
    </row>
    <row r="836" spans="1:25" x14ac:dyDescent="0.35">
      <c r="A836" t="s">
        <v>1642</v>
      </c>
      <c r="B836">
        <v>64</v>
      </c>
      <c r="C836" t="s">
        <v>75</v>
      </c>
      <c r="D836" t="s">
        <v>103</v>
      </c>
      <c r="E836" t="s">
        <v>92</v>
      </c>
      <c r="F836" t="s">
        <v>99</v>
      </c>
      <c r="G836" t="s">
        <v>141</v>
      </c>
      <c r="H836" t="s">
        <v>142</v>
      </c>
      <c r="I836" t="s">
        <v>87</v>
      </c>
      <c r="J836">
        <v>80000</v>
      </c>
      <c r="K836" t="s">
        <v>41</v>
      </c>
      <c r="L836" t="s">
        <v>12</v>
      </c>
      <c r="M836" t="s">
        <v>19</v>
      </c>
      <c r="N836" t="s">
        <v>25</v>
      </c>
      <c r="O836" t="s">
        <v>29</v>
      </c>
      <c r="P836" t="s">
        <v>36</v>
      </c>
      <c r="Q836" t="s">
        <v>46</v>
      </c>
      <c r="R836">
        <v>5000</v>
      </c>
      <c r="S836">
        <v>500000</v>
      </c>
      <c r="T836">
        <v>560000</v>
      </c>
      <c r="U836">
        <v>15.8</v>
      </c>
      <c r="V836">
        <v>14.2</v>
      </c>
      <c r="W836">
        <v>624720.56000000006</v>
      </c>
      <c r="X836" t="s">
        <v>96</v>
      </c>
      <c r="Y836" t="s">
        <v>1501</v>
      </c>
    </row>
    <row r="837" spans="1:25" x14ac:dyDescent="0.35">
      <c r="A837" t="s">
        <v>1643</v>
      </c>
      <c r="B837">
        <v>47</v>
      </c>
      <c r="C837" t="s">
        <v>91</v>
      </c>
      <c r="D837" t="s">
        <v>103</v>
      </c>
      <c r="E837" t="s">
        <v>77</v>
      </c>
      <c r="F837" t="s">
        <v>78</v>
      </c>
      <c r="G837" t="s">
        <v>106</v>
      </c>
      <c r="H837" t="s">
        <v>107</v>
      </c>
      <c r="I837" t="s">
        <v>112</v>
      </c>
      <c r="J837">
        <v>180000</v>
      </c>
      <c r="K837" t="s">
        <v>41</v>
      </c>
      <c r="L837" t="s">
        <v>10</v>
      </c>
      <c r="M837" t="s">
        <v>18</v>
      </c>
      <c r="N837" t="s">
        <v>26</v>
      </c>
      <c r="O837" t="s">
        <v>28</v>
      </c>
      <c r="P837" t="s">
        <v>36</v>
      </c>
      <c r="Q837" t="s">
        <v>46</v>
      </c>
      <c r="R837">
        <v>2000</v>
      </c>
      <c r="S837">
        <v>0</v>
      </c>
      <c r="T837">
        <v>24000</v>
      </c>
      <c r="U837">
        <v>15.2</v>
      </c>
      <c r="V837">
        <v>15.8</v>
      </c>
      <c r="W837">
        <v>54509.57</v>
      </c>
      <c r="X837" t="s">
        <v>108</v>
      </c>
      <c r="Y837" t="s">
        <v>1644</v>
      </c>
    </row>
    <row r="838" spans="1:25" x14ac:dyDescent="0.35">
      <c r="A838" t="s">
        <v>1645</v>
      </c>
      <c r="B838">
        <v>62</v>
      </c>
      <c r="C838" t="s">
        <v>75</v>
      </c>
      <c r="D838" t="s">
        <v>76</v>
      </c>
      <c r="E838" t="s">
        <v>77</v>
      </c>
      <c r="F838" t="s">
        <v>99</v>
      </c>
      <c r="G838" t="s">
        <v>116</v>
      </c>
      <c r="H838" t="s">
        <v>117</v>
      </c>
      <c r="I838" t="s">
        <v>81</v>
      </c>
      <c r="J838">
        <v>60000</v>
      </c>
      <c r="K838" t="s">
        <v>41</v>
      </c>
      <c r="L838" t="s">
        <v>13</v>
      </c>
      <c r="M838" t="s">
        <v>20</v>
      </c>
      <c r="N838" t="s">
        <v>26</v>
      </c>
      <c r="O838" t="s">
        <v>28</v>
      </c>
      <c r="P838" t="s">
        <v>33</v>
      </c>
      <c r="Q838" t="s">
        <v>47</v>
      </c>
      <c r="R838">
        <v>3000</v>
      </c>
      <c r="S838">
        <v>500000</v>
      </c>
      <c r="T838">
        <v>536000</v>
      </c>
      <c r="U838">
        <v>15</v>
      </c>
      <c r="V838">
        <v>15.6</v>
      </c>
      <c r="W838">
        <v>1285238.33</v>
      </c>
      <c r="X838" t="s">
        <v>82</v>
      </c>
      <c r="Y838" t="s">
        <v>1646</v>
      </c>
    </row>
    <row r="839" spans="1:25" x14ac:dyDescent="0.35">
      <c r="A839" t="s">
        <v>1647</v>
      </c>
      <c r="B839">
        <v>41</v>
      </c>
      <c r="C839" t="s">
        <v>91</v>
      </c>
      <c r="D839" t="s">
        <v>103</v>
      </c>
      <c r="E839" t="s">
        <v>92</v>
      </c>
      <c r="F839" t="s">
        <v>93</v>
      </c>
      <c r="G839" t="s">
        <v>184</v>
      </c>
      <c r="H839" t="s">
        <v>86</v>
      </c>
      <c r="I839" t="s">
        <v>87</v>
      </c>
      <c r="J839">
        <v>120000</v>
      </c>
      <c r="K839" t="s">
        <v>39</v>
      </c>
      <c r="L839" t="s">
        <v>11</v>
      </c>
      <c r="M839" t="s">
        <v>20</v>
      </c>
      <c r="N839" t="s">
        <v>26</v>
      </c>
      <c r="O839" t="s">
        <v>30</v>
      </c>
      <c r="P839" t="s">
        <v>35</v>
      </c>
      <c r="Q839" t="s">
        <v>47</v>
      </c>
      <c r="R839">
        <v>10000</v>
      </c>
      <c r="S839">
        <v>100000</v>
      </c>
      <c r="T839">
        <v>220000</v>
      </c>
      <c r="U839">
        <v>15.2</v>
      </c>
      <c r="V839">
        <v>12.7</v>
      </c>
      <c r="W839">
        <v>515635.63</v>
      </c>
      <c r="X839" t="s">
        <v>108</v>
      </c>
      <c r="Y839" t="s">
        <v>1648</v>
      </c>
    </row>
    <row r="840" spans="1:25" x14ac:dyDescent="0.35">
      <c r="A840" t="s">
        <v>1649</v>
      </c>
      <c r="B840">
        <v>29</v>
      </c>
      <c r="C840" t="s">
        <v>115</v>
      </c>
      <c r="D840" t="s">
        <v>103</v>
      </c>
      <c r="E840" t="s">
        <v>92</v>
      </c>
      <c r="F840" t="s">
        <v>78</v>
      </c>
      <c r="G840" t="s">
        <v>94</v>
      </c>
      <c r="H840" t="s">
        <v>94</v>
      </c>
      <c r="I840" t="s">
        <v>87</v>
      </c>
      <c r="J840">
        <v>25000</v>
      </c>
      <c r="K840" t="s">
        <v>40</v>
      </c>
      <c r="L840" t="s">
        <v>9</v>
      </c>
      <c r="M840" t="s">
        <v>21</v>
      </c>
      <c r="N840" t="s">
        <v>25</v>
      </c>
      <c r="O840" t="s">
        <v>31</v>
      </c>
      <c r="P840" t="s">
        <v>35</v>
      </c>
      <c r="Q840" t="s">
        <v>44</v>
      </c>
      <c r="R840">
        <v>1000</v>
      </c>
      <c r="S840">
        <v>50000</v>
      </c>
      <c r="T840">
        <v>62000</v>
      </c>
      <c r="U840">
        <v>16.8</v>
      </c>
      <c r="V840">
        <v>17.899999999999999</v>
      </c>
      <c r="W840">
        <v>96494.07</v>
      </c>
      <c r="X840" t="s">
        <v>88</v>
      </c>
      <c r="Y840" t="s">
        <v>257</v>
      </c>
    </row>
    <row r="841" spans="1:25" x14ac:dyDescent="0.35">
      <c r="A841" t="s">
        <v>1650</v>
      </c>
      <c r="B841">
        <v>42</v>
      </c>
      <c r="C841" t="s">
        <v>91</v>
      </c>
      <c r="D841" t="s">
        <v>76</v>
      </c>
      <c r="E841" t="s">
        <v>77</v>
      </c>
      <c r="F841" t="s">
        <v>99</v>
      </c>
      <c r="G841" t="s">
        <v>167</v>
      </c>
      <c r="H841" t="s">
        <v>168</v>
      </c>
      <c r="I841" t="s">
        <v>112</v>
      </c>
      <c r="J841">
        <v>120000</v>
      </c>
      <c r="K841" t="s">
        <v>39</v>
      </c>
      <c r="L841" t="s">
        <v>9</v>
      </c>
      <c r="M841" t="s">
        <v>19</v>
      </c>
      <c r="N841" t="s">
        <v>26</v>
      </c>
      <c r="O841" t="s">
        <v>29</v>
      </c>
      <c r="P841" t="s">
        <v>36</v>
      </c>
      <c r="Q841" t="s">
        <v>46</v>
      </c>
      <c r="R841">
        <v>10000</v>
      </c>
      <c r="S841">
        <v>100000</v>
      </c>
      <c r="T841">
        <v>220000</v>
      </c>
      <c r="U841">
        <v>7.2</v>
      </c>
      <c r="V841">
        <v>6.4</v>
      </c>
      <c r="W841">
        <v>445248.21</v>
      </c>
      <c r="X841" t="s">
        <v>136</v>
      </c>
      <c r="Y841" t="s">
        <v>1651</v>
      </c>
    </row>
    <row r="842" spans="1:25" x14ac:dyDescent="0.35">
      <c r="A842" t="s">
        <v>1652</v>
      </c>
      <c r="B842">
        <v>46</v>
      </c>
      <c r="C842" t="s">
        <v>91</v>
      </c>
      <c r="D842" t="s">
        <v>76</v>
      </c>
      <c r="E842" t="s">
        <v>77</v>
      </c>
      <c r="F842" t="s">
        <v>78</v>
      </c>
      <c r="G842" t="s">
        <v>106</v>
      </c>
      <c r="H842" t="s">
        <v>107</v>
      </c>
      <c r="I842" t="s">
        <v>81</v>
      </c>
      <c r="J842">
        <v>60000</v>
      </c>
      <c r="K842" t="s">
        <v>41</v>
      </c>
      <c r="L842" t="s">
        <v>13</v>
      </c>
      <c r="M842" t="s">
        <v>17</v>
      </c>
      <c r="N842" t="s">
        <v>23</v>
      </c>
      <c r="O842" t="s">
        <v>30</v>
      </c>
      <c r="P842" t="s">
        <v>35</v>
      </c>
      <c r="Q842" t="s">
        <v>45</v>
      </c>
      <c r="R842">
        <v>5000</v>
      </c>
      <c r="S842">
        <v>500000</v>
      </c>
      <c r="T842">
        <v>560000</v>
      </c>
      <c r="U842">
        <v>8.6</v>
      </c>
      <c r="V842">
        <v>6.8</v>
      </c>
      <c r="W842">
        <v>1149092.82</v>
      </c>
      <c r="X842" t="s">
        <v>82</v>
      </c>
      <c r="Y842" t="s">
        <v>1653</v>
      </c>
    </row>
    <row r="843" spans="1:25" x14ac:dyDescent="0.35">
      <c r="A843" t="s">
        <v>1654</v>
      </c>
      <c r="B843">
        <v>58</v>
      </c>
      <c r="C843" t="s">
        <v>75</v>
      </c>
      <c r="D843" t="s">
        <v>76</v>
      </c>
      <c r="E843" t="s">
        <v>92</v>
      </c>
      <c r="F843" t="s">
        <v>93</v>
      </c>
      <c r="G843" t="s">
        <v>184</v>
      </c>
      <c r="H843" t="s">
        <v>86</v>
      </c>
      <c r="I843" t="s">
        <v>87</v>
      </c>
      <c r="J843">
        <v>60000</v>
      </c>
      <c r="K843" t="s">
        <v>41</v>
      </c>
      <c r="L843" t="s">
        <v>10</v>
      </c>
      <c r="M843" t="s">
        <v>19</v>
      </c>
      <c r="N843" t="s">
        <v>26</v>
      </c>
      <c r="O843" t="s">
        <v>31</v>
      </c>
      <c r="P843" t="s">
        <v>36</v>
      </c>
      <c r="Q843" t="s">
        <v>45</v>
      </c>
      <c r="R843">
        <v>3000</v>
      </c>
      <c r="S843">
        <v>50000</v>
      </c>
      <c r="T843">
        <v>86000</v>
      </c>
      <c r="U843">
        <v>7</v>
      </c>
      <c r="V843">
        <v>7.2</v>
      </c>
      <c r="W843">
        <v>152695.94</v>
      </c>
      <c r="X843" t="s">
        <v>82</v>
      </c>
      <c r="Y843" t="s">
        <v>1655</v>
      </c>
    </row>
    <row r="844" spans="1:25" x14ac:dyDescent="0.35">
      <c r="A844" t="s">
        <v>1656</v>
      </c>
      <c r="B844">
        <v>24</v>
      </c>
      <c r="C844" t="s">
        <v>115</v>
      </c>
      <c r="D844" t="s">
        <v>76</v>
      </c>
      <c r="E844" t="s">
        <v>77</v>
      </c>
      <c r="F844" t="s">
        <v>93</v>
      </c>
      <c r="G844" t="s">
        <v>116</v>
      </c>
      <c r="H844" t="s">
        <v>117</v>
      </c>
      <c r="I844" t="s">
        <v>95</v>
      </c>
      <c r="J844">
        <v>60000</v>
      </c>
      <c r="K844" t="s">
        <v>41</v>
      </c>
      <c r="L844" t="s">
        <v>9</v>
      </c>
      <c r="M844" t="s">
        <v>19</v>
      </c>
      <c r="N844" t="s">
        <v>24</v>
      </c>
      <c r="O844" t="s">
        <v>30</v>
      </c>
      <c r="P844" t="s">
        <v>37</v>
      </c>
      <c r="Q844" t="s">
        <v>45</v>
      </c>
      <c r="R844">
        <v>15000</v>
      </c>
      <c r="S844">
        <v>50000</v>
      </c>
      <c r="T844">
        <v>230000</v>
      </c>
      <c r="U844">
        <v>15.2</v>
      </c>
      <c r="V844">
        <v>13</v>
      </c>
      <c r="W844">
        <v>481760</v>
      </c>
      <c r="X844" t="s">
        <v>108</v>
      </c>
      <c r="Y844" t="s">
        <v>1657</v>
      </c>
    </row>
    <row r="845" spans="1:25" x14ac:dyDescent="0.35">
      <c r="A845" t="s">
        <v>1658</v>
      </c>
      <c r="B845">
        <v>65</v>
      </c>
      <c r="C845" t="s">
        <v>75</v>
      </c>
      <c r="D845" t="s">
        <v>103</v>
      </c>
      <c r="E845" t="s">
        <v>77</v>
      </c>
      <c r="F845" t="s">
        <v>78</v>
      </c>
      <c r="G845" t="s">
        <v>141</v>
      </c>
      <c r="H845" t="s">
        <v>142</v>
      </c>
      <c r="I845" t="s">
        <v>100</v>
      </c>
      <c r="J845">
        <v>40000</v>
      </c>
      <c r="K845" t="s">
        <v>40</v>
      </c>
      <c r="L845" t="s">
        <v>13</v>
      </c>
      <c r="M845" t="s">
        <v>17</v>
      </c>
      <c r="N845" t="s">
        <v>23</v>
      </c>
      <c r="O845" t="s">
        <v>29</v>
      </c>
      <c r="P845" t="s">
        <v>36</v>
      </c>
      <c r="Q845" t="s">
        <v>46</v>
      </c>
      <c r="R845">
        <v>1000</v>
      </c>
      <c r="S845">
        <v>200000</v>
      </c>
      <c r="T845">
        <v>212000</v>
      </c>
      <c r="U845">
        <v>6.3</v>
      </c>
      <c r="V845">
        <v>3.4</v>
      </c>
      <c r="W845">
        <v>468078.94</v>
      </c>
      <c r="X845" t="s">
        <v>82</v>
      </c>
      <c r="Y845" t="s">
        <v>1659</v>
      </c>
    </row>
    <row r="846" spans="1:25" x14ac:dyDescent="0.35">
      <c r="A846" t="s">
        <v>1660</v>
      </c>
      <c r="B846">
        <v>51</v>
      </c>
      <c r="C846" t="s">
        <v>75</v>
      </c>
      <c r="D846" t="s">
        <v>76</v>
      </c>
      <c r="E846" t="s">
        <v>77</v>
      </c>
      <c r="F846" t="s">
        <v>99</v>
      </c>
      <c r="G846" t="s">
        <v>167</v>
      </c>
      <c r="H846" t="s">
        <v>168</v>
      </c>
      <c r="I846" t="s">
        <v>112</v>
      </c>
      <c r="J846">
        <v>40000</v>
      </c>
      <c r="K846" t="s">
        <v>41</v>
      </c>
      <c r="L846" t="s">
        <v>9</v>
      </c>
      <c r="M846" t="s">
        <v>17</v>
      </c>
      <c r="N846" t="s">
        <v>26</v>
      </c>
      <c r="O846" t="s">
        <v>29</v>
      </c>
      <c r="P846" t="s">
        <v>33</v>
      </c>
      <c r="Q846" t="s">
        <v>46</v>
      </c>
      <c r="R846">
        <v>5000</v>
      </c>
      <c r="S846">
        <v>200000</v>
      </c>
      <c r="T846">
        <v>260000</v>
      </c>
      <c r="U846">
        <v>7.4</v>
      </c>
      <c r="V846">
        <v>7.5</v>
      </c>
      <c r="W846">
        <v>486460.23</v>
      </c>
      <c r="X846" t="s">
        <v>82</v>
      </c>
      <c r="Y846" t="s">
        <v>1661</v>
      </c>
    </row>
    <row r="847" spans="1:25" x14ac:dyDescent="0.35">
      <c r="A847" t="s">
        <v>1662</v>
      </c>
      <c r="B847">
        <v>26</v>
      </c>
      <c r="C847" t="s">
        <v>115</v>
      </c>
      <c r="D847" t="s">
        <v>103</v>
      </c>
      <c r="E847" t="s">
        <v>77</v>
      </c>
      <c r="F847" t="s">
        <v>99</v>
      </c>
      <c r="G847" t="s">
        <v>184</v>
      </c>
      <c r="H847" t="s">
        <v>86</v>
      </c>
      <c r="I847" t="s">
        <v>81</v>
      </c>
      <c r="J847">
        <v>25000</v>
      </c>
      <c r="K847" t="s">
        <v>41</v>
      </c>
      <c r="L847" t="s">
        <v>9</v>
      </c>
      <c r="M847" t="s">
        <v>17</v>
      </c>
      <c r="N847" t="s">
        <v>26</v>
      </c>
      <c r="O847" t="s">
        <v>30</v>
      </c>
      <c r="P847" t="s">
        <v>34</v>
      </c>
      <c r="Q847" t="s">
        <v>44</v>
      </c>
      <c r="R847">
        <v>15000</v>
      </c>
      <c r="S847">
        <v>500000</v>
      </c>
      <c r="T847">
        <v>680000</v>
      </c>
      <c r="U847">
        <v>6.7</v>
      </c>
      <c r="V847">
        <v>5.2</v>
      </c>
      <c r="W847">
        <v>880446.62</v>
      </c>
      <c r="X847" t="s">
        <v>108</v>
      </c>
      <c r="Y847" t="s">
        <v>1663</v>
      </c>
    </row>
    <row r="848" spans="1:25" x14ac:dyDescent="0.35">
      <c r="A848" t="s">
        <v>1664</v>
      </c>
      <c r="B848">
        <v>36</v>
      </c>
      <c r="C848" t="s">
        <v>111</v>
      </c>
      <c r="D848" t="s">
        <v>103</v>
      </c>
      <c r="E848" t="s">
        <v>77</v>
      </c>
      <c r="F848" t="s">
        <v>99</v>
      </c>
      <c r="G848" t="s">
        <v>120</v>
      </c>
      <c r="H848" t="s">
        <v>121</v>
      </c>
      <c r="I848" t="s">
        <v>81</v>
      </c>
      <c r="J848">
        <v>60000</v>
      </c>
      <c r="K848" t="s">
        <v>41</v>
      </c>
      <c r="L848" t="s">
        <v>11</v>
      </c>
      <c r="M848" t="s">
        <v>20</v>
      </c>
      <c r="N848" t="s">
        <v>25</v>
      </c>
      <c r="O848" t="s">
        <v>28</v>
      </c>
      <c r="P848" t="s">
        <v>37</v>
      </c>
      <c r="Q848" t="s">
        <v>45</v>
      </c>
      <c r="R848">
        <v>5000</v>
      </c>
      <c r="S848">
        <v>0</v>
      </c>
      <c r="T848">
        <v>60000</v>
      </c>
      <c r="U848">
        <v>16.100000000000001</v>
      </c>
      <c r="V848">
        <v>14</v>
      </c>
      <c r="W848">
        <v>95358.5</v>
      </c>
      <c r="X848" t="s">
        <v>136</v>
      </c>
      <c r="Y848" t="s">
        <v>1387</v>
      </c>
    </row>
    <row r="849" spans="1:25" x14ac:dyDescent="0.35">
      <c r="A849" t="s">
        <v>1665</v>
      </c>
      <c r="B849">
        <v>59</v>
      </c>
      <c r="C849" t="s">
        <v>75</v>
      </c>
      <c r="D849" t="s">
        <v>103</v>
      </c>
      <c r="E849" t="s">
        <v>77</v>
      </c>
      <c r="F849" t="s">
        <v>93</v>
      </c>
      <c r="G849" t="s">
        <v>141</v>
      </c>
      <c r="H849" t="s">
        <v>142</v>
      </c>
      <c r="I849" t="s">
        <v>81</v>
      </c>
      <c r="J849">
        <v>60000</v>
      </c>
      <c r="K849" t="s">
        <v>40</v>
      </c>
      <c r="L849" t="s">
        <v>14</v>
      </c>
      <c r="M849" t="s">
        <v>18</v>
      </c>
      <c r="N849" t="s">
        <v>26</v>
      </c>
      <c r="O849" t="s">
        <v>28</v>
      </c>
      <c r="P849" t="s">
        <v>33</v>
      </c>
      <c r="Q849" t="s">
        <v>46</v>
      </c>
      <c r="R849">
        <v>5000</v>
      </c>
      <c r="S849">
        <v>100000</v>
      </c>
      <c r="T849">
        <v>160000</v>
      </c>
      <c r="U849">
        <v>16.100000000000001</v>
      </c>
      <c r="V849">
        <v>17.2</v>
      </c>
      <c r="W849">
        <v>341096.81</v>
      </c>
      <c r="X849" t="s">
        <v>96</v>
      </c>
      <c r="Y849" t="s">
        <v>1666</v>
      </c>
    </row>
    <row r="850" spans="1:25" x14ac:dyDescent="0.35">
      <c r="A850" t="s">
        <v>1667</v>
      </c>
      <c r="B850">
        <v>47</v>
      </c>
      <c r="C850" t="s">
        <v>91</v>
      </c>
      <c r="D850" t="s">
        <v>76</v>
      </c>
      <c r="E850" t="s">
        <v>92</v>
      </c>
      <c r="F850" t="s">
        <v>78</v>
      </c>
      <c r="G850" t="s">
        <v>167</v>
      </c>
      <c r="H850" t="s">
        <v>168</v>
      </c>
      <c r="I850" t="s">
        <v>81</v>
      </c>
      <c r="J850">
        <v>180000</v>
      </c>
      <c r="K850" t="s">
        <v>40</v>
      </c>
      <c r="L850" t="s">
        <v>11</v>
      </c>
      <c r="M850" t="s">
        <v>21</v>
      </c>
      <c r="N850" t="s">
        <v>24</v>
      </c>
      <c r="O850" t="s">
        <v>28</v>
      </c>
      <c r="P850" t="s">
        <v>33</v>
      </c>
      <c r="Q850" t="s">
        <v>46</v>
      </c>
      <c r="R850">
        <v>10000</v>
      </c>
      <c r="S850">
        <v>500000</v>
      </c>
      <c r="T850">
        <v>620000</v>
      </c>
      <c r="U850">
        <v>11.8</v>
      </c>
      <c r="V850">
        <v>9.1</v>
      </c>
      <c r="W850">
        <v>1202654.21</v>
      </c>
      <c r="X850" t="s">
        <v>96</v>
      </c>
      <c r="Y850" t="s">
        <v>1668</v>
      </c>
    </row>
    <row r="851" spans="1:25" x14ac:dyDescent="0.35">
      <c r="A851" t="s">
        <v>1669</v>
      </c>
      <c r="B851">
        <v>54</v>
      </c>
      <c r="C851" t="s">
        <v>75</v>
      </c>
      <c r="D851" t="s">
        <v>103</v>
      </c>
      <c r="E851" t="s">
        <v>77</v>
      </c>
      <c r="F851" t="s">
        <v>78</v>
      </c>
      <c r="G851" t="s">
        <v>85</v>
      </c>
      <c r="H851" t="s">
        <v>86</v>
      </c>
      <c r="I851" t="s">
        <v>95</v>
      </c>
      <c r="J851">
        <v>40000</v>
      </c>
      <c r="K851" t="s">
        <v>40</v>
      </c>
      <c r="L851" t="s">
        <v>10</v>
      </c>
      <c r="M851" t="s">
        <v>18</v>
      </c>
      <c r="N851" t="s">
        <v>24</v>
      </c>
      <c r="O851" t="s">
        <v>29</v>
      </c>
      <c r="P851" t="s">
        <v>35</v>
      </c>
      <c r="Q851" t="s">
        <v>46</v>
      </c>
      <c r="R851">
        <v>5000</v>
      </c>
      <c r="S851">
        <v>0</v>
      </c>
      <c r="T851">
        <v>60000</v>
      </c>
      <c r="U851">
        <v>8.8000000000000007</v>
      </c>
      <c r="V851">
        <v>8.8000000000000007</v>
      </c>
      <c r="W851">
        <v>135437.04</v>
      </c>
      <c r="X851" t="s">
        <v>108</v>
      </c>
      <c r="Y851" t="s">
        <v>1444</v>
      </c>
    </row>
    <row r="852" spans="1:25" x14ac:dyDescent="0.35">
      <c r="A852" t="s">
        <v>1670</v>
      </c>
      <c r="B852">
        <v>52</v>
      </c>
      <c r="C852" t="s">
        <v>75</v>
      </c>
      <c r="D852" t="s">
        <v>103</v>
      </c>
      <c r="E852" t="s">
        <v>77</v>
      </c>
      <c r="F852" t="s">
        <v>93</v>
      </c>
      <c r="G852" t="s">
        <v>106</v>
      </c>
      <c r="H852" t="s">
        <v>107</v>
      </c>
      <c r="I852" t="s">
        <v>87</v>
      </c>
      <c r="J852">
        <v>80000</v>
      </c>
      <c r="K852" t="s">
        <v>40</v>
      </c>
      <c r="L852" t="s">
        <v>12</v>
      </c>
      <c r="M852" t="s">
        <v>18</v>
      </c>
      <c r="N852" t="s">
        <v>25</v>
      </c>
      <c r="O852" t="s">
        <v>31</v>
      </c>
      <c r="P852" t="s">
        <v>36</v>
      </c>
      <c r="Q852" t="s">
        <v>46</v>
      </c>
      <c r="R852">
        <v>1000</v>
      </c>
      <c r="S852">
        <v>0</v>
      </c>
      <c r="T852">
        <v>12000</v>
      </c>
      <c r="U852">
        <v>10.5</v>
      </c>
      <c r="V852">
        <v>9.8000000000000007</v>
      </c>
      <c r="W852">
        <v>26705.09</v>
      </c>
      <c r="X852" t="s">
        <v>96</v>
      </c>
      <c r="Y852" t="s">
        <v>1671</v>
      </c>
    </row>
    <row r="853" spans="1:25" x14ac:dyDescent="0.35">
      <c r="A853" t="s">
        <v>1672</v>
      </c>
      <c r="B853">
        <v>40</v>
      </c>
      <c r="C853" t="s">
        <v>91</v>
      </c>
      <c r="D853" t="s">
        <v>76</v>
      </c>
      <c r="E853" t="s">
        <v>92</v>
      </c>
      <c r="F853" t="s">
        <v>78</v>
      </c>
      <c r="G853" t="s">
        <v>85</v>
      </c>
      <c r="H853" t="s">
        <v>86</v>
      </c>
      <c r="I853" t="s">
        <v>81</v>
      </c>
      <c r="J853">
        <v>80000</v>
      </c>
      <c r="K853" t="s">
        <v>39</v>
      </c>
      <c r="L853" t="s">
        <v>11</v>
      </c>
      <c r="M853" t="s">
        <v>17</v>
      </c>
      <c r="N853" t="s">
        <v>25</v>
      </c>
      <c r="O853" t="s">
        <v>30</v>
      </c>
      <c r="P853" t="s">
        <v>36</v>
      </c>
      <c r="Q853" t="s">
        <v>44</v>
      </c>
      <c r="R853">
        <v>3000</v>
      </c>
      <c r="S853">
        <v>0</v>
      </c>
      <c r="T853">
        <v>36000</v>
      </c>
      <c r="U853">
        <v>16.3</v>
      </c>
      <c r="V853">
        <v>17.8</v>
      </c>
      <c r="W853">
        <v>59056.160000000003</v>
      </c>
      <c r="X853" t="s">
        <v>96</v>
      </c>
      <c r="Y853" t="s">
        <v>1009</v>
      </c>
    </row>
    <row r="854" spans="1:25" x14ac:dyDescent="0.35">
      <c r="A854" t="s">
        <v>1673</v>
      </c>
      <c r="B854">
        <v>64</v>
      </c>
      <c r="C854" t="s">
        <v>75</v>
      </c>
      <c r="D854" t="s">
        <v>76</v>
      </c>
      <c r="E854" t="s">
        <v>92</v>
      </c>
      <c r="F854" t="s">
        <v>78</v>
      </c>
      <c r="G854" t="s">
        <v>184</v>
      </c>
      <c r="H854" t="s">
        <v>86</v>
      </c>
      <c r="I854" t="s">
        <v>81</v>
      </c>
      <c r="J854">
        <v>180000</v>
      </c>
      <c r="K854" t="s">
        <v>39</v>
      </c>
      <c r="L854" t="s">
        <v>9</v>
      </c>
      <c r="M854" t="s">
        <v>19</v>
      </c>
      <c r="N854" t="s">
        <v>23</v>
      </c>
      <c r="O854" t="s">
        <v>29</v>
      </c>
      <c r="P854" t="s">
        <v>34</v>
      </c>
      <c r="Q854" t="s">
        <v>44</v>
      </c>
      <c r="R854">
        <v>5000</v>
      </c>
      <c r="S854">
        <v>200000</v>
      </c>
      <c r="T854">
        <v>260000</v>
      </c>
      <c r="U854">
        <v>9</v>
      </c>
      <c r="V854">
        <v>9.6999999999999993</v>
      </c>
      <c r="W854">
        <v>437303.69</v>
      </c>
      <c r="X854" t="s">
        <v>96</v>
      </c>
      <c r="Y854" t="s">
        <v>1674</v>
      </c>
    </row>
    <row r="855" spans="1:25" x14ac:dyDescent="0.35">
      <c r="A855" t="s">
        <v>1675</v>
      </c>
      <c r="B855">
        <v>63</v>
      </c>
      <c r="C855" t="s">
        <v>75</v>
      </c>
      <c r="D855" t="s">
        <v>103</v>
      </c>
      <c r="E855" t="s">
        <v>92</v>
      </c>
      <c r="F855" t="s">
        <v>99</v>
      </c>
      <c r="G855" t="s">
        <v>106</v>
      </c>
      <c r="H855" t="s">
        <v>107</v>
      </c>
      <c r="I855" t="s">
        <v>87</v>
      </c>
      <c r="J855">
        <v>40000</v>
      </c>
      <c r="K855" t="s">
        <v>39</v>
      </c>
      <c r="L855" t="s">
        <v>13</v>
      </c>
      <c r="M855" t="s">
        <v>20</v>
      </c>
      <c r="N855" t="s">
        <v>25</v>
      </c>
      <c r="O855" t="s">
        <v>28</v>
      </c>
      <c r="P855" t="s">
        <v>35</v>
      </c>
      <c r="Q855" t="s">
        <v>43</v>
      </c>
      <c r="R855">
        <v>2000</v>
      </c>
      <c r="S855">
        <v>200000</v>
      </c>
      <c r="T855">
        <v>224000</v>
      </c>
      <c r="U855">
        <v>6.5</v>
      </c>
      <c r="V855">
        <v>5.2</v>
      </c>
      <c r="W855">
        <v>411880.98</v>
      </c>
      <c r="X855" t="s">
        <v>96</v>
      </c>
      <c r="Y855" t="s">
        <v>1668</v>
      </c>
    </row>
    <row r="856" spans="1:25" x14ac:dyDescent="0.35">
      <c r="A856" t="s">
        <v>1676</v>
      </c>
      <c r="B856">
        <v>26</v>
      </c>
      <c r="C856" t="s">
        <v>115</v>
      </c>
      <c r="D856" t="s">
        <v>76</v>
      </c>
      <c r="E856" t="s">
        <v>92</v>
      </c>
      <c r="F856" t="s">
        <v>93</v>
      </c>
      <c r="G856" t="s">
        <v>79</v>
      </c>
      <c r="H856" t="s">
        <v>80</v>
      </c>
      <c r="I856" t="s">
        <v>100</v>
      </c>
      <c r="J856">
        <v>120000</v>
      </c>
      <c r="K856" t="s">
        <v>39</v>
      </c>
      <c r="L856" t="s">
        <v>11</v>
      </c>
      <c r="M856" t="s">
        <v>21</v>
      </c>
      <c r="N856" t="s">
        <v>24</v>
      </c>
      <c r="O856" t="s">
        <v>29</v>
      </c>
      <c r="P856" t="s">
        <v>34</v>
      </c>
      <c r="Q856" t="s">
        <v>47</v>
      </c>
      <c r="R856">
        <v>1000</v>
      </c>
      <c r="S856">
        <v>200000</v>
      </c>
      <c r="T856">
        <v>212000</v>
      </c>
      <c r="U856">
        <v>14.8</v>
      </c>
      <c r="V856">
        <v>14.8</v>
      </c>
      <c r="W856">
        <v>336528.59</v>
      </c>
      <c r="X856" t="s">
        <v>136</v>
      </c>
      <c r="Y856" t="s">
        <v>1677</v>
      </c>
    </row>
    <row r="857" spans="1:25" x14ac:dyDescent="0.35">
      <c r="A857" t="s">
        <v>1678</v>
      </c>
      <c r="B857">
        <v>48</v>
      </c>
      <c r="C857" t="s">
        <v>91</v>
      </c>
      <c r="D857" t="s">
        <v>76</v>
      </c>
      <c r="E857" t="s">
        <v>92</v>
      </c>
      <c r="F857" t="s">
        <v>93</v>
      </c>
      <c r="G857" t="s">
        <v>141</v>
      </c>
      <c r="H857" t="s">
        <v>142</v>
      </c>
      <c r="I857" t="s">
        <v>87</v>
      </c>
      <c r="J857">
        <v>25000</v>
      </c>
      <c r="K857" t="s">
        <v>40</v>
      </c>
      <c r="L857" t="s">
        <v>13</v>
      </c>
      <c r="M857" t="s">
        <v>20</v>
      </c>
      <c r="N857" t="s">
        <v>26</v>
      </c>
      <c r="O857" t="s">
        <v>28</v>
      </c>
      <c r="P857" t="s">
        <v>36</v>
      </c>
      <c r="Q857" t="s">
        <v>47</v>
      </c>
      <c r="R857">
        <v>2000</v>
      </c>
      <c r="S857">
        <v>500000</v>
      </c>
      <c r="T857">
        <v>524000</v>
      </c>
      <c r="U857">
        <v>15.9</v>
      </c>
      <c r="V857">
        <v>17.5</v>
      </c>
      <c r="W857">
        <v>1113338.47</v>
      </c>
      <c r="X857" t="s">
        <v>96</v>
      </c>
      <c r="Y857" t="s">
        <v>1679</v>
      </c>
    </row>
    <row r="858" spans="1:25" x14ac:dyDescent="0.35">
      <c r="A858" t="s">
        <v>1680</v>
      </c>
      <c r="B858">
        <v>61</v>
      </c>
      <c r="C858" t="s">
        <v>75</v>
      </c>
      <c r="D858" t="s">
        <v>76</v>
      </c>
      <c r="E858" t="s">
        <v>77</v>
      </c>
      <c r="F858" t="s">
        <v>78</v>
      </c>
      <c r="G858" t="s">
        <v>106</v>
      </c>
      <c r="H858" t="s">
        <v>107</v>
      </c>
      <c r="I858" t="s">
        <v>112</v>
      </c>
      <c r="J858">
        <v>25000</v>
      </c>
      <c r="K858" t="s">
        <v>40</v>
      </c>
      <c r="L858" t="s">
        <v>14</v>
      </c>
      <c r="M858" t="s">
        <v>18</v>
      </c>
      <c r="N858" t="s">
        <v>23</v>
      </c>
      <c r="O858" t="s">
        <v>31</v>
      </c>
      <c r="P858" t="s">
        <v>35</v>
      </c>
      <c r="Q858" t="s">
        <v>47</v>
      </c>
      <c r="R858">
        <v>3000</v>
      </c>
      <c r="S858">
        <v>50000</v>
      </c>
      <c r="T858">
        <v>86000</v>
      </c>
      <c r="U858">
        <v>10</v>
      </c>
      <c r="V858">
        <v>7.9</v>
      </c>
      <c r="W858">
        <v>136918.1</v>
      </c>
      <c r="X858" t="s">
        <v>82</v>
      </c>
      <c r="Y858" t="s">
        <v>1681</v>
      </c>
    </row>
    <row r="859" spans="1:25" x14ac:dyDescent="0.35">
      <c r="A859" t="s">
        <v>1682</v>
      </c>
      <c r="B859">
        <v>39</v>
      </c>
      <c r="C859" t="s">
        <v>111</v>
      </c>
      <c r="D859" t="s">
        <v>76</v>
      </c>
      <c r="E859" t="s">
        <v>77</v>
      </c>
      <c r="F859" t="s">
        <v>99</v>
      </c>
      <c r="G859" t="s">
        <v>116</v>
      </c>
      <c r="H859" t="s">
        <v>117</v>
      </c>
      <c r="I859" t="s">
        <v>87</v>
      </c>
      <c r="J859">
        <v>180000</v>
      </c>
      <c r="K859" t="s">
        <v>41</v>
      </c>
      <c r="L859" t="s">
        <v>11</v>
      </c>
      <c r="M859" t="s">
        <v>20</v>
      </c>
      <c r="N859" t="s">
        <v>25</v>
      </c>
      <c r="O859" t="s">
        <v>30</v>
      </c>
      <c r="P859" t="s">
        <v>34</v>
      </c>
      <c r="Q859" t="s">
        <v>47</v>
      </c>
      <c r="R859">
        <v>15000</v>
      </c>
      <c r="S859">
        <v>500000</v>
      </c>
      <c r="T859">
        <v>680000</v>
      </c>
      <c r="U859">
        <v>13.6</v>
      </c>
      <c r="V859">
        <v>10.8</v>
      </c>
      <c r="W859">
        <v>1567536.41</v>
      </c>
      <c r="X859" t="s">
        <v>82</v>
      </c>
      <c r="Y859" t="s">
        <v>1683</v>
      </c>
    </row>
    <row r="860" spans="1:25" x14ac:dyDescent="0.35">
      <c r="A860" t="s">
        <v>1684</v>
      </c>
      <c r="B860">
        <v>45</v>
      </c>
      <c r="C860" t="s">
        <v>91</v>
      </c>
      <c r="D860" t="s">
        <v>76</v>
      </c>
      <c r="E860" t="s">
        <v>92</v>
      </c>
      <c r="F860" t="s">
        <v>93</v>
      </c>
      <c r="G860" t="s">
        <v>120</v>
      </c>
      <c r="H860" t="s">
        <v>121</v>
      </c>
      <c r="I860" t="s">
        <v>112</v>
      </c>
      <c r="J860">
        <v>120000</v>
      </c>
      <c r="K860" t="s">
        <v>40</v>
      </c>
      <c r="L860" t="s">
        <v>10</v>
      </c>
      <c r="M860" t="s">
        <v>21</v>
      </c>
      <c r="N860" t="s">
        <v>25</v>
      </c>
      <c r="O860" t="s">
        <v>30</v>
      </c>
      <c r="P860" t="s">
        <v>37</v>
      </c>
      <c r="Q860" t="s">
        <v>44</v>
      </c>
      <c r="R860">
        <v>5000</v>
      </c>
      <c r="S860">
        <v>0</v>
      </c>
      <c r="T860">
        <v>60000</v>
      </c>
      <c r="U860">
        <v>15</v>
      </c>
      <c r="V860">
        <v>13.9</v>
      </c>
      <c r="W860">
        <v>148950.12</v>
      </c>
      <c r="X860" t="s">
        <v>82</v>
      </c>
      <c r="Y860" t="s">
        <v>1685</v>
      </c>
    </row>
    <row r="861" spans="1:25" x14ac:dyDescent="0.35">
      <c r="A861" t="s">
        <v>1686</v>
      </c>
      <c r="B861">
        <v>46</v>
      </c>
      <c r="C861" t="s">
        <v>91</v>
      </c>
      <c r="D861" t="s">
        <v>76</v>
      </c>
      <c r="E861" t="s">
        <v>77</v>
      </c>
      <c r="F861" t="s">
        <v>93</v>
      </c>
      <c r="G861" t="s">
        <v>106</v>
      </c>
      <c r="H861" t="s">
        <v>107</v>
      </c>
      <c r="I861" t="s">
        <v>100</v>
      </c>
      <c r="J861">
        <v>80000</v>
      </c>
      <c r="K861" t="s">
        <v>40</v>
      </c>
      <c r="L861" t="s">
        <v>13</v>
      </c>
      <c r="M861" t="s">
        <v>21</v>
      </c>
      <c r="N861" t="s">
        <v>25</v>
      </c>
      <c r="O861" t="s">
        <v>31</v>
      </c>
      <c r="P861" t="s">
        <v>35</v>
      </c>
      <c r="Q861" t="s">
        <v>45</v>
      </c>
      <c r="R861">
        <v>2000</v>
      </c>
      <c r="S861">
        <v>200000</v>
      </c>
      <c r="T861">
        <v>224000</v>
      </c>
      <c r="U861">
        <v>15.2</v>
      </c>
      <c r="V861">
        <v>12.8</v>
      </c>
      <c r="W861">
        <v>482567.32</v>
      </c>
      <c r="X861" t="s">
        <v>108</v>
      </c>
      <c r="Y861" t="s">
        <v>1687</v>
      </c>
    </row>
    <row r="862" spans="1:25" x14ac:dyDescent="0.35">
      <c r="A862" t="s">
        <v>1688</v>
      </c>
      <c r="B862">
        <v>61</v>
      </c>
      <c r="C862" t="s">
        <v>75</v>
      </c>
      <c r="D862" t="s">
        <v>103</v>
      </c>
      <c r="E862" t="s">
        <v>92</v>
      </c>
      <c r="F862" t="s">
        <v>78</v>
      </c>
      <c r="G862" t="s">
        <v>134</v>
      </c>
      <c r="H862" t="s">
        <v>135</v>
      </c>
      <c r="I862" t="s">
        <v>95</v>
      </c>
      <c r="J862">
        <v>80000</v>
      </c>
      <c r="K862" t="s">
        <v>41</v>
      </c>
      <c r="L862" t="s">
        <v>11</v>
      </c>
      <c r="M862" t="s">
        <v>20</v>
      </c>
      <c r="N862" t="s">
        <v>26</v>
      </c>
      <c r="O862" t="s">
        <v>31</v>
      </c>
      <c r="P862" t="s">
        <v>34</v>
      </c>
      <c r="Q862" t="s">
        <v>45</v>
      </c>
      <c r="R862">
        <v>3000</v>
      </c>
      <c r="S862">
        <v>50000</v>
      </c>
      <c r="T862">
        <v>86000</v>
      </c>
      <c r="U862">
        <v>9.1999999999999993</v>
      </c>
      <c r="V862">
        <v>8.1</v>
      </c>
      <c r="W862">
        <v>157277.74</v>
      </c>
      <c r="X862" t="s">
        <v>108</v>
      </c>
      <c r="Y862" t="s">
        <v>1689</v>
      </c>
    </row>
    <row r="863" spans="1:25" x14ac:dyDescent="0.35">
      <c r="A863" t="s">
        <v>1690</v>
      </c>
      <c r="B863">
        <v>55</v>
      </c>
      <c r="C863" t="s">
        <v>75</v>
      </c>
      <c r="D863" t="s">
        <v>103</v>
      </c>
      <c r="E863" t="s">
        <v>92</v>
      </c>
      <c r="F863" t="s">
        <v>93</v>
      </c>
      <c r="G863" t="s">
        <v>120</v>
      </c>
      <c r="H863" t="s">
        <v>121</v>
      </c>
      <c r="I863" t="s">
        <v>81</v>
      </c>
      <c r="J863">
        <v>180000</v>
      </c>
      <c r="K863" t="s">
        <v>40</v>
      </c>
      <c r="L863" t="s">
        <v>13</v>
      </c>
      <c r="M863" t="s">
        <v>20</v>
      </c>
      <c r="N863" t="s">
        <v>26</v>
      </c>
      <c r="O863" t="s">
        <v>31</v>
      </c>
      <c r="P863" t="s">
        <v>33</v>
      </c>
      <c r="Q863" t="s">
        <v>46</v>
      </c>
      <c r="R863">
        <v>15000</v>
      </c>
      <c r="S863">
        <v>500000</v>
      </c>
      <c r="T863">
        <v>680000</v>
      </c>
      <c r="U863">
        <v>10.199999999999999</v>
      </c>
      <c r="V863">
        <v>10.7</v>
      </c>
      <c r="W863">
        <v>685392.64</v>
      </c>
      <c r="X863" t="s">
        <v>96</v>
      </c>
      <c r="Y863" t="s">
        <v>1691</v>
      </c>
    </row>
    <row r="864" spans="1:25" x14ac:dyDescent="0.35">
      <c r="A864" t="s">
        <v>1692</v>
      </c>
      <c r="B864">
        <v>26</v>
      </c>
      <c r="C864" t="s">
        <v>115</v>
      </c>
      <c r="D864" t="s">
        <v>76</v>
      </c>
      <c r="E864" t="s">
        <v>77</v>
      </c>
      <c r="F864" t="s">
        <v>99</v>
      </c>
      <c r="G864" t="s">
        <v>167</v>
      </c>
      <c r="H864" t="s">
        <v>168</v>
      </c>
      <c r="I864" t="s">
        <v>100</v>
      </c>
      <c r="J864">
        <v>120000</v>
      </c>
      <c r="K864" t="s">
        <v>40</v>
      </c>
      <c r="L864" t="s">
        <v>12</v>
      </c>
      <c r="M864" t="s">
        <v>20</v>
      </c>
      <c r="N864" t="s">
        <v>24</v>
      </c>
      <c r="O864" t="s">
        <v>30</v>
      </c>
      <c r="P864" t="s">
        <v>33</v>
      </c>
      <c r="Q864" t="s">
        <v>45</v>
      </c>
      <c r="R864">
        <v>3000</v>
      </c>
      <c r="S864">
        <v>50000</v>
      </c>
      <c r="T864">
        <v>86000</v>
      </c>
      <c r="U864">
        <v>17.100000000000001</v>
      </c>
      <c r="V864">
        <v>16.3</v>
      </c>
      <c r="W864">
        <v>100666.74</v>
      </c>
      <c r="X864" t="s">
        <v>82</v>
      </c>
      <c r="Y864" t="s">
        <v>1693</v>
      </c>
    </row>
    <row r="865" spans="1:25" x14ac:dyDescent="0.35">
      <c r="A865" t="s">
        <v>1694</v>
      </c>
      <c r="B865">
        <v>23</v>
      </c>
      <c r="C865" t="s">
        <v>115</v>
      </c>
      <c r="D865" t="s">
        <v>103</v>
      </c>
      <c r="E865" t="s">
        <v>92</v>
      </c>
      <c r="F865" t="s">
        <v>99</v>
      </c>
      <c r="G865" t="s">
        <v>106</v>
      </c>
      <c r="H865" t="s">
        <v>107</v>
      </c>
      <c r="I865" t="s">
        <v>112</v>
      </c>
      <c r="J865">
        <v>120000</v>
      </c>
      <c r="K865" t="s">
        <v>40</v>
      </c>
      <c r="L865" t="s">
        <v>9</v>
      </c>
      <c r="M865" t="s">
        <v>19</v>
      </c>
      <c r="N865" t="s">
        <v>23</v>
      </c>
      <c r="O865" t="s">
        <v>28</v>
      </c>
      <c r="P865" t="s">
        <v>36</v>
      </c>
      <c r="Q865" t="s">
        <v>46</v>
      </c>
      <c r="R865">
        <v>2000</v>
      </c>
      <c r="S865">
        <v>500000</v>
      </c>
      <c r="T865">
        <v>524000</v>
      </c>
      <c r="U865">
        <v>8.9</v>
      </c>
      <c r="V865">
        <v>6.1</v>
      </c>
      <c r="W865">
        <v>841733.32</v>
      </c>
      <c r="X865" t="s">
        <v>136</v>
      </c>
      <c r="Y865" t="s">
        <v>614</v>
      </c>
    </row>
    <row r="866" spans="1:25" x14ac:dyDescent="0.35">
      <c r="A866" t="s">
        <v>1695</v>
      </c>
      <c r="B866">
        <v>52</v>
      </c>
      <c r="C866" t="s">
        <v>75</v>
      </c>
      <c r="D866" t="s">
        <v>76</v>
      </c>
      <c r="E866" t="s">
        <v>77</v>
      </c>
      <c r="F866" t="s">
        <v>93</v>
      </c>
      <c r="G866" t="s">
        <v>116</v>
      </c>
      <c r="H866" t="s">
        <v>117</v>
      </c>
      <c r="I866" t="s">
        <v>81</v>
      </c>
      <c r="J866">
        <v>25000</v>
      </c>
      <c r="K866" t="s">
        <v>40</v>
      </c>
      <c r="L866" t="s">
        <v>13</v>
      </c>
      <c r="M866" t="s">
        <v>21</v>
      </c>
      <c r="N866" t="s">
        <v>25</v>
      </c>
      <c r="O866" t="s">
        <v>30</v>
      </c>
      <c r="P866" t="s">
        <v>36</v>
      </c>
      <c r="Q866" t="s">
        <v>46</v>
      </c>
      <c r="R866">
        <v>5000</v>
      </c>
      <c r="S866">
        <v>50000</v>
      </c>
      <c r="T866">
        <v>110000</v>
      </c>
      <c r="U866">
        <v>16</v>
      </c>
      <c r="V866">
        <v>15.5</v>
      </c>
      <c r="W866">
        <v>199508.44</v>
      </c>
      <c r="X866" t="s">
        <v>136</v>
      </c>
      <c r="Y866" t="s">
        <v>1696</v>
      </c>
    </row>
    <row r="867" spans="1:25" x14ac:dyDescent="0.35">
      <c r="A867" t="s">
        <v>1697</v>
      </c>
      <c r="B867">
        <v>48</v>
      </c>
      <c r="C867" t="s">
        <v>91</v>
      </c>
      <c r="D867" t="s">
        <v>103</v>
      </c>
      <c r="E867" t="s">
        <v>77</v>
      </c>
      <c r="F867" t="s">
        <v>78</v>
      </c>
      <c r="G867" t="s">
        <v>79</v>
      </c>
      <c r="H867" t="s">
        <v>80</v>
      </c>
      <c r="I867" t="s">
        <v>112</v>
      </c>
      <c r="J867">
        <v>80000</v>
      </c>
      <c r="K867" t="s">
        <v>41</v>
      </c>
      <c r="L867" t="s">
        <v>10</v>
      </c>
      <c r="M867" t="s">
        <v>19</v>
      </c>
      <c r="N867" t="s">
        <v>25</v>
      </c>
      <c r="O867" t="s">
        <v>28</v>
      </c>
      <c r="P867" t="s">
        <v>35</v>
      </c>
      <c r="Q867" t="s">
        <v>43</v>
      </c>
      <c r="R867">
        <v>2000</v>
      </c>
      <c r="S867">
        <v>100000</v>
      </c>
      <c r="T867">
        <v>124000</v>
      </c>
      <c r="U867">
        <v>9.6</v>
      </c>
      <c r="V867">
        <v>10.4</v>
      </c>
      <c r="W867">
        <v>250725.19</v>
      </c>
      <c r="X867" t="s">
        <v>96</v>
      </c>
      <c r="Y867" t="s">
        <v>1698</v>
      </c>
    </row>
    <row r="868" spans="1:25" x14ac:dyDescent="0.35">
      <c r="A868" t="s">
        <v>1699</v>
      </c>
      <c r="B868">
        <v>24</v>
      </c>
      <c r="C868" t="s">
        <v>115</v>
      </c>
      <c r="D868" t="s">
        <v>103</v>
      </c>
      <c r="E868" t="s">
        <v>92</v>
      </c>
      <c r="F868" t="s">
        <v>99</v>
      </c>
      <c r="G868" t="s">
        <v>120</v>
      </c>
      <c r="H868" t="s">
        <v>121</v>
      </c>
      <c r="I868" t="s">
        <v>81</v>
      </c>
      <c r="J868">
        <v>80000</v>
      </c>
      <c r="K868" t="s">
        <v>40</v>
      </c>
      <c r="L868" t="s">
        <v>12</v>
      </c>
      <c r="M868" t="s">
        <v>21</v>
      </c>
      <c r="N868" t="s">
        <v>23</v>
      </c>
      <c r="O868" t="s">
        <v>30</v>
      </c>
      <c r="P868" t="s">
        <v>35</v>
      </c>
      <c r="Q868" t="s">
        <v>44</v>
      </c>
      <c r="R868">
        <v>2000</v>
      </c>
      <c r="S868">
        <v>50000</v>
      </c>
      <c r="T868">
        <v>74000</v>
      </c>
      <c r="U868">
        <v>8.1</v>
      </c>
      <c r="V868">
        <v>6.5</v>
      </c>
      <c r="W868">
        <v>167825.03</v>
      </c>
      <c r="X868" t="s">
        <v>82</v>
      </c>
      <c r="Y868" t="s">
        <v>1319</v>
      </c>
    </row>
    <row r="869" spans="1:25" x14ac:dyDescent="0.35">
      <c r="A869" t="s">
        <v>1700</v>
      </c>
      <c r="B869">
        <v>42</v>
      </c>
      <c r="C869" t="s">
        <v>91</v>
      </c>
      <c r="D869" t="s">
        <v>103</v>
      </c>
      <c r="E869" t="s">
        <v>77</v>
      </c>
      <c r="F869" t="s">
        <v>93</v>
      </c>
      <c r="G869" t="s">
        <v>79</v>
      </c>
      <c r="H869" t="s">
        <v>80</v>
      </c>
      <c r="I869" t="s">
        <v>95</v>
      </c>
      <c r="J869">
        <v>120000</v>
      </c>
      <c r="K869" t="s">
        <v>40</v>
      </c>
      <c r="L869" t="s">
        <v>9</v>
      </c>
      <c r="M869" t="s">
        <v>20</v>
      </c>
      <c r="N869" t="s">
        <v>26</v>
      </c>
      <c r="O869" t="s">
        <v>30</v>
      </c>
      <c r="P869" t="s">
        <v>35</v>
      </c>
      <c r="Q869" t="s">
        <v>46</v>
      </c>
      <c r="R869">
        <v>3000</v>
      </c>
      <c r="S869">
        <v>200000</v>
      </c>
      <c r="T869">
        <v>236000</v>
      </c>
      <c r="U869">
        <v>12.7</v>
      </c>
      <c r="V869">
        <v>11.9</v>
      </c>
      <c r="W869">
        <v>499162.08</v>
      </c>
      <c r="X869" t="s">
        <v>82</v>
      </c>
      <c r="Y869" t="s">
        <v>1701</v>
      </c>
    </row>
    <row r="870" spans="1:25" x14ac:dyDescent="0.35">
      <c r="A870" t="s">
        <v>1702</v>
      </c>
      <c r="B870">
        <v>29</v>
      </c>
      <c r="C870" t="s">
        <v>115</v>
      </c>
      <c r="D870" t="s">
        <v>103</v>
      </c>
      <c r="E870" t="s">
        <v>92</v>
      </c>
      <c r="F870" t="s">
        <v>93</v>
      </c>
      <c r="G870" t="s">
        <v>141</v>
      </c>
      <c r="H870" t="s">
        <v>142</v>
      </c>
      <c r="I870" t="s">
        <v>87</v>
      </c>
      <c r="J870">
        <v>25000</v>
      </c>
      <c r="K870" t="s">
        <v>39</v>
      </c>
      <c r="L870" t="s">
        <v>14</v>
      </c>
      <c r="M870" t="s">
        <v>19</v>
      </c>
      <c r="N870" t="s">
        <v>23</v>
      </c>
      <c r="O870" t="s">
        <v>31</v>
      </c>
      <c r="P870" t="s">
        <v>34</v>
      </c>
      <c r="Q870" t="s">
        <v>47</v>
      </c>
      <c r="R870">
        <v>15000</v>
      </c>
      <c r="S870">
        <v>200000</v>
      </c>
      <c r="T870">
        <v>380000</v>
      </c>
      <c r="U870">
        <v>11.1</v>
      </c>
      <c r="V870">
        <v>8.8000000000000007</v>
      </c>
      <c r="W870">
        <v>855218.24</v>
      </c>
      <c r="X870" t="s">
        <v>82</v>
      </c>
      <c r="Y870" t="s">
        <v>197</v>
      </c>
    </row>
    <row r="871" spans="1:25" x14ac:dyDescent="0.35">
      <c r="A871" t="s">
        <v>1703</v>
      </c>
      <c r="B871">
        <v>38</v>
      </c>
      <c r="C871" t="s">
        <v>111</v>
      </c>
      <c r="D871" t="s">
        <v>76</v>
      </c>
      <c r="E871" t="s">
        <v>77</v>
      </c>
      <c r="F871" t="s">
        <v>78</v>
      </c>
      <c r="G871" t="s">
        <v>116</v>
      </c>
      <c r="H871" t="s">
        <v>117</v>
      </c>
      <c r="I871" t="s">
        <v>100</v>
      </c>
      <c r="J871">
        <v>25000</v>
      </c>
      <c r="K871" t="s">
        <v>41</v>
      </c>
      <c r="L871" t="s">
        <v>9</v>
      </c>
      <c r="M871" t="s">
        <v>18</v>
      </c>
      <c r="N871" t="s">
        <v>23</v>
      </c>
      <c r="O871" t="s">
        <v>29</v>
      </c>
      <c r="P871" t="s">
        <v>34</v>
      </c>
      <c r="Q871" t="s">
        <v>43</v>
      </c>
      <c r="R871">
        <v>5000</v>
      </c>
      <c r="S871">
        <v>50000</v>
      </c>
      <c r="T871">
        <v>110000</v>
      </c>
      <c r="U871">
        <v>13.7</v>
      </c>
      <c r="V871">
        <v>12.1</v>
      </c>
      <c r="W871">
        <v>224434.74</v>
      </c>
      <c r="X871" t="s">
        <v>108</v>
      </c>
      <c r="Y871" t="s">
        <v>1476</v>
      </c>
    </row>
    <row r="872" spans="1:25" x14ac:dyDescent="0.35">
      <c r="A872" t="s">
        <v>1704</v>
      </c>
      <c r="B872">
        <v>40</v>
      </c>
      <c r="C872" t="s">
        <v>91</v>
      </c>
      <c r="D872" t="s">
        <v>76</v>
      </c>
      <c r="E872" t="s">
        <v>92</v>
      </c>
      <c r="F872" t="s">
        <v>99</v>
      </c>
      <c r="G872" t="s">
        <v>106</v>
      </c>
      <c r="H872" t="s">
        <v>107</v>
      </c>
      <c r="I872" t="s">
        <v>81</v>
      </c>
      <c r="J872">
        <v>40000</v>
      </c>
      <c r="K872" t="s">
        <v>40</v>
      </c>
      <c r="L872" t="s">
        <v>9</v>
      </c>
      <c r="M872" t="s">
        <v>21</v>
      </c>
      <c r="N872" t="s">
        <v>24</v>
      </c>
      <c r="O872" t="s">
        <v>28</v>
      </c>
      <c r="P872" t="s">
        <v>36</v>
      </c>
      <c r="Q872" t="s">
        <v>43</v>
      </c>
      <c r="R872">
        <v>2000</v>
      </c>
      <c r="S872">
        <v>200000</v>
      </c>
      <c r="T872">
        <v>224000</v>
      </c>
      <c r="U872">
        <v>6.8</v>
      </c>
      <c r="V872">
        <v>5.5</v>
      </c>
      <c r="W872">
        <v>463511.67</v>
      </c>
      <c r="X872" t="s">
        <v>96</v>
      </c>
      <c r="Y872" t="s">
        <v>894</v>
      </c>
    </row>
    <row r="873" spans="1:25" x14ac:dyDescent="0.35">
      <c r="A873" t="s">
        <v>1705</v>
      </c>
      <c r="B873">
        <v>61</v>
      </c>
      <c r="C873" t="s">
        <v>75</v>
      </c>
      <c r="D873" t="s">
        <v>76</v>
      </c>
      <c r="E873" t="s">
        <v>92</v>
      </c>
      <c r="F873" t="s">
        <v>99</v>
      </c>
      <c r="G873" t="s">
        <v>79</v>
      </c>
      <c r="H873" t="s">
        <v>80</v>
      </c>
      <c r="I873" t="s">
        <v>87</v>
      </c>
      <c r="J873">
        <v>180000</v>
      </c>
      <c r="K873" t="s">
        <v>39</v>
      </c>
      <c r="L873" t="s">
        <v>14</v>
      </c>
      <c r="M873" t="s">
        <v>19</v>
      </c>
      <c r="N873" t="s">
        <v>25</v>
      </c>
      <c r="O873" t="s">
        <v>31</v>
      </c>
      <c r="P873" t="s">
        <v>33</v>
      </c>
      <c r="Q873" t="s">
        <v>45</v>
      </c>
      <c r="R873">
        <v>5000</v>
      </c>
      <c r="S873">
        <v>100000</v>
      </c>
      <c r="T873">
        <v>160000</v>
      </c>
      <c r="U873">
        <v>17.2</v>
      </c>
      <c r="V873">
        <v>16.5</v>
      </c>
      <c r="W873">
        <v>244603.39</v>
      </c>
      <c r="X873" t="s">
        <v>108</v>
      </c>
      <c r="Y873" t="s">
        <v>1706</v>
      </c>
    </row>
    <row r="874" spans="1:25" x14ac:dyDescent="0.35">
      <c r="A874" t="s">
        <v>1707</v>
      </c>
      <c r="B874">
        <v>31</v>
      </c>
      <c r="C874" t="s">
        <v>111</v>
      </c>
      <c r="D874" t="s">
        <v>76</v>
      </c>
      <c r="E874" t="s">
        <v>77</v>
      </c>
      <c r="F874" t="s">
        <v>93</v>
      </c>
      <c r="G874" t="s">
        <v>94</v>
      </c>
      <c r="H874" t="s">
        <v>94</v>
      </c>
      <c r="I874" t="s">
        <v>81</v>
      </c>
      <c r="J874">
        <v>25000</v>
      </c>
      <c r="K874" t="s">
        <v>41</v>
      </c>
      <c r="L874" t="s">
        <v>13</v>
      </c>
      <c r="M874" t="s">
        <v>20</v>
      </c>
      <c r="N874" t="s">
        <v>25</v>
      </c>
      <c r="O874" t="s">
        <v>30</v>
      </c>
      <c r="P874" t="s">
        <v>34</v>
      </c>
      <c r="Q874" t="s">
        <v>45</v>
      </c>
      <c r="R874">
        <v>15000</v>
      </c>
      <c r="S874">
        <v>500000</v>
      </c>
      <c r="T874">
        <v>680000</v>
      </c>
      <c r="U874">
        <v>15.2</v>
      </c>
      <c r="V874">
        <v>14.8</v>
      </c>
      <c r="W874">
        <v>812780.3</v>
      </c>
      <c r="X874" t="s">
        <v>82</v>
      </c>
      <c r="Y874" t="s">
        <v>1013</v>
      </c>
    </row>
    <row r="875" spans="1:25" x14ac:dyDescent="0.35">
      <c r="A875" t="s">
        <v>1708</v>
      </c>
      <c r="B875">
        <v>54</v>
      </c>
      <c r="C875" t="s">
        <v>75</v>
      </c>
      <c r="D875" t="s">
        <v>76</v>
      </c>
      <c r="E875" t="s">
        <v>77</v>
      </c>
      <c r="F875" t="s">
        <v>78</v>
      </c>
      <c r="G875" t="s">
        <v>141</v>
      </c>
      <c r="H875" t="s">
        <v>142</v>
      </c>
      <c r="I875" t="s">
        <v>112</v>
      </c>
      <c r="J875">
        <v>25000</v>
      </c>
      <c r="K875" t="s">
        <v>40</v>
      </c>
      <c r="L875" t="s">
        <v>10</v>
      </c>
      <c r="M875" t="s">
        <v>21</v>
      </c>
      <c r="N875" t="s">
        <v>25</v>
      </c>
      <c r="O875" t="s">
        <v>30</v>
      </c>
      <c r="P875" t="s">
        <v>34</v>
      </c>
      <c r="Q875" t="s">
        <v>46</v>
      </c>
      <c r="R875">
        <v>10000</v>
      </c>
      <c r="S875">
        <v>100000</v>
      </c>
      <c r="T875">
        <v>220000</v>
      </c>
      <c r="U875">
        <v>16.100000000000001</v>
      </c>
      <c r="V875">
        <v>13.4</v>
      </c>
      <c r="W875">
        <v>429011.01</v>
      </c>
      <c r="X875" t="s">
        <v>88</v>
      </c>
      <c r="Y875" t="s">
        <v>1709</v>
      </c>
    </row>
    <row r="876" spans="1:25" x14ac:dyDescent="0.35">
      <c r="A876" t="s">
        <v>1710</v>
      </c>
      <c r="B876">
        <v>63</v>
      </c>
      <c r="C876" t="s">
        <v>75</v>
      </c>
      <c r="D876" t="s">
        <v>76</v>
      </c>
      <c r="E876" t="s">
        <v>77</v>
      </c>
      <c r="F876" t="s">
        <v>93</v>
      </c>
      <c r="G876" t="s">
        <v>167</v>
      </c>
      <c r="H876" t="s">
        <v>168</v>
      </c>
      <c r="I876" t="s">
        <v>87</v>
      </c>
      <c r="J876">
        <v>80000</v>
      </c>
      <c r="K876" t="s">
        <v>39</v>
      </c>
      <c r="L876" t="s">
        <v>10</v>
      </c>
      <c r="M876" t="s">
        <v>17</v>
      </c>
      <c r="N876" t="s">
        <v>24</v>
      </c>
      <c r="O876" t="s">
        <v>28</v>
      </c>
      <c r="P876" t="s">
        <v>36</v>
      </c>
      <c r="Q876" t="s">
        <v>45</v>
      </c>
      <c r="R876">
        <v>2000</v>
      </c>
      <c r="S876">
        <v>100000</v>
      </c>
      <c r="T876">
        <v>124000</v>
      </c>
      <c r="U876">
        <v>13.8</v>
      </c>
      <c r="V876">
        <v>14.5</v>
      </c>
      <c r="W876">
        <v>195880.73</v>
      </c>
      <c r="X876" t="s">
        <v>82</v>
      </c>
      <c r="Y876" t="s">
        <v>1711</v>
      </c>
    </row>
    <row r="877" spans="1:25" x14ac:dyDescent="0.35">
      <c r="A877" t="s">
        <v>1712</v>
      </c>
      <c r="B877">
        <v>34</v>
      </c>
      <c r="C877" t="s">
        <v>111</v>
      </c>
      <c r="D877" t="s">
        <v>76</v>
      </c>
      <c r="E877" t="s">
        <v>77</v>
      </c>
      <c r="F877" t="s">
        <v>93</v>
      </c>
      <c r="G877" t="s">
        <v>106</v>
      </c>
      <c r="H877" t="s">
        <v>107</v>
      </c>
      <c r="I877" t="s">
        <v>100</v>
      </c>
      <c r="J877">
        <v>60000</v>
      </c>
      <c r="K877" t="s">
        <v>39</v>
      </c>
      <c r="L877" t="s">
        <v>11</v>
      </c>
      <c r="M877" t="s">
        <v>20</v>
      </c>
      <c r="N877" t="s">
        <v>26</v>
      </c>
      <c r="O877" t="s">
        <v>29</v>
      </c>
      <c r="P877" t="s">
        <v>37</v>
      </c>
      <c r="Q877" t="s">
        <v>44</v>
      </c>
      <c r="R877">
        <v>1000</v>
      </c>
      <c r="S877">
        <v>200000</v>
      </c>
      <c r="T877">
        <v>212000</v>
      </c>
      <c r="U877">
        <v>8</v>
      </c>
      <c r="V877">
        <v>5.0999999999999996</v>
      </c>
      <c r="W877">
        <v>424144.42</v>
      </c>
      <c r="X877" t="s">
        <v>82</v>
      </c>
      <c r="Y877" t="s">
        <v>1713</v>
      </c>
    </row>
    <row r="878" spans="1:25" x14ac:dyDescent="0.35">
      <c r="A878" t="s">
        <v>1714</v>
      </c>
      <c r="B878">
        <v>28</v>
      </c>
      <c r="C878" t="s">
        <v>115</v>
      </c>
      <c r="D878" t="s">
        <v>103</v>
      </c>
      <c r="E878" t="s">
        <v>77</v>
      </c>
      <c r="F878" t="s">
        <v>99</v>
      </c>
      <c r="G878" t="s">
        <v>94</v>
      </c>
      <c r="H878" t="s">
        <v>94</v>
      </c>
      <c r="I878" t="s">
        <v>100</v>
      </c>
      <c r="J878">
        <v>80000</v>
      </c>
      <c r="K878" t="s">
        <v>41</v>
      </c>
      <c r="L878" t="s">
        <v>11</v>
      </c>
      <c r="M878" t="s">
        <v>17</v>
      </c>
      <c r="N878" t="s">
        <v>26</v>
      </c>
      <c r="O878" t="s">
        <v>30</v>
      </c>
      <c r="P878" t="s">
        <v>34</v>
      </c>
      <c r="Q878" t="s">
        <v>45</v>
      </c>
      <c r="R878">
        <v>2000</v>
      </c>
      <c r="S878">
        <v>0</v>
      </c>
      <c r="T878">
        <v>24000</v>
      </c>
      <c r="U878">
        <v>17.2</v>
      </c>
      <c r="V878">
        <v>19</v>
      </c>
      <c r="W878">
        <v>31389.47</v>
      </c>
      <c r="X878" t="s">
        <v>82</v>
      </c>
      <c r="Y878" t="s">
        <v>1715</v>
      </c>
    </row>
    <row r="879" spans="1:25" x14ac:dyDescent="0.35">
      <c r="A879" t="s">
        <v>1716</v>
      </c>
      <c r="B879">
        <v>28</v>
      </c>
      <c r="C879" t="s">
        <v>115</v>
      </c>
      <c r="D879" t="s">
        <v>76</v>
      </c>
      <c r="E879" t="s">
        <v>92</v>
      </c>
      <c r="F879" t="s">
        <v>99</v>
      </c>
      <c r="G879" t="s">
        <v>106</v>
      </c>
      <c r="H879" t="s">
        <v>107</v>
      </c>
      <c r="I879" t="s">
        <v>81</v>
      </c>
      <c r="J879">
        <v>80000</v>
      </c>
      <c r="K879" t="s">
        <v>40</v>
      </c>
      <c r="L879" t="s">
        <v>13</v>
      </c>
      <c r="M879" t="s">
        <v>16</v>
      </c>
      <c r="N879" t="s">
        <v>24</v>
      </c>
      <c r="O879" t="s">
        <v>28</v>
      </c>
      <c r="P879" t="s">
        <v>34</v>
      </c>
      <c r="Q879" t="s">
        <v>46</v>
      </c>
      <c r="R879">
        <v>10000</v>
      </c>
      <c r="S879">
        <v>200000</v>
      </c>
      <c r="T879">
        <v>320000</v>
      </c>
      <c r="U879">
        <v>15.4</v>
      </c>
      <c r="V879">
        <v>17.2</v>
      </c>
      <c r="W879">
        <v>619004.63</v>
      </c>
      <c r="X879" t="s">
        <v>88</v>
      </c>
      <c r="Y879" t="s">
        <v>143</v>
      </c>
    </row>
    <row r="880" spans="1:25" x14ac:dyDescent="0.35">
      <c r="A880" t="s">
        <v>1717</v>
      </c>
      <c r="B880">
        <v>38</v>
      </c>
      <c r="C880" t="s">
        <v>111</v>
      </c>
      <c r="D880" t="s">
        <v>103</v>
      </c>
      <c r="E880" t="s">
        <v>77</v>
      </c>
      <c r="F880" t="s">
        <v>99</v>
      </c>
      <c r="G880" t="s">
        <v>116</v>
      </c>
      <c r="H880" t="s">
        <v>117</v>
      </c>
      <c r="I880" t="s">
        <v>87</v>
      </c>
      <c r="J880">
        <v>25000</v>
      </c>
      <c r="K880" t="s">
        <v>41</v>
      </c>
      <c r="L880" t="s">
        <v>14</v>
      </c>
      <c r="M880" t="s">
        <v>21</v>
      </c>
      <c r="N880" t="s">
        <v>24</v>
      </c>
      <c r="O880" t="s">
        <v>30</v>
      </c>
      <c r="P880" t="s">
        <v>37</v>
      </c>
      <c r="Q880" t="s">
        <v>47</v>
      </c>
      <c r="R880">
        <v>5000</v>
      </c>
      <c r="S880">
        <v>500000</v>
      </c>
      <c r="T880">
        <v>560000</v>
      </c>
      <c r="U880">
        <v>7.6</v>
      </c>
      <c r="V880">
        <v>5.5</v>
      </c>
      <c r="W880">
        <v>938562.6</v>
      </c>
      <c r="X880" t="s">
        <v>88</v>
      </c>
      <c r="Y880" t="s">
        <v>143</v>
      </c>
    </row>
    <row r="881" spans="1:25" x14ac:dyDescent="0.35">
      <c r="A881" t="s">
        <v>1718</v>
      </c>
      <c r="B881">
        <v>36</v>
      </c>
      <c r="C881" t="s">
        <v>111</v>
      </c>
      <c r="D881" t="s">
        <v>76</v>
      </c>
      <c r="E881" t="s">
        <v>77</v>
      </c>
      <c r="F881" t="s">
        <v>99</v>
      </c>
      <c r="G881" t="s">
        <v>79</v>
      </c>
      <c r="H881" t="s">
        <v>80</v>
      </c>
      <c r="I881" t="s">
        <v>87</v>
      </c>
      <c r="J881">
        <v>80000</v>
      </c>
      <c r="K881" t="s">
        <v>41</v>
      </c>
      <c r="L881" t="s">
        <v>10</v>
      </c>
      <c r="M881" t="s">
        <v>17</v>
      </c>
      <c r="N881" t="s">
        <v>25</v>
      </c>
      <c r="O881" t="s">
        <v>31</v>
      </c>
      <c r="P881" t="s">
        <v>35</v>
      </c>
      <c r="Q881" t="s">
        <v>47</v>
      </c>
      <c r="R881">
        <v>1000</v>
      </c>
      <c r="S881">
        <v>100000</v>
      </c>
      <c r="T881">
        <v>112000</v>
      </c>
      <c r="U881">
        <v>8.5</v>
      </c>
      <c r="V881">
        <v>8.1</v>
      </c>
      <c r="W881">
        <v>237100.15</v>
      </c>
      <c r="X881" t="s">
        <v>136</v>
      </c>
      <c r="Y881" t="s">
        <v>1314</v>
      </c>
    </row>
    <row r="882" spans="1:25" x14ac:dyDescent="0.35">
      <c r="A882" t="s">
        <v>1719</v>
      </c>
      <c r="B882">
        <v>30</v>
      </c>
      <c r="C882" t="s">
        <v>111</v>
      </c>
      <c r="D882" t="s">
        <v>103</v>
      </c>
      <c r="E882" t="s">
        <v>77</v>
      </c>
      <c r="F882" t="s">
        <v>78</v>
      </c>
      <c r="G882" t="s">
        <v>134</v>
      </c>
      <c r="H882" t="s">
        <v>135</v>
      </c>
      <c r="I882" t="s">
        <v>100</v>
      </c>
      <c r="J882">
        <v>40000</v>
      </c>
      <c r="K882" t="s">
        <v>41</v>
      </c>
      <c r="L882" t="s">
        <v>12</v>
      </c>
      <c r="M882" t="s">
        <v>18</v>
      </c>
      <c r="N882" t="s">
        <v>24</v>
      </c>
      <c r="O882" t="s">
        <v>28</v>
      </c>
      <c r="P882" t="s">
        <v>35</v>
      </c>
      <c r="Q882" t="s">
        <v>47</v>
      </c>
      <c r="R882">
        <v>2000</v>
      </c>
      <c r="S882">
        <v>0</v>
      </c>
      <c r="T882">
        <v>24000</v>
      </c>
      <c r="U882">
        <v>15.6</v>
      </c>
      <c r="V882">
        <v>13.9</v>
      </c>
      <c r="W882">
        <v>45307.06</v>
      </c>
      <c r="X882" t="s">
        <v>82</v>
      </c>
      <c r="Y882" t="s">
        <v>1188</v>
      </c>
    </row>
    <row r="883" spans="1:25" x14ac:dyDescent="0.35">
      <c r="A883" t="s">
        <v>1720</v>
      </c>
      <c r="B883">
        <v>55</v>
      </c>
      <c r="C883" t="s">
        <v>75</v>
      </c>
      <c r="D883" t="s">
        <v>103</v>
      </c>
      <c r="E883" t="s">
        <v>77</v>
      </c>
      <c r="F883" t="s">
        <v>99</v>
      </c>
      <c r="G883" t="s">
        <v>134</v>
      </c>
      <c r="H883" t="s">
        <v>135</v>
      </c>
      <c r="I883" t="s">
        <v>87</v>
      </c>
      <c r="J883">
        <v>60000</v>
      </c>
      <c r="K883" t="s">
        <v>40</v>
      </c>
      <c r="L883" t="s">
        <v>10</v>
      </c>
      <c r="M883" t="s">
        <v>16</v>
      </c>
      <c r="N883" t="s">
        <v>26</v>
      </c>
      <c r="O883" t="s">
        <v>29</v>
      </c>
      <c r="P883" t="s">
        <v>37</v>
      </c>
      <c r="Q883" t="s">
        <v>47</v>
      </c>
      <c r="R883">
        <v>2000</v>
      </c>
      <c r="S883">
        <v>500000</v>
      </c>
      <c r="T883">
        <v>524000</v>
      </c>
      <c r="U883">
        <v>11.2</v>
      </c>
      <c r="V883">
        <v>9.6</v>
      </c>
      <c r="W883">
        <v>1142507.49</v>
      </c>
      <c r="X883" t="s">
        <v>136</v>
      </c>
      <c r="Y883" t="s">
        <v>1721</v>
      </c>
    </row>
    <row r="884" spans="1:25" x14ac:dyDescent="0.35">
      <c r="A884" t="s">
        <v>1722</v>
      </c>
      <c r="B884">
        <v>39</v>
      </c>
      <c r="C884" t="s">
        <v>111</v>
      </c>
      <c r="D884" t="s">
        <v>76</v>
      </c>
      <c r="E884" t="s">
        <v>77</v>
      </c>
      <c r="F884" t="s">
        <v>99</v>
      </c>
      <c r="G884" t="s">
        <v>106</v>
      </c>
      <c r="H884" t="s">
        <v>107</v>
      </c>
      <c r="I884" t="s">
        <v>87</v>
      </c>
      <c r="J884">
        <v>80000</v>
      </c>
      <c r="K884" t="s">
        <v>39</v>
      </c>
      <c r="L884" t="s">
        <v>12</v>
      </c>
      <c r="M884" t="s">
        <v>21</v>
      </c>
      <c r="N884" t="s">
        <v>24</v>
      </c>
      <c r="O884" t="s">
        <v>31</v>
      </c>
      <c r="P884" t="s">
        <v>33</v>
      </c>
      <c r="Q884" t="s">
        <v>44</v>
      </c>
      <c r="R884">
        <v>3000</v>
      </c>
      <c r="S884">
        <v>0</v>
      </c>
      <c r="T884">
        <v>36000</v>
      </c>
      <c r="U884">
        <v>16.8</v>
      </c>
      <c r="V884">
        <v>15.4</v>
      </c>
      <c r="W884">
        <v>61398.34</v>
      </c>
      <c r="X884" t="s">
        <v>96</v>
      </c>
      <c r="Y884" t="s">
        <v>1723</v>
      </c>
    </row>
    <row r="885" spans="1:25" x14ac:dyDescent="0.35">
      <c r="A885" t="s">
        <v>1724</v>
      </c>
      <c r="B885">
        <v>60</v>
      </c>
      <c r="C885" t="s">
        <v>75</v>
      </c>
      <c r="D885" t="s">
        <v>76</v>
      </c>
      <c r="E885" t="s">
        <v>77</v>
      </c>
      <c r="F885" t="s">
        <v>78</v>
      </c>
      <c r="G885" t="s">
        <v>167</v>
      </c>
      <c r="H885" t="s">
        <v>168</v>
      </c>
      <c r="I885" t="s">
        <v>100</v>
      </c>
      <c r="J885">
        <v>40000</v>
      </c>
      <c r="K885" t="s">
        <v>41</v>
      </c>
      <c r="L885" t="s">
        <v>14</v>
      </c>
      <c r="M885" t="s">
        <v>18</v>
      </c>
      <c r="N885" t="s">
        <v>25</v>
      </c>
      <c r="O885" t="s">
        <v>28</v>
      </c>
      <c r="P885" t="s">
        <v>34</v>
      </c>
      <c r="Q885" t="s">
        <v>46</v>
      </c>
      <c r="R885">
        <v>1000</v>
      </c>
      <c r="S885">
        <v>500000</v>
      </c>
      <c r="T885">
        <v>512000</v>
      </c>
      <c r="U885">
        <v>11.7</v>
      </c>
      <c r="V885">
        <v>12.5</v>
      </c>
      <c r="W885">
        <v>1240390.05</v>
      </c>
      <c r="X885" t="s">
        <v>96</v>
      </c>
      <c r="Y885" t="s">
        <v>370</v>
      </c>
    </row>
    <row r="886" spans="1:25" x14ac:dyDescent="0.35">
      <c r="A886" t="s">
        <v>1725</v>
      </c>
      <c r="B886">
        <v>57</v>
      </c>
      <c r="C886" t="s">
        <v>75</v>
      </c>
      <c r="D886" t="s">
        <v>103</v>
      </c>
      <c r="E886" t="s">
        <v>92</v>
      </c>
      <c r="F886" t="s">
        <v>99</v>
      </c>
      <c r="G886" t="s">
        <v>85</v>
      </c>
      <c r="H886" t="s">
        <v>86</v>
      </c>
      <c r="I886" t="s">
        <v>100</v>
      </c>
      <c r="J886">
        <v>40000</v>
      </c>
      <c r="K886" t="s">
        <v>40</v>
      </c>
      <c r="L886" t="s">
        <v>11</v>
      </c>
      <c r="M886" t="s">
        <v>20</v>
      </c>
      <c r="N886" t="s">
        <v>23</v>
      </c>
      <c r="O886" t="s">
        <v>29</v>
      </c>
      <c r="P886" t="s">
        <v>36</v>
      </c>
      <c r="Q886" t="s">
        <v>43</v>
      </c>
      <c r="R886">
        <v>5000</v>
      </c>
      <c r="S886">
        <v>200000</v>
      </c>
      <c r="T886">
        <v>260000</v>
      </c>
      <c r="U886">
        <v>17.899999999999999</v>
      </c>
      <c r="V886">
        <v>16.7</v>
      </c>
      <c r="W886">
        <v>536824.12</v>
      </c>
      <c r="X886" t="s">
        <v>96</v>
      </c>
      <c r="Y886" t="s">
        <v>1726</v>
      </c>
    </row>
    <row r="887" spans="1:25" x14ac:dyDescent="0.35">
      <c r="A887" t="s">
        <v>1727</v>
      </c>
      <c r="B887">
        <v>45</v>
      </c>
      <c r="C887" t="s">
        <v>91</v>
      </c>
      <c r="D887" t="s">
        <v>103</v>
      </c>
      <c r="E887" t="s">
        <v>77</v>
      </c>
      <c r="F887" t="s">
        <v>93</v>
      </c>
      <c r="G887" t="s">
        <v>167</v>
      </c>
      <c r="H887" t="s">
        <v>168</v>
      </c>
      <c r="I887" t="s">
        <v>81</v>
      </c>
      <c r="J887">
        <v>180000</v>
      </c>
      <c r="K887" t="s">
        <v>41</v>
      </c>
      <c r="L887" t="s">
        <v>12</v>
      </c>
      <c r="M887" t="s">
        <v>16</v>
      </c>
      <c r="N887" t="s">
        <v>25</v>
      </c>
      <c r="O887" t="s">
        <v>31</v>
      </c>
      <c r="P887" t="s">
        <v>36</v>
      </c>
      <c r="Q887" t="s">
        <v>45</v>
      </c>
      <c r="R887">
        <v>15000</v>
      </c>
      <c r="S887">
        <v>0</v>
      </c>
      <c r="T887">
        <v>180000</v>
      </c>
      <c r="U887">
        <v>11.7</v>
      </c>
      <c r="V887">
        <v>9.4</v>
      </c>
      <c r="W887">
        <v>204505.56</v>
      </c>
      <c r="X887" t="s">
        <v>82</v>
      </c>
      <c r="Y887" t="s">
        <v>1728</v>
      </c>
    </row>
    <row r="888" spans="1:25" x14ac:dyDescent="0.35">
      <c r="A888" t="s">
        <v>1729</v>
      </c>
      <c r="B888">
        <v>37</v>
      </c>
      <c r="C888" t="s">
        <v>111</v>
      </c>
      <c r="D888" t="s">
        <v>103</v>
      </c>
      <c r="E888" t="s">
        <v>77</v>
      </c>
      <c r="F888" t="s">
        <v>99</v>
      </c>
      <c r="G888" t="s">
        <v>134</v>
      </c>
      <c r="H888" t="s">
        <v>135</v>
      </c>
      <c r="I888" t="s">
        <v>95</v>
      </c>
      <c r="J888">
        <v>180000</v>
      </c>
      <c r="K888" t="s">
        <v>39</v>
      </c>
      <c r="L888" t="s">
        <v>10</v>
      </c>
      <c r="M888" t="s">
        <v>17</v>
      </c>
      <c r="N888" t="s">
        <v>25</v>
      </c>
      <c r="O888" t="s">
        <v>29</v>
      </c>
      <c r="P888" t="s">
        <v>36</v>
      </c>
      <c r="Q888" t="s">
        <v>45</v>
      </c>
      <c r="R888">
        <v>5000</v>
      </c>
      <c r="S888">
        <v>0</v>
      </c>
      <c r="T888">
        <v>60000</v>
      </c>
      <c r="U888">
        <v>6.3</v>
      </c>
      <c r="V888">
        <v>6.5</v>
      </c>
      <c r="W888">
        <v>102773.63</v>
      </c>
      <c r="X888" t="s">
        <v>96</v>
      </c>
      <c r="Y888" t="s">
        <v>1730</v>
      </c>
    </row>
    <row r="889" spans="1:25" x14ac:dyDescent="0.35">
      <c r="A889" t="s">
        <v>1731</v>
      </c>
      <c r="B889">
        <v>29</v>
      </c>
      <c r="C889" t="s">
        <v>115</v>
      </c>
      <c r="D889" t="s">
        <v>76</v>
      </c>
      <c r="E889" t="s">
        <v>77</v>
      </c>
      <c r="F889" t="s">
        <v>99</v>
      </c>
      <c r="G889" t="s">
        <v>94</v>
      </c>
      <c r="H889" t="s">
        <v>94</v>
      </c>
      <c r="I889" t="s">
        <v>81</v>
      </c>
      <c r="J889">
        <v>120000</v>
      </c>
      <c r="K889" t="s">
        <v>40</v>
      </c>
      <c r="L889" t="s">
        <v>13</v>
      </c>
      <c r="M889" t="s">
        <v>20</v>
      </c>
      <c r="N889" t="s">
        <v>26</v>
      </c>
      <c r="O889" t="s">
        <v>28</v>
      </c>
      <c r="P889" t="s">
        <v>34</v>
      </c>
      <c r="Q889" t="s">
        <v>45</v>
      </c>
      <c r="R889">
        <v>10000</v>
      </c>
      <c r="S889">
        <v>500000</v>
      </c>
      <c r="T889">
        <v>620000</v>
      </c>
      <c r="U889">
        <v>17.8</v>
      </c>
      <c r="V889">
        <v>18.2</v>
      </c>
      <c r="W889">
        <v>782251.77</v>
      </c>
      <c r="X889" t="s">
        <v>108</v>
      </c>
      <c r="Y889" t="s">
        <v>1732</v>
      </c>
    </row>
    <row r="890" spans="1:25" x14ac:dyDescent="0.35">
      <c r="A890" t="s">
        <v>1733</v>
      </c>
      <c r="B890">
        <v>36</v>
      </c>
      <c r="C890" t="s">
        <v>111</v>
      </c>
      <c r="D890" t="s">
        <v>103</v>
      </c>
      <c r="E890" t="s">
        <v>77</v>
      </c>
      <c r="F890" t="s">
        <v>99</v>
      </c>
      <c r="G890" t="s">
        <v>141</v>
      </c>
      <c r="H890" t="s">
        <v>142</v>
      </c>
      <c r="I890" t="s">
        <v>81</v>
      </c>
      <c r="J890">
        <v>120000</v>
      </c>
      <c r="K890" t="s">
        <v>40</v>
      </c>
      <c r="L890" t="s">
        <v>13</v>
      </c>
      <c r="M890" t="s">
        <v>18</v>
      </c>
      <c r="N890" t="s">
        <v>26</v>
      </c>
      <c r="O890" t="s">
        <v>31</v>
      </c>
      <c r="P890" t="s">
        <v>36</v>
      </c>
      <c r="Q890" t="s">
        <v>46</v>
      </c>
      <c r="R890">
        <v>5000</v>
      </c>
      <c r="S890">
        <v>100000</v>
      </c>
      <c r="T890">
        <v>160000</v>
      </c>
      <c r="U890">
        <v>15.2</v>
      </c>
      <c r="V890">
        <v>13</v>
      </c>
      <c r="W890">
        <v>192679.74</v>
      </c>
      <c r="X890" t="s">
        <v>136</v>
      </c>
      <c r="Y890" t="s">
        <v>391</v>
      </c>
    </row>
    <row r="891" spans="1:25" x14ac:dyDescent="0.35">
      <c r="A891" t="s">
        <v>1734</v>
      </c>
      <c r="B891">
        <v>60</v>
      </c>
      <c r="C891" t="s">
        <v>75</v>
      </c>
      <c r="D891" t="s">
        <v>103</v>
      </c>
      <c r="E891" t="s">
        <v>77</v>
      </c>
      <c r="F891" t="s">
        <v>99</v>
      </c>
      <c r="G891" t="s">
        <v>141</v>
      </c>
      <c r="H891" t="s">
        <v>142</v>
      </c>
      <c r="I891" t="s">
        <v>100</v>
      </c>
      <c r="J891">
        <v>40000</v>
      </c>
      <c r="K891" t="s">
        <v>39</v>
      </c>
      <c r="L891" t="s">
        <v>12</v>
      </c>
      <c r="M891" t="s">
        <v>17</v>
      </c>
      <c r="N891" t="s">
        <v>25</v>
      </c>
      <c r="O891" t="s">
        <v>29</v>
      </c>
      <c r="P891" t="s">
        <v>34</v>
      </c>
      <c r="Q891" t="s">
        <v>43</v>
      </c>
      <c r="R891">
        <v>2000</v>
      </c>
      <c r="S891">
        <v>500000</v>
      </c>
      <c r="T891">
        <v>524000</v>
      </c>
      <c r="U891">
        <v>13</v>
      </c>
      <c r="V891">
        <v>12.8</v>
      </c>
      <c r="W891">
        <v>924744.47</v>
      </c>
      <c r="X891" t="s">
        <v>108</v>
      </c>
      <c r="Y891" t="s">
        <v>1641</v>
      </c>
    </row>
    <row r="892" spans="1:25" x14ac:dyDescent="0.35">
      <c r="A892" t="s">
        <v>1735</v>
      </c>
      <c r="B892">
        <v>21</v>
      </c>
      <c r="C892" t="s">
        <v>115</v>
      </c>
      <c r="D892" t="s">
        <v>76</v>
      </c>
      <c r="E892" t="s">
        <v>92</v>
      </c>
      <c r="F892" t="s">
        <v>93</v>
      </c>
      <c r="G892" t="s">
        <v>85</v>
      </c>
      <c r="H892" t="s">
        <v>86</v>
      </c>
      <c r="I892" t="s">
        <v>100</v>
      </c>
      <c r="J892">
        <v>60000</v>
      </c>
      <c r="K892" t="s">
        <v>41</v>
      </c>
      <c r="L892" t="s">
        <v>10</v>
      </c>
      <c r="M892" t="s">
        <v>21</v>
      </c>
      <c r="N892" t="s">
        <v>24</v>
      </c>
      <c r="O892" t="s">
        <v>30</v>
      </c>
      <c r="P892" t="s">
        <v>36</v>
      </c>
      <c r="Q892" t="s">
        <v>45</v>
      </c>
      <c r="R892">
        <v>3000</v>
      </c>
      <c r="S892">
        <v>200000</v>
      </c>
      <c r="T892">
        <v>236000</v>
      </c>
      <c r="U892">
        <v>6.5</v>
      </c>
      <c r="V892">
        <v>3.5</v>
      </c>
      <c r="W892">
        <v>380316.92</v>
      </c>
      <c r="X892" t="s">
        <v>136</v>
      </c>
      <c r="Y892" t="s">
        <v>1736</v>
      </c>
    </row>
    <row r="893" spans="1:25" x14ac:dyDescent="0.35">
      <c r="A893" t="s">
        <v>1737</v>
      </c>
      <c r="B893">
        <v>27</v>
      </c>
      <c r="C893" t="s">
        <v>115</v>
      </c>
      <c r="D893" t="s">
        <v>103</v>
      </c>
      <c r="E893" t="s">
        <v>92</v>
      </c>
      <c r="F893" t="s">
        <v>99</v>
      </c>
      <c r="G893" t="s">
        <v>94</v>
      </c>
      <c r="H893" t="s">
        <v>94</v>
      </c>
      <c r="I893" t="s">
        <v>95</v>
      </c>
      <c r="J893">
        <v>25000</v>
      </c>
      <c r="K893" t="s">
        <v>41</v>
      </c>
      <c r="L893" t="s">
        <v>12</v>
      </c>
      <c r="M893" t="s">
        <v>17</v>
      </c>
      <c r="N893" t="s">
        <v>26</v>
      </c>
      <c r="O893" t="s">
        <v>28</v>
      </c>
      <c r="P893" t="s">
        <v>37</v>
      </c>
      <c r="Q893" t="s">
        <v>46</v>
      </c>
      <c r="R893">
        <v>10000</v>
      </c>
      <c r="S893">
        <v>100000</v>
      </c>
      <c r="T893">
        <v>220000</v>
      </c>
      <c r="U893">
        <v>8.1999999999999993</v>
      </c>
      <c r="V893">
        <v>7.4</v>
      </c>
      <c r="W893">
        <v>246643.59</v>
      </c>
      <c r="X893" t="s">
        <v>88</v>
      </c>
      <c r="Y893" t="s">
        <v>1738</v>
      </c>
    </row>
    <row r="894" spans="1:25" x14ac:dyDescent="0.35">
      <c r="A894" t="s">
        <v>1739</v>
      </c>
      <c r="B894">
        <v>22</v>
      </c>
      <c r="C894" t="s">
        <v>115</v>
      </c>
      <c r="D894" t="s">
        <v>103</v>
      </c>
      <c r="E894" t="s">
        <v>77</v>
      </c>
      <c r="F894" t="s">
        <v>78</v>
      </c>
      <c r="G894" t="s">
        <v>85</v>
      </c>
      <c r="H894" t="s">
        <v>86</v>
      </c>
      <c r="I894" t="s">
        <v>100</v>
      </c>
      <c r="J894">
        <v>60000</v>
      </c>
      <c r="K894" t="s">
        <v>40</v>
      </c>
      <c r="L894" t="s">
        <v>11</v>
      </c>
      <c r="M894" t="s">
        <v>18</v>
      </c>
      <c r="N894" t="s">
        <v>23</v>
      </c>
      <c r="O894" t="s">
        <v>29</v>
      </c>
      <c r="P894" t="s">
        <v>34</v>
      </c>
      <c r="Q894" t="s">
        <v>47</v>
      </c>
      <c r="R894">
        <v>1000</v>
      </c>
      <c r="S894">
        <v>0</v>
      </c>
      <c r="T894">
        <v>12000</v>
      </c>
      <c r="U894">
        <v>18</v>
      </c>
      <c r="V894">
        <v>18.3</v>
      </c>
      <c r="W894">
        <v>16489.759999999998</v>
      </c>
      <c r="X894" t="s">
        <v>96</v>
      </c>
      <c r="Y894" t="s">
        <v>1740</v>
      </c>
    </row>
    <row r="895" spans="1:25" x14ac:dyDescent="0.35">
      <c r="A895" t="s">
        <v>1741</v>
      </c>
      <c r="B895">
        <v>24</v>
      </c>
      <c r="C895" t="s">
        <v>115</v>
      </c>
      <c r="D895" t="s">
        <v>76</v>
      </c>
      <c r="E895" t="s">
        <v>92</v>
      </c>
      <c r="F895" t="s">
        <v>99</v>
      </c>
      <c r="G895" t="s">
        <v>120</v>
      </c>
      <c r="H895" t="s">
        <v>121</v>
      </c>
      <c r="I895" t="s">
        <v>112</v>
      </c>
      <c r="J895">
        <v>60000</v>
      </c>
      <c r="K895" t="s">
        <v>39</v>
      </c>
      <c r="L895" t="s">
        <v>9</v>
      </c>
      <c r="M895" t="s">
        <v>20</v>
      </c>
      <c r="N895" t="s">
        <v>23</v>
      </c>
      <c r="O895" t="s">
        <v>28</v>
      </c>
      <c r="P895" t="s">
        <v>33</v>
      </c>
      <c r="Q895" t="s">
        <v>47</v>
      </c>
      <c r="R895">
        <v>10000</v>
      </c>
      <c r="S895">
        <v>100000</v>
      </c>
      <c r="T895">
        <v>220000</v>
      </c>
      <c r="U895">
        <v>15.1</v>
      </c>
      <c r="V895">
        <v>16.7</v>
      </c>
      <c r="W895">
        <v>255240.65</v>
      </c>
      <c r="X895" t="s">
        <v>136</v>
      </c>
      <c r="Y895" t="s">
        <v>1742</v>
      </c>
    </row>
    <row r="896" spans="1:25" x14ac:dyDescent="0.35">
      <c r="A896" t="s">
        <v>1743</v>
      </c>
      <c r="B896">
        <v>40</v>
      </c>
      <c r="C896" t="s">
        <v>91</v>
      </c>
      <c r="D896" t="s">
        <v>76</v>
      </c>
      <c r="E896" t="s">
        <v>92</v>
      </c>
      <c r="F896" t="s">
        <v>93</v>
      </c>
      <c r="G896" t="s">
        <v>120</v>
      </c>
      <c r="H896" t="s">
        <v>121</v>
      </c>
      <c r="I896" t="s">
        <v>112</v>
      </c>
      <c r="J896">
        <v>120000</v>
      </c>
      <c r="K896" t="s">
        <v>40</v>
      </c>
      <c r="L896" t="s">
        <v>9</v>
      </c>
      <c r="M896" t="s">
        <v>16</v>
      </c>
      <c r="N896" t="s">
        <v>24</v>
      </c>
      <c r="O896" t="s">
        <v>31</v>
      </c>
      <c r="P896" t="s">
        <v>36</v>
      </c>
      <c r="Q896" t="s">
        <v>44</v>
      </c>
      <c r="R896">
        <v>5000</v>
      </c>
      <c r="S896">
        <v>100000</v>
      </c>
      <c r="T896">
        <v>160000</v>
      </c>
      <c r="U896">
        <v>13.9</v>
      </c>
      <c r="V896">
        <v>15.8</v>
      </c>
      <c r="W896">
        <v>327432.5</v>
      </c>
      <c r="X896" t="s">
        <v>88</v>
      </c>
      <c r="Y896" t="s">
        <v>1744</v>
      </c>
    </row>
    <row r="897" spans="1:25" x14ac:dyDescent="0.35">
      <c r="A897" t="s">
        <v>1745</v>
      </c>
      <c r="B897">
        <v>64</v>
      </c>
      <c r="C897" t="s">
        <v>75</v>
      </c>
      <c r="D897" t="s">
        <v>76</v>
      </c>
      <c r="E897" t="s">
        <v>92</v>
      </c>
      <c r="F897" t="s">
        <v>99</v>
      </c>
      <c r="G897" t="s">
        <v>141</v>
      </c>
      <c r="H897" t="s">
        <v>142</v>
      </c>
      <c r="I897" t="s">
        <v>100</v>
      </c>
      <c r="J897">
        <v>120000</v>
      </c>
      <c r="K897" t="s">
        <v>40</v>
      </c>
      <c r="L897" t="s">
        <v>14</v>
      </c>
      <c r="M897" t="s">
        <v>18</v>
      </c>
      <c r="N897" t="s">
        <v>24</v>
      </c>
      <c r="O897" t="s">
        <v>29</v>
      </c>
      <c r="P897" t="s">
        <v>37</v>
      </c>
      <c r="Q897" t="s">
        <v>43</v>
      </c>
      <c r="R897">
        <v>15000</v>
      </c>
      <c r="S897">
        <v>50000</v>
      </c>
      <c r="T897">
        <v>230000</v>
      </c>
      <c r="U897">
        <v>12.6</v>
      </c>
      <c r="V897">
        <v>12.8</v>
      </c>
      <c r="W897">
        <v>475567.32</v>
      </c>
      <c r="X897" t="s">
        <v>108</v>
      </c>
      <c r="Y897" t="s">
        <v>1503</v>
      </c>
    </row>
    <row r="898" spans="1:25" x14ac:dyDescent="0.35">
      <c r="A898" t="s">
        <v>1746</v>
      </c>
      <c r="B898">
        <v>63</v>
      </c>
      <c r="C898" t="s">
        <v>75</v>
      </c>
      <c r="D898" t="s">
        <v>103</v>
      </c>
      <c r="E898" t="s">
        <v>92</v>
      </c>
      <c r="F898" t="s">
        <v>78</v>
      </c>
      <c r="G898" t="s">
        <v>85</v>
      </c>
      <c r="H898" t="s">
        <v>86</v>
      </c>
      <c r="I898" t="s">
        <v>95</v>
      </c>
      <c r="J898">
        <v>180000</v>
      </c>
      <c r="K898" t="s">
        <v>41</v>
      </c>
      <c r="L898" t="s">
        <v>10</v>
      </c>
      <c r="M898" t="s">
        <v>16</v>
      </c>
      <c r="N898" t="s">
        <v>25</v>
      </c>
      <c r="O898" t="s">
        <v>29</v>
      </c>
      <c r="P898" t="s">
        <v>34</v>
      </c>
      <c r="Q898" t="s">
        <v>44</v>
      </c>
      <c r="R898">
        <v>1000</v>
      </c>
      <c r="S898">
        <v>100000</v>
      </c>
      <c r="T898">
        <v>112000</v>
      </c>
      <c r="U898">
        <v>8.9</v>
      </c>
      <c r="V898">
        <v>5.9</v>
      </c>
      <c r="W898">
        <v>198605.49</v>
      </c>
      <c r="X898" t="s">
        <v>136</v>
      </c>
      <c r="Y898" t="s">
        <v>145</v>
      </c>
    </row>
    <row r="899" spans="1:25" x14ac:dyDescent="0.35">
      <c r="A899" t="s">
        <v>1747</v>
      </c>
      <c r="B899">
        <v>56</v>
      </c>
      <c r="C899" t="s">
        <v>75</v>
      </c>
      <c r="D899" t="s">
        <v>76</v>
      </c>
      <c r="E899" t="s">
        <v>77</v>
      </c>
      <c r="F899" t="s">
        <v>78</v>
      </c>
      <c r="G899" t="s">
        <v>134</v>
      </c>
      <c r="H899" t="s">
        <v>135</v>
      </c>
      <c r="I899" t="s">
        <v>81</v>
      </c>
      <c r="J899">
        <v>80000</v>
      </c>
      <c r="K899" t="s">
        <v>39</v>
      </c>
      <c r="L899" t="s">
        <v>12</v>
      </c>
      <c r="M899" t="s">
        <v>16</v>
      </c>
      <c r="N899" t="s">
        <v>23</v>
      </c>
      <c r="O899" t="s">
        <v>28</v>
      </c>
      <c r="P899" t="s">
        <v>37</v>
      </c>
      <c r="Q899" t="s">
        <v>43</v>
      </c>
      <c r="R899">
        <v>15000</v>
      </c>
      <c r="S899">
        <v>0</v>
      </c>
      <c r="T899">
        <v>180000</v>
      </c>
      <c r="U899">
        <v>8.1</v>
      </c>
      <c r="V899">
        <v>5.6</v>
      </c>
      <c r="W899">
        <v>257102.35</v>
      </c>
      <c r="X899" t="s">
        <v>136</v>
      </c>
      <c r="Y899" t="s">
        <v>1748</v>
      </c>
    </row>
    <row r="900" spans="1:25" x14ac:dyDescent="0.35">
      <c r="A900" t="s">
        <v>1749</v>
      </c>
      <c r="B900">
        <v>23</v>
      </c>
      <c r="C900" t="s">
        <v>115</v>
      </c>
      <c r="D900" t="s">
        <v>76</v>
      </c>
      <c r="E900" t="s">
        <v>77</v>
      </c>
      <c r="F900" t="s">
        <v>99</v>
      </c>
      <c r="G900" t="s">
        <v>134</v>
      </c>
      <c r="H900" t="s">
        <v>135</v>
      </c>
      <c r="I900" t="s">
        <v>100</v>
      </c>
      <c r="J900">
        <v>40000</v>
      </c>
      <c r="K900" t="s">
        <v>39</v>
      </c>
      <c r="L900" t="s">
        <v>12</v>
      </c>
      <c r="M900" t="s">
        <v>20</v>
      </c>
      <c r="N900" t="s">
        <v>23</v>
      </c>
      <c r="O900" t="s">
        <v>30</v>
      </c>
      <c r="P900" t="s">
        <v>35</v>
      </c>
      <c r="Q900" t="s">
        <v>46</v>
      </c>
      <c r="R900">
        <v>10000</v>
      </c>
      <c r="S900">
        <v>50000</v>
      </c>
      <c r="T900">
        <v>170000</v>
      </c>
      <c r="U900">
        <v>9.5</v>
      </c>
      <c r="V900">
        <v>9.8000000000000007</v>
      </c>
      <c r="W900">
        <v>200086.97</v>
      </c>
      <c r="X900" t="s">
        <v>96</v>
      </c>
      <c r="Y900" t="s">
        <v>1750</v>
      </c>
    </row>
    <row r="901" spans="1:25" x14ac:dyDescent="0.35">
      <c r="A901" t="s">
        <v>1751</v>
      </c>
      <c r="B901">
        <v>31</v>
      </c>
      <c r="C901" t="s">
        <v>111</v>
      </c>
      <c r="D901" t="s">
        <v>103</v>
      </c>
      <c r="E901" t="s">
        <v>77</v>
      </c>
      <c r="F901" t="s">
        <v>93</v>
      </c>
      <c r="G901" t="s">
        <v>184</v>
      </c>
      <c r="H901" t="s">
        <v>86</v>
      </c>
      <c r="I901" t="s">
        <v>100</v>
      </c>
      <c r="J901">
        <v>60000</v>
      </c>
      <c r="K901" t="s">
        <v>41</v>
      </c>
      <c r="L901" t="s">
        <v>12</v>
      </c>
      <c r="M901" t="s">
        <v>19</v>
      </c>
      <c r="N901" t="s">
        <v>25</v>
      </c>
      <c r="O901" t="s">
        <v>29</v>
      </c>
      <c r="P901" t="s">
        <v>34</v>
      </c>
      <c r="Q901" t="s">
        <v>45</v>
      </c>
      <c r="R901">
        <v>10000</v>
      </c>
      <c r="S901">
        <v>200000</v>
      </c>
      <c r="T901">
        <v>320000</v>
      </c>
      <c r="U901">
        <v>9.6999999999999993</v>
      </c>
      <c r="V901">
        <v>11.4</v>
      </c>
      <c r="W901">
        <v>504088.53</v>
      </c>
      <c r="X901" t="s">
        <v>108</v>
      </c>
      <c r="Y901" t="s">
        <v>1752</v>
      </c>
    </row>
    <row r="902" spans="1:25" x14ac:dyDescent="0.35">
      <c r="A902" t="s">
        <v>1753</v>
      </c>
      <c r="B902">
        <v>58</v>
      </c>
      <c r="C902" t="s">
        <v>75</v>
      </c>
      <c r="D902" t="s">
        <v>76</v>
      </c>
      <c r="E902" t="s">
        <v>77</v>
      </c>
      <c r="F902" t="s">
        <v>78</v>
      </c>
      <c r="G902" t="s">
        <v>106</v>
      </c>
      <c r="H902" t="s">
        <v>107</v>
      </c>
      <c r="I902" t="s">
        <v>100</v>
      </c>
      <c r="J902">
        <v>25000</v>
      </c>
      <c r="K902" t="s">
        <v>39</v>
      </c>
      <c r="L902" t="s">
        <v>10</v>
      </c>
      <c r="M902" t="s">
        <v>17</v>
      </c>
      <c r="N902" t="s">
        <v>23</v>
      </c>
      <c r="O902" t="s">
        <v>28</v>
      </c>
      <c r="P902" t="s">
        <v>35</v>
      </c>
      <c r="Q902" t="s">
        <v>43</v>
      </c>
      <c r="R902">
        <v>10000</v>
      </c>
      <c r="S902">
        <v>100000</v>
      </c>
      <c r="T902">
        <v>220000</v>
      </c>
      <c r="U902">
        <v>7.2</v>
      </c>
      <c r="V902">
        <v>9.1999999999999993</v>
      </c>
      <c r="W902">
        <v>453424.76</v>
      </c>
      <c r="X902" t="s">
        <v>88</v>
      </c>
      <c r="Y902" t="s">
        <v>1446</v>
      </c>
    </row>
    <row r="903" spans="1:25" x14ac:dyDescent="0.35">
      <c r="A903" t="s">
        <v>1754</v>
      </c>
      <c r="B903">
        <v>64</v>
      </c>
      <c r="C903" t="s">
        <v>75</v>
      </c>
      <c r="D903" t="s">
        <v>103</v>
      </c>
      <c r="E903" t="s">
        <v>92</v>
      </c>
      <c r="F903" t="s">
        <v>78</v>
      </c>
      <c r="G903" t="s">
        <v>120</v>
      </c>
      <c r="H903" t="s">
        <v>121</v>
      </c>
      <c r="I903" t="s">
        <v>87</v>
      </c>
      <c r="J903">
        <v>60000</v>
      </c>
      <c r="K903" t="s">
        <v>39</v>
      </c>
      <c r="L903" t="s">
        <v>10</v>
      </c>
      <c r="M903" t="s">
        <v>21</v>
      </c>
      <c r="N903" t="s">
        <v>23</v>
      </c>
      <c r="O903" t="s">
        <v>28</v>
      </c>
      <c r="P903" t="s">
        <v>33</v>
      </c>
      <c r="Q903" t="s">
        <v>47</v>
      </c>
      <c r="R903">
        <v>2000</v>
      </c>
      <c r="S903">
        <v>0</v>
      </c>
      <c r="T903">
        <v>24000</v>
      </c>
      <c r="U903">
        <v>15.7</v>
      </c>
      <c r="V903">
        <v>16</v>
      </c>
      <c r="W903">
        <v>28131.57</v>
      </c>
      <c r="X903" t="s">
        <v>82</v>
      </c>
      <c r="Y903" t="s">
        <v>1755</v>
      </c>
    </row>
    <row r="904" spans="1:25" x14ac:dyDescent="0.35">
      <c r="A904" t="s">
        <v>1756</v>
      </c>
      <c r="B904">
        <v>25</v>
      </c>
      <c r="C904" t="s">
        <v>115</v>
      </c>
      <c r="D904" t="s">
        <v>76</v>
      </c>
      <c r="E904" t="s">
        <v>77</v>
      </c>
      <c r="F904" t="s">
        <v>78</v>
      </c>
      <c r="G904" t="s">
        <v>79</v>
      </c>
      <c r="H904" t="s">
        <v>80</v>
      </c>
      <c r="I904" t="s">
        <v>81</v>
      </c>
      <c r="J904">
        <v>25000</v>
      </c>
      <c r="K904" t="s">
        <v>39</v>
      </c>
      <c r="L904" t="s">
        <v>9</v>
      </c>
      <c r="M904" t="s">
        <v>16</v>
      </c>
      <c r="N904" t="s">
        <v>23</v>
      </c>
      <c r="O904" t="s">
        <v>31</v>
      </c>
      <c r="P904" t="s">
        <v>35</v>
      </c>
      <c r="Q904" t="s">
        <v>46</v>
      </c>
      <c r="R904">
        <v>15000</v>
      </c>
      <c r="S904">
        <v>50000</v>
      </c>
      <c r="T904">
        <v>230000</v>
      </c>
      <c r="U904">
        <v>8.1999999999999993</v>
      </c>
      <c r="V904">
        <v>7.6</v>
      </c>
      <c r="W904">
        <v>303315.09000000003</v>
      </c>
      <c r="X904" t="s">
        <v>88</v>
      </c>
      <c r="Y904" t="s">
        <v>1757</v>
      </c>
    </row>
    <row r="905" spans="1:25" x14ac:dyDescent="0.35">
      <c r="A905" t="s">
        <v>1758</v>
      </c>
      <c r="B905">
        <v>41</v>
      </c>
      <c r="C905" t="s">
        <v>91</v>
      </c>
      <c r="D905" t="s">
        <v>103</v>
      </c>
      <c r="E905" t="s">
        <v>92</v>
      </c>
      <c r="F905" t="s">
        <v>93</v>
      </c>
      <c r="G905" t="s">
        <v>85</v>
      </c>
      <c r="H905" t="s">
        <v>86</v>
      </c>
      <c r="I905" t="s">
        <v>112</v>
      </c>
      <c r="J905">
        <v>60000</v>
      </c>
      <c r="K905" t="s">
        <v>41</v>
      </c>
      <c r="L905" t="s">
        <v>9</v>
      </c>
      <c r="M905" t="s">
        <v>19</v>
      </c>
      <c r="N905" t="s">
        <v>23</v>
      </c>
      <c r="O905" t="s">
        <v>29</v>
      </c>
      <c r="P905" t="s">
        <v>37</v>
      </c>
      <c r="Q905" t="s">
        <v>44</v>
      </c>
      <c r="R905">
        <v>1000</v>
      </c>
      <c r="S905">
        <v>0</v>
      </c>
      <c r="T905">
        <v>12000</v>
      </c>
      <c r="U905">
        <v>17</v>
      </c>
      <c r="V905">
        <v>16.5</v>
      </c>
      <c r="W905">
        <v>17545.490000000002</v>
      </c>
      <c r="X905" t="s">
        <v>96</v>
      </c>
      <c r="Y905" t="s">
        <v>1759</v>
      </c>
    </row>
    <row r="906" spans="1:25" x14ac:dyDescent="0.35">
      <c r="A906" t="s">
        <v>1760</v>
      </c>
      <c r="B906">
        <v>61</v>
      </c>
      <c r="C906" t="s">
        <v>75</v>
      </c>
      <c r="D906" t="s">
        <v>76</v>
      </c>
      <c r="E906" t="s">
        <v>92</v>
      </c>
      <c r="F906" t="s">
        <v>78</v>
      </c>
      <c r="G906" t="s">
        <v>79</v>
      </c>
      <c r="H906" t="s">
        <v>80</v>
      </c>
      <c r="I906" t="s">
        <v>87</v>
      </c>
      <c r="J906">
        <v>40000</v>
      </c>
      <c r="K906" t="s">
        <v>41</v>
      </c>
      <c r="L906" t="s">
        <v>11</v>
      </c>
      <c r="M906" t="s">
        <v>19</v>
      </c>
      <c r="N906" t="s">
        <v>24</v>
      </c>
      <c r="O906" t="s">
        <v>30</v>
      </c>
      <c r="P906" t="s">
        <v>35</v>
      </c>
      <c r="Q906" t="s">
        <v>43</v>
      </c>
      <c r="R906">
        <v>5000</v>
      </c>
      <c r="S906">
        <v>500000</v>
      </c>
      <c r="T906">
        <v>560000</v>
      </c>
      <c r="U906">
        <v>16.3</v>
      </c>
      <c r="V906">
        <v>16.7</v>
      </c>
      <c r="W906">
        <v>1384906.59</v>
      </c>
      <c r="X906" t="s">
        <v>108</v>
      </c>
      <c r="Y906" t="s">
        <v>1761</v>
      </c>
    </row>
    <row r="907" spans="1:25" x14ac:dyDescent="0.35">
      <c r="A907" t="s">
        <v>1762</v>
      </c>
      <c r="B907">
        <v>61</v>
      </c>
      <c r="C907" t="s">
        <v>75</v>
      </c>
      <c r="D907" t="s">
        <v>103</v>
      </c>
      <c r="E907" t="s">
        <v>92</v>
      </c>
      <c r="F907" t="s">
        <v>78</v>
      </c>
      <c r="G907" t="s">
        <v>120</v>
      </c>
      <c r="H907" t="s">
        <v>121</v>
      </c>
      <c r="I907" t="s">
        <v>100</v>
      </c>
      <c r="J907">
        <v>120000</v>
      </c>
      <c r="K907" t="s">
        <v>40</v>
      </c>
      <c r="L907" t="s">
        <v>12</v>
      </c>
      <c r="M907" t="s">
        <v>16</v>
      </c>
      <c r="N907" t="s">
        <v>25</v>
      </c>
      <c r="O907" t="s">
        <v>29</v>
      </c>
      <c r="P907" t="s">
        <v>36</v>
      </c>
      <c r="Q907" t="s">
        <v>47</v>
      </c>
      <c r="R907">
        <v>3000</v>
      </c>
      <c r="S907">
        <v>100000</v>
      </c>
      <c r="T907">
        <v>136000</v>
      </c>
      <c r="U907">
        <v>13.5</v>
      </c>
      <c r="V907">
        <v>14.4</v>
      </c>
      <c r="W907">
        <v>231204</v>
      </c>
      <c r="X907" t="s">
        <v>136</v>
      </c>
      <c r="Y907" t="s">
        <v>701</v>
      </c>
    </row>
    <row r="908" spans="1:25" x14ac:dyDescent="0.35">
      <c r="A908" t="s">
        <v>1763</v>
      </c>
      <c r="B908">
        <v>26</v>
      </c>
      <c r="C908" t="s">
        <v>115</v>
      </c>
      <c r="D908" t="s">
        <v>76</v>
      </c>
      <c r="E908" t="s">
        <v>77</v>
      </c>
      <c r="F908" t="s">
        <v>93</v>
      </c>
      <c r="G908" t="s">
        <v>106</v>
      </c>
      <c r="H908" t="s">
        <v>107</v>
      </c>
      <c r="I908" t="s">
        <v>95</v>
      </c>
      <c r="J908">
        <v>40000</v>
      </c>
      <c r="K908" t="s">
        <v>39</v>
      </c>
      <c r="L908" t="s">
        <v>9</v>
      </c>
      <c r="M908" t="s">
        <v>17</v>
      </c>
      <c r="N908" t="s">
        <v>26</v>
      </c>
      <c r="O908" t="s">
        <v>29</v>
      </c>
      <c r="P908" t="s">
        <v>34</v>
      </c>
      <c r="Q908" t="s">
        <v>43</v>
      </c>
      <c r="R908">
        <v>2000</v>
      </c>
      <c r="S908">
        <v>50000</v>
      </c>
      <c r="T908">
        <v>74000</v>
      </c>
      <c r="U908">
        <v>7.2</v>
      </c>
      <c r="V908">
        <v>7.6</v>
      </c>
      <c r="W908">
        <v>146000.57</v>
      </c>
      <c r="X908" t="s">
        <v>108</v>
      </c>
      <c r="Y908" t="s">
        <v>1764</v>
      </c>
    </row>
    <row r="909" spans="1:25" x14ac:dyDescent="0.35">
      <c r="A909" t="s">
        <v>1765</v>
      </c>
      <c r="B909">
        <v>24</v>
      </c>
      <c r="C909" t="s">
        <v>115</v>
      </c>
      <c r="D909" t="s">
        <v>103</v>
      </c>
      <c r="E909" t="s">
        <v>77</v>
      </c>
      <c r="F909" t="s">
        <v>99</v>
      </c>
      <c r="G909" t="s">
        <v>94</v>
      </c>
      <c r="H909" t="s">
        <v>94</v>
      </c>
      <c r="I909" t="s">
        <v>112</v>
      </c>
      <c r="J909">
        <v>60000</v>
      </c>
      <c r="K909" t="s">
        <v>41</v>
      </c>
      <c r="L909" t="s">
        <v>9</v>
      </c>
      <c r="M909" t="s">
        <v>20</v>
      </c>
      <c r="N909" t="s">
        <v>25</v>
      </c>
      <c r="O909" t="s">
        <v>29</v>
      </c>
      <c r="P909" t="s">
        <v>35</v>
      </c>
      <c r="Q909" t="s">
        <v>44</v>
      </c>
      <c r="R909">
        <v>5000</v>
      </c>
      <c r="S909">
        <v>0</v>
      </c>
      <c r="T909">
        <v>60000</v>
      </c>
      <c r="U909">
        <v>9.6</v>
      </c>
      <c r="V909">
        <v>8.8000000000000007</v>
      </c>
      <c r="W909">
        <v>73689.649999999994</v>
      </c>
      <c r="X909" t="s">
        <v>82</v>
      </c>
      <c r="Y909" t="s">
        <v>1135</v>
      </c>
    </row>
    <row r="910" spans="1:25" x14ac:dyDescent="0.35">
      <c r="A910" t="s">
        <v>1766</v>
      </c>
      <c r="B910">
        <v>22</v>
      </c>
      <c r="C910" t="s">
        <v>115</v>
      </c>
      <c r="D910" t="s">
        <v>76</v>
      </c>
      <c r="E910" t="s">
        <v>92</v>
      </c>
      <c r="F910" t="s">
        <v>99</v>
      </c>
      <c r="G910" t="s">
        <v>85</v>
      </c>
      <c r="H910" t="s">
        <v>86</v>
      </c>
      <c r="I910" t="s">
        <v>112</v>
      </c>
      <c r="J910">
        <v>40000</v>
      </c>
      <c r="K910" t="s">
        <v>41</v>
      </c>
      <c r="L910" t="s">
        <v>13</v>
      </c>
      <c r="M910" t="s">
        <v>21</v>
      </c>
      <c r="N910" t="s">
        <v>23</v>
      </c>
      <c r="O910" t="s">
        <v>30</v>
      </c>
      <c r="P910" t="s">
        <v>34</v>
      </c>
      <c r="Q910" t="s">
        <v>47</v>
      </c>
      <c r="R910">
        <v>10000</v>
      </c>
      <c r="S910">
        <v>200000</v>
      </c>
      <c r="T910">
        <v>320000</v>
      </c>
      <c r="U910">
        <v>14.8</v>
      </c>
      <c r="V910">
        <v>14</v>
      </c>
      <c r="W910">
        <v>374818.84</v>
      </c>
      <c r="X910" t="s">
        <v>88</v>
      </c>
      <c r="Y910" t="s">
        <v>1767</v>
      </c>
    </row>
    <row r="911" spans="1:25" x14ac:dyDescent="0.35">
      <c r="A911" t="s">
        <v>1768</v>
      </c>
      <c r="B911">
        <v>36</v>
      </c>
      <c r="C911" t="s">
        <v>111</v>
      </c>
      <c r="D911" t="s">
        <v>76</v>
      </c>
      <c r="E911" t="s">
        <v>77</v>
      </c>
      <c r="F911" t="s">
        <v>78</v>
      </c>
      <c r="G911" t="s">
        <v>106</v>
      </c>
      <c r="H911" t="s">
        <v>107</v>
      </c>
      <c r="I911" t="s">
        <v>100</v>
      </c>
      <c r="J911">
        <v>180000</v>
      </c>
      <c r="K911" t="s">
        <v>39</v>
      </c>
      <c r="L911" t="s">
        <v>13</v>
      </c>
      <c r="M911" t="s">
        <v>19</v>
      </c>
      <c r="N911" t="s">
        <v>25</v>
      </c>
      <c r="O911" t="s">
        <v>29</v>
      </c>
      <c r="P911" t="s">
        <v>35</v>
      </c>
      <c r="Q911" t="s">
        <v>46</v>
      </c>
      <c r="R911">
        <v>5000</v>
      </c>
      <c r="S911">
        <v>100000</v>
      </c>
      <c r="T911">
        <v>160000</v>
      </c>
      <c r="U911">
        <v>17.8</v>
      </c>
      <c r="V911">
        <v>17.2</v>
      </c>
      <c r="W911">
        <v>342140.26</v>
      </c>
      <c r="X911" t="s">
        <v>82</v>
      </c>
      <c r="Y911" t="s">
        <v>1769</v>
      </c>
    </row>
    <row r="912" spans="1:25" x14ac:dyDescent="0.35">
      <c r="A912" t="s">
        <v>1770</v>
      </c>
      <c r="B912">
        <v>22</v>
      </c>
      <c r="C912" t="s">
        <v>115</v>
      </c>
      <c r="D912" t="s">
        <v>103</v>
      </c>
      <c r="E912" t="s">
        <v>77</v>
      </c>
      <c r="F912" t="s">
        <v>78</v>
      </c>
      <c r="G912" t="s">
        <v>85</v>
      </c>
      <c r="H912" t="s">
        <v>86</v>
      </c>
      <c r="I912" t="s">
        <v>95</v>
      </c>
      <c r="J912">
        <v>80000</v>
      </c>
      <c r="K912" t="s">
        <v>41</v>
      </c>
      <c r="L912" t="s">
        <v>9</v>
      </c>
      <c r="M912" t="s">
        <v>18</v>
      </c>
      <c r="N912" t="s">
        <v>25</v>
      </c>
      <c r="O912" t="s">
        <v>28</v>
      </c>
      <c r="P912" t="s">
        <v>34</v>
      </c>
      <c r="Q912" t="s">
        <v>45</v>
      </c>
      <c r="R912">
        <v>5000</v>
      </c>
      <c r="S912">
        <v>200000</v>
      </c>
      <c r="T912">
        <v>260000</v>
      </c>
      <c r="U912">
        <v>16.399999999999999</v>
      </c>
      <c r="V912">
        <v>14.6</v>
      </c>
      <c r="W912">
        <v>554452.43000000005</v>
      </c>
      <c r="X912" t="s">
        <v>96</v>
      </c>
      <c r="Y912" t="s">
        <v>1771</v>
      </c>
    </row>
    <row r="913" spans="1:25" x14ac:dyDescent="0.35">
      <c r="A913" t="s">
        <v>1772</v>
      </c>
      <c r="B913">
        <v>44</v>
      </c>
      <c r="C913" t="s">
        <v>91</v>
      </c>
      <c r="D913" t="s">
        <v>76</v>
      </c>
      <c r="E913" t="s">
        <v>92</v>
      </c>
      <c r="F913" t="s">
        <v>93</v>
      </c>
      <c r="G913" t="s">
        <v>141</v>
      </c>
      <c r="H913" t="s">
        <v>142</v>
      </c>
      <c r="I913" t="s">
        <v>81</v>
      </c>
      <c r="J913">
        <v>25000</v>
      </c>
      <c r="K913" t="s">
        <v>41</v>
      </c>
      <c r="L913" t="s">
        <v>10</v>
      </c>
      <c r="M913" t="s">
        <v>16</v>
      </c>
      <c r="N913" t="s">
        <v>23</v>
      </c>
      <c r="O913" t="s">
        <v>29</v>
      </c>
      <c r="P913" t="s">
        <v>35</v>
      </c>
      <c r="Q913" t="s">
        <v>44</v>
      </c>
      <c r="R913">
        <v>15000</v>
      </c>
      <c r="S913">
        <v>200000</v>
      </c>
      <c r="T913">
        <v>380000</v>
      </c>
      <c r="U913">
        <v>10.6</v>
      </c>
      <c r="V913">
        <v>11.1</v>
      </c>
      <c r="W913">
        <v>527112.64</v>
      </c>
      <c r="X913" t="s">
        <v>108</v>
      </c>
      <c r="Y913" t="s">
        <v>433</v>
      </c>
    </row>
    <row r="914" spans="1:25" x14ac:dyDescent="0.35">
      <c r="A914" t="s">
        <v>1773</v>
      </c>
      <c r="B914">
        <v>31</v>
      </c>
      <c r="C914" t="s">
        <v>111</v>
      </c>
      <c r="D914" t="s">
        <v>76</v>
      </c>
      <c r="E914" t="s">
        <v>92</v>
      </c>
      <c r="F914" t="s">
        <v>93</v>
      </c>
      <c r="G914" t="s">
        <v>167</v>
      </c>
      <c r="H914" t="s">
        <v>168</v>
      </c>
      <c r="I914" t="s">
        <v>95</v>
      </c>
      <c r="J914">
        <v>120000</v>
      </c>
      <c r="K914" t="s">
        <v>41</v>
      </c>
      <c r="L914" t="s">
        <v>10</v>
      </c>
      <c r="M914" t="s">
        <v>20</v>
      </c>
      <c r="N914" t="s">
        <v>24</v>
      </c>
      <c r="O914" t="s">
        <v>31</v>
      </c>
      <c r="P914" t="s">
        <v>35</v>
      </c>
      <c r="Q914" t="s">
        <v>46</v>
      </c>
      <c r="R914">
        <v>1000</v>
      </c>
      <c r="S914">
        <v>500000</v>
      </c>
      <c r="T914">
        <v>512000</v>
      </c>
      <c r="U914">
        <v>15.4</v>
      </c>
      <c r="V914">
        <v>16</v>
      </c>
      <c r="W914">
        <v>595105.13</v>
      </c>
      <c r="X914" t="s">
        <v>88</v>
      </c>
      <c r="Y914" t="s">
        <v>1774</v>
      </c>
    </row>
    <row r="915" spans="1:25" x14ac:dyDescent="0.35">
      <c r="A915" t="s">
        <v>1775</v>
      </c>
      <c r="B915">
        <v>59</v>
      </c>
      <c r="C915" t="s">
        <v>75</v>
      </c>
      <c r="D915" t="s">
        <v>103</v>
      </c>
      <c r="E915" t="s">
        <v>77</v>
      </c>
      <c r="F915" t="s">
        <v>93</v>
      </c>
      <c r="G915" t="s">
        <v>120</v>
      </c>
      <c r="H915" t="s">
        <v>121</v>
      </c>
      <c r="I915" t="s">
        <v>112</v>
      </c>
      <c r="J915">
        <v>180000</v>
      </c>
      <c r="K915" t="s">
        <v>40</v>
      </c>
      <c r="L915" t="s">
        <v>9</v>
      </c>
      <c r="M915" t="s">
        <v>18</v>
      </c>
      <c r="N915" t="s">
        <v>23</v>
      </c>
      <c r="O915" t="s">
        <v>29</v>
      </c>
      <c r="P915" t="s">
        <v>36</v>
      </c>
      <c r="Q915" t="s">
        <v>43</v>
      </c>
      <c r="R915">
        <v>10000</v>
      </c>
      <c r="S915">
        <v>0</v>
      </c>
      <c r="T915">
        <v>120000</v>
      </c>
      <c r="U915">
        <v>8.5</v>
      </c>
      <c r="V915">
        <v>6.5</v>
      </c>
      <c r="W915">
        <v>147714.53</v>
      </c>
      <c r="X915" t="s">
        <v>88</v>
      </c>
      <c r="Y915" t="s">
        <v>1776</v>
      </c>
    </row>
    <row r="916" spans="1:25" x14ac:dyDescent="0.35">
      <c r="A916" t="s">
        <v>1777</v>
      </c>
      <c r="B916">
        <v>23</v>
      </c>
      <c r="C916" t="s">
        <v>115</v>
      </c>
      <c r="D916" t="s">
        <v>76</v>
      </c>
      <c r="E916" t="s">
        <v>92</v>
      </c>
      <c r="F916" t="s">
        <v>78</v>
      </c>
      <c r="G916" t="s">
        <v>79</v>
      </c>
      <c r="H916" t="s">
        <v>80</v>
      </c>
      <c r="I916" t="s">
        <v>87</v>
      </c>
      <c r="J916">
        <v>40000</v>
      </c>
      <c r="K916" t="s">
        <v>41</v>
      </c>
      <c r="L916" t="s">
        <v>14</v>
      </c>
      <c r="M916" t="s">
        <v>20</v>
      </c>
      <c r="N916" t="s">
        <v>25</v>
      </c>
      <c r="O916" t="s">
        <v>29</v>
      </c>
      <c r="P916" t="s">
        <v>36</v>
      </c>
      <c r="Q916" t="s">
        <v>46</v>
      </c>
      <c r="R916">
        <v>2000</v>
      </c>
      <c r="S916">
        <v>100000</v>
      </c>
      <c r="T916">
        <v>124000</v>
      </c>
      <c r="U916">
        <v>8</v>
      </c>
      <c r="V916">
        <v>6.8</v>
      </c>
      <c r="W916">
        <v>246615.08</v>
      </c>
      <c r="X916" t="s">
        <v>96</v>
      </c>
      <c r="Y916" t="s">
        <v>1778</v>
      </c>
    </row>
    <row r="917" spans="1:25" x14ac:dyDescent="0.35">
      <c r="A917" t="s">
        <v>1779</v>
      </c>
      <c r="B917">
        <v>54</v>
      </c>
      <c r="C917" t="s">
        <v>75</v>
      </c>
      <c r="D917" t="s">
        <v>103</v>
      </c>
      <c r="E917" t="s">
        <v>77</v>
      </c>
      <c r="F917" t="s">
        <v>93</v>
      </c>
      <c r="G917" t="s">
        <v>116</v>
      </c>
      <c r="H917" t="s">
        <v>117</v>
      </c>
      <c r="I917" t="s">
        <v>100</v>
      </c>
      <c r="J917">
        <v>180000</v>
      </c>
      <c r="K917" t="s">
        <v>39</v>
      </c>
      <c r="L917" t="s">
        <v>12</v>
      </c>
      <c r="M917" t="s">
        <v>16</v>
      </c>
      <c r="N917" t="s">
        <v>25</v>
      </c>
      <c r="O917" t="s">
        <v>29</v>
      </c>
      <c r="P917" t="s">
        <v>36</v>
      </c>
      <c r="Q917" t="s">
        <v>43</v>
      </c>
      <c r="R917">
        <v>10000</v>
      </c>
      <c r="S917">
        <v>100000</v>
      </c>
      <c r="T917">
        <v>220000</v>
      </c>
      <c r="U917">
        <v>6.9</v>
      </c>
      <c r="V917">
        <v>5.6</v>
      </c>
      <c r="W917">
        <v>368934.52</v>
      </c>
      <c r="X917" t="s">
        <v>108</v>
      </c>
      <c r="Y917" t="s">
        <v>1780</v>
      </c>
    </row>
    <row r="918" spans="1:25" x14ac:dyDescent="0.35">
      <c r="A918" t="s">
        <v>1781</v>
      </c>
      <c r="B918">
        <v>50</v>
      </c>
      <c r="C918" t="s">
        <v>75</v>
      </c>
      <c r="D918" t="s">
        <v>103</v>
      </c>
      <c r="E918" t="s">
        <v>77</v>
      </c>
      <c r="F918" t="s">
        <v>99</v>
      </c>
      <c r="G918" t="s">
        <v>116</v>
      </c>
      <c r="H918" t="s">
        <v>117</v>
      </c>
      <c r="I918" t="s">
        <v>81</v>
      </c>
      <c r="J918">
        <v>180000</v>
      </c>
      <c r="K918" t="s">
        <v>41</v>
      </c>
      <c r="L918" t="s">
        <v>11</v>
      </c>
      <c r="M918" t="s">
        <v>17</v>
      </c>
      <c r="N918" t="s">
        <v>23</v>
      </c>
      <c r="O918" t="s">
        <v>31</v>
      </c>
      <c r="P918" t="s">
        <v>37</v>
      </c>
      <c r="Q918" t="s">
        <v>44</v>
      </c>
      <c r="R918">
        <v>5000</v>
      </c>
      <c r="S918">
        <v>500000</v>
      </c>
      <c r="T918">
        <v>560000</v>
      </c>
      <c r="U918">
        <v>6.6</v>
      </c>
      <c r="V918">
        <v>8.4</v>
      </c>
      <c r="W918">
        <v>1235364.6200000001</v>
      </c>
      <c r="X918" t="s">
        <v>82</v>
      </c>
      <c r="Y918" t="s">
        <v>1648</v>
      </c>
    </row>
    <row r="919" spans="1:25" x14ac:dyDescent="0.35">
      <c r="A919" t="s">
        <v>1782</v>
      </c>
      <c r="B919">
        <v>39</v>
      </c>
      <c r="C919" t="s">
        <v>111</v>
      </c>
      <c r="D919" t="s">
        <v>103</v>
      </c>
      <c r="E919" t="s">
        <v>77</v>
      </c>
      <c r="F919" t="s">
        <v>93</v>
      </c>
      <c r="G919" t="s">
        <v>106</v>
      </c>
      <c r="H919" t="s">
        <v>107</v>
      </c>
      <c r="I919" t="s">
        <v>87</v>
      </c>
      <c r="J919">
        <v>60000</v>
      </c>
      <c r="K919" t="s">
        <v>41</v>
      </c>
      <c r="L919" t="s">
        <v>9</v>
      </c>
      <c r="M919" t="s">
        <v>21</v>
      </c>
      <c r="N919" t="s">
        <v>26</v>
      </c>
      <c r="O919" t="s">
        <v>31</v>
      </c>
      <c r="P919" t="s">
        <v>33</v>
      </c>
      <c r="Q919" t="s">
        <v>44</v>
      </c>
      <c r="R919">
        <v>15000</v>
      </c>
      <c r="S919">
        <v>100000</v>
      </c>
      <c r="T919">
        <v>280000</v>
      </c>
      <c r="U919">
        <v>7.7</v>
      </c>
      <c r="V919">
        <v>5.3</v>
      </c>
      <c r="W919">
        <v>316084.42</v>
      </c>
      <c r="X919" t="s">
        <v>88</v>
      </c>
      <c r="Y919" t="s">
        <v>1783</v>
      </c>
    </row>
    <row r="920" spans="1:25" x14ac:dyDescent="0.35">
      <c r="A920" t="s">
        <v>1784</v>
      </c>
      <c r="B920">
        <v>26</v>
      </c>
      <c r="C920" t="s">
        <v>115</v>
      </c>
      <c r="D920" t="s">
        <v>103</v>
      </c>
      <c r="E920" t="s">
        <v>77</v>
      </c>
      <c r="F920" t="s">
        <v>93</v>
      </c>
      <c r="G920" t="s">
        <v>134</v>
      </c>
      <c r="H920" t="s">
        <v>135</v>
      </c>
      <c r="I920" t="s">
        <v>100</v>
      </c>
      <c r="J920">
        <v>60000</v>
      </c>
      <c r="K920" t="s">
        <v>41</v>
      </c>
      <c r="L920" t="s">
        <v>11</v>
      </c>
      <c r="M920" t="s">
        <v>20</v>
      </c>
      <c r="N920" t="s">
        <v>26</v>
      </c>
      <c r="O920" t="s">
        <v>28</v>
      </c>
      <c r="P920" t="s">
        <v>35</v>
      </c>
      <c r="Q920" t="s">
        <v>43</v>
      </c>
      <c r="R920">
        <v>2000</v>
      </c>
      <c r="S920">
        <v>0</v>
      </c>
      <c r="T920">
        <v>24000</v>
      </c>
      <c r="U920">
        <v>15.9</v>
      </c>
      <c r="V920">
        <v>14.2</v>
      </c>
      <c r="W920">
        <v>53716.45</v>
      </c>
      <c r="X920" t="s">
        <v>82</v>
      </c>
      <c r="Y920" t="s">
        <v>1785</v>
      </c>
    </row>
    <row r="921" spans="1:25" x14ac:dyDescent="0.35">
      <c r="A921" t="s">
        <v>1786</v>
      </c>
      <c r="B921">
        <v>50</v>
      </c>
      <c r="C921" t="s">
        <v>75</v>
      </c>
      <c r="D921" t="s">
        <v>103</v>
      </c>
      <c r="E921" t="s">
        <v>77</v>
      </c>
      <c r="F921" t="s">
        <v>99</v>
      </c>
      <c r="G921" t="s">
        <v>85</v>
      </c>
      <c r="H921" t="s">
        <v>86</v>
      </c>
      <c r="I921" t="s">
        <v>81</v>
      </c>
      <c r="J921">
        <v>120000</v>
      </c>
      <c r="K921" t="s">
        <v>40</v>
      </c>
      <c r="L921" t="s">
        <v>11</v>
      </c>
      <c r="M921" t="s">
        <v>16</v>
      </c>
      <c r="N921" t="s">
        <v>26</v>
      </c>
      <c r="O921" t="s">
        <v>29</v>
      </c>
      <c r="P921" t="s">
        <v>35</v>
      </c>
      <c r="Q921" t="s">
        <v>43</v>
      </c>
      <c r="R921">
        <v>1000</v>
      </c>
      <c r="S921">
        <v>500000</v>
      </c>
      <c r="T921">
        <v>512000</v>
      </c>
      <c r="U921">
        <v>16.100000000000001</v>
      </c>
      <c r="V921">
        <v>15.4</v>
      </c>
      <c r="W921">
        <v>1259465.42</v>
      </c>
      <c r="X921" t="s">
        <v>96</v>
      </c>
      <c r="Y921" t="s">
        <v>1787</v>
      </c>
    </row>
    <row r="922" spans="1:25" x14ac:dyDescent="0.35">
      <c r="A922" t="s">
        <v>1788</v>
      </c>
      <c r="B922">
        <v>30</v>
      </c>
      <c r="C922" t="s">
        <v>111</v>
      </c>
      <c r="D922" t="s">
        <v>76</v>
      </c>
      <c r="E922" t="s">
        <v>77</v>
      </c>
      <c r="F922" t="s">
        <v>93</v>
      </c>
      <c r="G922" t="s">
        <v>85</v>
      </c>
      <c r="H922" t="s">
        <v>86</v>
      </c>
      <c r="I922" t="s">
        <v>100</v>
      </c>
      <c r="J922">
        <v>180000</v>
      </c>
      <c r="K922" t="s">
        <v>41</v>
      </c>
      <c r="L922" t="s">
        <v>11</v>
      </c>
      <c r="M922" t="s">
        <v>16</v>
      </c>
      <c r="N922" t="s">
        <v>23</v>
      </c>
      <c r="O922" t="s">
        <v>29</v>
      </c>
      <c r="P922" t="s">
        <v>37</v>
      </c>
      <c r="Q922" t="s">
        <v>44</v>
      </c>
      <c r="R922">
        <v>10000</v>
      </c>
      <c r="S922">
        <v>50000</v>
      </c>
      <c r="T922">
        <v>170000</v>
      </c>
      <c r="U922">
        <v>7.7</v>
      </c>
      <c r="V922">
        <v>4.9000000000000004</v>
      </c>
      <c r="W922">
        <v>288630</v>
      </c>
      <c r="X922" t="s">
        <v>88</v>
      </c>
      <c r="Y922" t="s">
        <v>1789</v>
      </c>
    </row>
    <row r="923" spans="1:25" x14ac:dyDescent="0.35">
      <c r="A923" t="s">
        <v>1790</v>
      </c>
      <c r="B923">
        <v>49</v>
      </c>
      <c r="C923" t="s">
        <v>91</v>
      </c>
      <c r="D923" t="s">
        <v>103</v>
      </c>
      <c r="E923" t="s">
        <v>77</v>
      </c>
      <c r="F923" t="s">
        <v>78</v>
      </c>
      <c r="G923" t="s">
        <v>167</v>
      </c>
      <c r="H923" t="s">
        <v>168</v>
      </c>
      <c r="I923" t="s">
        <v>87</v>
      </c>
      <c r="J923">
        <v>25000</v>
      </c>
      <c r="K923" t="s">
        <v>41</v>
      </c>
      <c r="L923" t="s">
        <v>11</v>
      </c>
      <c r="M923" t="s">
        <v>17</v>
      </c>
      <c r="N923" t="s">
        <v>23</v>
      </c>
      <c r="O923" t="s">
        <v>28</v>
      </c>
      <c r="P923" t="s">
        <v>33</v>
      </c>
      <c r="Q923" t="s">
        <v>47</v>
      </c>
      <c r="R923">
        <v>5000</v>
      </c>
      <c r="S923">
        <v>100000</v>
      </c>
      <c r="T923">
        <v>160000</v>
      </c>
      <c r="U923">
        <v>7.6</v>
      </c>
      <c r="V923">
        <v>5</v>
      </c>
      <c r="W923">
        <v>279988.57</v>
      </c>
      <c r="X923" t="s">
        <v>96</v>
      </c>
      <c r="Y923" t="s">
        <v>1356</v>
      </c>
    </row>
    <row r="924" spans="1:25" x14ac:dyDescent="0.35">
      <c r="A924" t="s">
        <v>1791</v>
      </c>
      <c r="B924">
        <v>31</v>
      </c>
      <c r="C924" t="s">
        <v>111</v>
      </c>
      <c r="D924" t="s">
        <v>103</v>
      </c>
      <c r="E924" t="s">
        <v>92</v>
      </c>
      <c r="F924" t="s">
        <v>78</v>
      </c>
      <c r="G924" t="s">
        <v>94</v>
      </c>
      <c r="H924" t="s">
        <v>94</v>
      </c>
      <c r="I924" t="s">
        <v>95</v>
      </c>
      <c r="J924">
        <v>25000</v>
      </c>
      <c r="K924" t="s">
        <v>40</v>
      </c>
      <c r="L924" t="s">
        <v>14</v>
      </c>
      <c r="M924" t="s">
        <v>16</v>
      </c>
      <c r="N924" t="s">
        <v>26</v>
      </c>
      <c r="O924" t="s">
        <v>29</v>
      </c>
      <c r="P924" t="s">
        <v>37</v>
      </c>
      <c r="Q924" t="s">
        <v>45</v>
      </c>
      <c r="R924">
        <v>5000</v>
      </c>
      <c r="S924">
        <v>0</v>
      </c>
      <c r="T924">
        <v>60000</v>
      </c>
      <c r="U924">
        <v>13.9</v>
      </c>
      <c r="V924">
        <v>12.1</v>
      </c>
      <c r="W924">
        <v>128385.56</v>
      </c>
      <c r="X924" t="s">
        <v>96</v>
      </c>
      <c r="Y924" t="s">
        <v>1792</v>
      </c>
    </row>
    <row r="925" spans="1:25" x14ac:dyDescent="0.35">
      <c r="A925" t="s">
        <v>1793</v>
      </c>
      <c r="B925">
        <v>28</v>
      </c>
      <c r="C925" t="s">
        <v>115</v>
      </c>
      <c r="D925" t="s">
        <v>76</v>
      </c>
      <c r="E925" t="s">
        <v>77</v>
      </c>
      <c r="F925" t="s">
        <v>99</v>
      </c>
      <c r="G925" t="s">
        <v>167</v>
      </c>
      <c r="H925" t="s">
        <v>168</v>
      </c>
      <c r="I925" t="s">
        <v>81</v>
      </c>
      <c r="J925">
        <v>180000</v>
      </c>
      <c r="K925" t="s">
        <v>41</v>
      </c>
      <c r="L925" t="s">
        <v>13</v>
      </c>
      <c r="M925" t="s">
        <v>17</v>
      </c>
      <c r="N925" t="s">
        <v>25</v>
      </c>
      <c r="O925" t="s">
        <v>31</v>
      </c>
      <c r="P925" t="s">
        <v>33</v>
      </c>
      <c r="Q925" t="s">
        <v>47</v>
      </c>
      <c r="R925">
        <v>5000</v>
      </c>
      <c r="S925">
        <v>500000</v>
      </c>
      <c r="T925">
        <v>560000</v>
      </c>
      <c r="U925">
        <v>10.3</v>
      </c>
      <c r="V925">
        <v>8.8000000000000007</v>
      </c>
      <c r="W925">
        <v>1323298.2</v>
      </c>
      <c r="X925" t="s">
        <v>96</v>
      </c>
      <c r="Y925" t="s">
        <v>1214</v>
      </c>
    </row>
    <row r="926" spans="1:25" x14ac:dyDescent="0.35">
      <c r="A926" t="s">
        <v>1794</v>
      </c>
      <c r="B926">
        <v>57</v>
      </c>
      <c r="C926" t="s">
        <v>75</v>
      </c>
      <c r="D926" t="s">
        <v>76</v>
      </c>
      <c r="E926" t="s">
        <v>92</v>
      </c>
      <c r="F926" t="s">
        <v>78</v>
      </c>
      <c r="G926" t="s">
        <v>184</v>
      </c>
      <c r="H926" t="s">
        <v>86</v>
      </c>
      <c r="I926" t="s">
        <v>112</v>
      </c>
      <c r="J926">
        <v>25000</v>
      </c>
      <c r="K926" t="s">
        <v>41</v>
      </c>
      <c r="L926" t="s">
        <v>12</v>
      </c>
      <c r="M926" t="s">
        <v>17</v>
      </c>
      <c r="N926" t="s">
        <v>23</v>
      </c>
      <c r="O926" t="s">
        <v>30</v>
      </c>
      <c r="P926" t="s">
        <v>33</v>
      </c>
      <c r="Q926" t="s">
        <v>44</v>
      </c>
      <c r="R926">
        <v>2000</v>
      </c>
      <c r="S926">
        <v>100000</v>
      </c>
      <c r="T926">
        <v>124000</v>
      </c>
      <c r="U926">
        <v>10.5</v>
      </c>
      <c r="V926">
        <v>10.4</v>
      </c>
      <c r="W926">
        <v>142957.95000000001</v>
      </c>
      <c r="X926" t="s">
        <v>96</v>
      </c>
      <c r="Y926" t="s">
        <v>1164</v>
      </c>
    </row>
    <row r="927" spans="1:25" x14ac:dyDescent="0.35">
      <c r="A927" t="s">
        <v>1795</v>
      </c>
      <c r="B927">
        <v>48</v>
      </c>
      <c r="C927" t="s">
        <v>91</v>
      </c>
      <c r="D927" t="s">
        <v>76</v>
      </c>
      <c r="E927" t="s">
        <v>92</v>
      </c>
      <c r="F927" t="s">
        <v>99</v>
      </c>
      <c r="G927" t="s">
        <v>141</v>
      </c>
      <c r="H927" t="s">
        <v>142</v>
      </c>
      <c r="I927" t="s">
        <v>81</v>
      </c>
      <c r="J927">
        <v>40000</v>
      </c>
      <c r="K927" t="s">
        <v>41</v>
      </c>
      <c r="L927" t="s">
        <v>12</v>
      </c>
      <c r="M927" t="s">
        <v>19</v>
      </c>
      <c r="N927" t="s">
        <v>23</v>
      </c>
      <c r="O927" t="s">
        <v>31</v>
      </c>
      <c r="P927" t="s">
        <v>36</v>
      </c>
      <c r="Q927" t="s">
        <v>46</v>
      </c>
      <c r="R927">
        <v>15000</v>
      </c>
      <c r="S927">
        <v>500000</v>
      </c>
      <c r="T927">
        <v>680000</v>
      </c>
      <c r="U927">
        <v>9.3000000000000007</v>
      </c>
      <c r="V927">
        <v>10.3</v>
      </c>
      <c r="W927">
        <v>794952.35</v>
      </c>
      <c r="X927" t="s">
        <v>88</v>
      </c>
      <c r="Y927" t="s">
        <v>1796</v>
      </c>
    </row>
    <row r="928" spans="1:25" x14ac:dyDescent="0.35">
      <c r="A928" t="s">
        <v>1797</v>
      </c>
      <c r="B928">
        <v>59</v>
      </c>
      <c r="C928" t="s">
        <v>75</v>
      </c>
      <c r="D928" t="s">
        <v>103</v>
      </c>
      <c r="E928" t="s">
        <v>77</v>
      </c>
      <c r="F928" t="s">
        <v>78</v>
      </c>
      <c r="G928" t="s">
        <v>184</v>
      </c>
      <c r="H928" t="s">
        <v>86</v>
      </c>
      <c r="I928" t="s">
        <v>112</v>
      </c>
      <c r="J928">
        <v>40000</v>
      </c>
      <c r="K928" t="s">
        <v>39</v>
      </c>
      <c r="L928" t="s">
        <v>13</v>
      </c>
      <c r="M928" t="s">
        <v>17</v>
      </c>
      <c r="N928" t="s">
        <v>26</v>
      </c>
      <c r="O928" t="s">
        <v>29</v>
      </c>
      <c r="P928" t="s">
        <v>36</v>
      </c>
      <c r="Q928" t="s">
        <v>43</v>
      </c>
      <c r="R928">
        <v>1000</v>
      </c>
      <c r="S928">
        <v>0</v>
      </c>
      <c r="T928">
        <v>12000</v>
      </c>
      <c r="U928">
        <v>14.4</v>
      </c>
      <c r="V928">
        <v>12.5</v>
      </c>
      <c r="W928">
        <v>22016.5</v>
      </c>
      <c r="X928" t="s">
        <v>88</v>
      </c>
      <c r="Y928" t="s">
        <v>1613</v>
      </c>
    </row>
    <row r="929" spans="1:25" x14ac:dyDescent="0.35">
      <c r="A929" t="s">
        <v>1798</v>
      </c>
      <c r="B929">
        <v>40</v>
      </c>
      <c r="C929" t="s">
        <v>91</v>
      </c>
      <c r="D929" t="s">
        <v>103</v>
      </c>
      <c r="E929" t="s">
        <v>77</v>
      </c>
      <c r="F929" t="s">
        <v>78</v>
      </c>
      <c r="G929" t="s">
        <v>116</v>
      </c>
      <c r="H929" t="s">
        <v>117</v>
      </c>
      <c r="I929" t="s">
        <v>87</v>
      </c>
      <c r="J929">
        <v>60000</v>
      </c>
      <c r="K929" t="s">
        <v>40</v>
      </c>
      <c r="L929" t="s">
        <v>10</v>
      </c>
      <c r="M929" t="s">
        <v>18</v>
      </c>
      <c r="N929" t="s">
        <v>26</v>
      </c>
      <c r="O929" t="s">
        <v>31</v>
      </c>
      <c r="P929" t="s">
        <v>35</v>
      </c>
      <c r="Q929" t="s">
        <v>46</v>
      </c>
      <c r="R929">
        <v>10000</v>
      </c>
      <c r="S929">
        <v>50000</v>
      </c>
      <c r="T929">
        <v>170000</v>
      </c>
      <c r="U929">
        <v>11</v>
      </c>
      <c r="V929">
        <v>10.1</v>
      </c>
      <c r="W929">
        <v>327947.09000000003</v>
      </c>
      <c r="X929" t="s">
        <v>108</v>
      </c>
      <c r="Y929" t="s">
        <v>1799</v>
      </c>
    </row>
    <row r="930" spans="1:25" x14ac:dyDescent="0.35">
      <c r="A930" t="s">
        <v>1800</v>
      </c>
      <c r="B930">
        <v>24</v>
      </c>
      <c r="C930" t="s">
        <v>115</v>
      </c>
      <c r="D930" t="s">
        <v>103</v>
      </c>
      <c r="E930" t="s">
        <v>92</v>
      </c>
      <c r="F930" t="s">
        <v>78</v>
      </c>
      <c r="G930" t="s">
        <v>106</v>
      </c>
      <c r="H930" t="s">
        <v>107</v>
      </c>
      <c r="I930" t="s">
        <v>112</v>
      </c>
      <c r="J930">
        <v>60000</v>
      </c>
      <c r="K930" t="s">
        <v>40</v>
      </c>
      <c r="L930" t="s">
        <v>10</v>
      </c>
      <c r="M930" t="s">
        <v>19</v>
      </c>
      <c r="N930" t="s">
        <v>24</v>
      </c>
      <c r="O930" t="s">
        <v>30</v>
      </c>
      <c r="P930" t="s">
        <v>34</v>
      </c>
      <c r="Q930" t="s">
        <v>43</v>
      </c>
      <c r="R930">
        <v>3000</v>
      </c>
      <c r="S930">
        <v>50000</v>
      </c>
      <c r="T930">
        <v>86000</v>
      </c>
      <c r="U930">
        <v>12.8</v>
      </c>
      <c r="V930">
        <v>14.7</v>
      </c>
      <c r="W930">
        <v>132403.68</v>
      </c>
      <c r="X930" t="s">
        <v>108</v>
      </c>
      <c r="Y930" t="s">
        <v>1801</v>
      </c>
    </row>
    <row r="931" spans="1:25" x14ac:dyDescent="0.35">
      <c r="A931" t="s">
        <v>1802</v>
      </c>
      <c r="B931">
        <v>64</v>
      </c>
      <c r="C931" t="s">
        <v>75</v>
      </c>
      <c r="D931" t="s">
        <v>103</v>
      </c>
      <c r="E931" t="s">
        <v>77</v>
      </c>
      <c r="F931" t="s">
        <v>78</v>
      </c>
      <c r="G931" t="s">
        <v>184</v>
      </c>
      <c r="H931" t="s">
        <v>86</v>
      </c>
      <c r="I931" t="s">
        <v>81</v>
      </c>
      <c r="J931">
        <v>180000</v>
      </c>
      <c r="K931" t="s">
        <v>39</v>
      </c>
      <c r="L931" t="s">
        <v>9</v>
      </c>
      <c r="M931" t="s">
        <v>21</v>
      </c>
      <c r="N931" t="s">
        <v>25</v>
      </c>
      <c r="O931" t="s">
        <v>29</v>
      </c>
      <c r="P931" t="s">
        <v>33</v>
      </c>
      <c r="Q931" t="s">
        <v>46</v>
      </c>
      <c r="R931">
        <v>10000</v>
      </c>
      <c r="S931">
        <v>100000</v>
      </c>
      <c r="T931">
        <v>220000</v>
      </c>
      <c r="U931">
        <v>15.3</v>
      </c>
      <c r="V931">
        <v>14</v>
      </c>
      <c r="W931">
        <v>373428.6</v>
      </c>
      <c r="X931" t="s">
        <v>82</v>
      </c>
      <c r="Y931" t="s">
        <v>1803</v>
      </c>
    </row>
    <row r="932" spans="1:25" x14ac:dyDescent="0.35">
      <c r="A932" t="s">
        <v>1804</v>
      </c>
      <c r="B932">
        <v>36</v>
      </c>
      <c r="C932" t="s">
        <v>111</v>
      </c>
      <c r="D932" t="s">
        <v>76</v>
      </c>
      <c r="E932" t="s">
        <v>92</v>
      </c>
      <c r="F932" t="s">
        <v>93</v>
      </c>
      <c r="G932" t="s">
        <v>184</v>
      </c>
      <c r="H932" t="s">
        <v>86</v>
      </c>
      <c r="I932" t="s">
        <v>81</v>
      </c>
      <c r="J932">
        <v>25000</v>
      </c>
      <c r="K932" t="s">
        <v>39</v>
      </c>
      <c r="L932" t="s">
        <v>13</v>
      </c>
      <c r="M932" t="s">
        <v>16</v>
      </c>
      <c r="N932" t="s">
        <v>25</v>
      </c>
      <c r="O932" t="s">
        <v>30</v>
      </c>
      <c r="P932" t="s">
        <v>34</v>
      </c>
      <c r="Q932" t="s">
        <v>47</v>
      </c>
      <c r="R932">
        <v>2000</v>
      </c>
      <c r="S932">
        <v>500000</v>
      </c>
      <c r="T932">
        <v>524000</v>
      </c>
      <c r="U932">
        <v>16.399999999999999</v>
      </c>
      <c r="V932">
        <v>13.8</v>
      </c>
      <c r="W932">
        <v>888945.3</v>
      </c>
      <c r="X932" t="s">
        <v>82</v>
      </c>
      <c r="Y932" t="s">
        <v>1805</v>
      </c>
    </row>
    <row r="933" spans="1:25" x14ac:dyDescent="0.35">
      <c r="A933" t="s">
        <v>1806</v>
      </c>
      <c r="B933">
        <v>57</v>
      </c>
      <c r="C933" t="s">
        <v>75</v>
      </c>
      <c r="D933" t="s">
        <v>103</v>
      </c>
      <c r="E933" t="s">
        <v>77</v>
      </c>
      <c r="F933" t="s">
        <v>99</v>
      </c>
      <c r="G933" t="s">
        <v>141</v>
      </c>
      <c r="H933" t="s">
        <v>142</v>
      </c>
      <c r="I933" t="s">
        <v>87</v>
      </c>
      <c r="J933">
        <v>120000</v>
      </c>
      <c r="K933" t="s">
        <v>39</v>
      </c>
      <c r="L933" t="s">
        <v>12</v>
      </c>
      <c r="M933" t="s">
        <v>20</v>
      </c>
      <c r="N933" t="s">
        <v>24</v>
      </c>
      <c r="O933" t="s">
        <v>30</v>
      </c>
      <c r="P933" t="s">
        <v>37</v>
      </c>
      <c r="Q933" t="s">
        <v>43</v>
      </c>
      <c r="R933">
        <v>2000</v>
      </c>
      <c r="S933">
        <v>50000</v>
      </c>
      <c r="T933">
        <v>74000</v>
      </c>
      <c r="U933">
        <v>7.3</v>
      </c>
      <c r="V933">
        <v>7.8</v>
      </c>
      <c r="W933">
        <v>113147.21</v>
      </c>
      <c r="X933" t="s">
        <v>108</v>
      </c>
      <c r="Y933" t="s">
        <v>292</v>
      </c>
    </row>
    <row r="934" spans="1:25" x14ac:dyDescent="0.35">
      <c r="A934" t="s">
        <v>1807</v>
      </c>
      <c r="B934">
        <v>39</v>
      </c>
      <c r="C934" t="s">
        <v>111</v>
      </c>
      <c r="D934" t="s">
        <v>103</v>
      </c>
      <c r="E934" t="s">
        <v>77</v>
      </c>
      <c r="F934" t="s">
        <v>78</v>
      </c>
      <c r="G934" t="s">
        <v>116</v>
      </c>
      <c r="H934" t="s">
        <v>117</v>
      </c>
      <c r="I934" t="s">
        <v>95</v>
      </c>
      <c r="J934">
        <v>80000</v>
      </c>
      <c r="K934" t="s">
        <v>39</v>
      </c>
      <c r="L934" t="s">
        <v>12</v>
      </c>
      <c r="M934" t="s">
        <v>18</v>
      </c>
      <c r="N934" t="s">
        <v>26</v>
      </c>
      <c r="O934" t="s">
        <v>30</v>
      </c>
      <c r="P934" t="s">
        <v>37</v>
      </c>
      <c r="Q934" t="s">
        <v>46</v>
      </c>
      <c r="R934">
        <v>3000</v>
      </c>
      <c r="S934">
        <v>0</v>
      </c>
      <c r="T934">
        <v>36000</v>
      </c>
      <c r="U934">
        <v>9.6</v>
      </c>
      <c r="V934">
        <v>6.9</v>
      </c>
      <c r="W934">
        <v>61812.52</v>
      </c>
      <c r="X934" t="s">
        <v>96</v>
      </c>
      <c r="Y934" t="s">
        <v>395</v>
      </c>
    </row>
    <row r="935" spans="1:25" x14ac:dyDescent="0.35">
      <c r="A935" t="s">
        <v>1808</v>
      </c>
      <c r="B935">
        <v>47</v>
      </c>
      <c r="C935" t="s">
        <v>91</v>
      </c>
      <c r="D935" t="s">
        <v>103</v>
      </c>
      <c r="E935" t="s">
        <v>77</v>
      </c>
      <c r="F935" t="s">
        <v>99</v>
      </c>
      <c r="G935" t="s">
        <v>167</v>
      </c>
      <c r="H935" t="s">
        <v>168</v>
      </c>
      <c r="I935" t="s">
        <v>95</v>
      </c>
      <c r="J935">
        <v>40000</v>
      </c>
      <c r="K935" t="s">
        <v>39</v>
      </c>
      <c r="L935" t="s">
        <v>11</v>
      </c>
      <c r="M935" t="s">
        <v>19</v>
      </c>
      <c r="N935" t="s">
        <v>26</v>
      </c>
      <c r="O935" t="s">
        <v>31</v>
      </c>
      <c r="P935" t="s">
        <v>37</v>
      </c>
      <c r="Q935" t="s">
        <v>43</v>
      </c>
      <c r="R935">
        <v>3000</v>
      </c>
      <c r="S935">
        <v>50000</v>
      </c>
      <c r="T935">
        <v>86000</v>
      </c>
      <c r="U935">
        <v>12.1</v>
      </c>
      <c r="V935">
        <v>12.5</v>
      </c>
      <c r="W935">
        <v>122265.13</v>
      </c>
      <c r="X935" t="s">
        <v>82</v>
      </c>
      <c r="Y935" t="s">
        <v>1809</v>
      </c>
    </row>
    <row r="936" spans="1:25" x14ac:dyDescent="0.35">
      <c r="A936" t="s">
        <v>1810</v>
      </c>
      <c r="B936">
        <v>28</v>
      </c>
      <c r="C936" t="s">
        <v>115</v>
      </c>
      <c r="D936" t="s">
        <v>103</v>
      </c>
      <c r="E936" t="s">
        <v>92</v>
      </c>
      <c r="F936" t="s">
        <v>93</v>
      </c>
      <c r="G936" t="s">
        <v>120</v>
      </c>
      <c r="H936" t="s">
        <v>121</v>
      </c>
      <c r="I936" t="s">
        <v>81</v>
      </c>
      <c r="J936">
        <v>180000</v>
      </c>
      <c r="K936" t="s">
        <v>41</v>
      </c>
      <c r="L936" t="s">
        <v>13</v>
      </c>
      <c r="M936" t="s">
        <v>19</v>
      </c>
      <c r="N936" t="s">
        <v>26</v>
      </c>
      <c r="O936" t="s">
        <v>30</v>
      </c>
      <c r="P936" t="s">
        <v>34</v>
      </c>
      <c r="Q936" t="s">
        <v>45</v>
      </c>
      <c r="R936">
        <v>5000</v>
      </c>
      <c r="S936">
        <v>50000</v>
      </c>
      <c r="T936">
        <v>110000</v>
      </c>
      <c r="U936">
        <v>6.8</v>
      </c>
      <c r="V936">
        <v>7.1</v>
      </c>
      <c r="W936">
        <v>141130.04</v>
      </c>
      <c r="X936" t="s">
        <v>82</v>
      </c>
      <c r="Y936" t="s">
        <v>1314</v>
      </c>
    </row>
    <row r="937" spans="1:25" x14ac:dyDescent="0.35">
      <c r="A937" t="s">
        <v>1811</v>
      </c>
      <c r="B937">
        <v>65</v>
      </c>
      <c r="C937" t="s">
        <v>75</v>
      </c>
      <c r="D937" t="s">
        <v>103</v>
      </c>
      <c r="E937" t="s">
        <v>92</v>
      </c>
      <c r="F937" t="s">
        <v>93</v>
      </c>
      <c r="G937" t="s">
        <v>167</v>
      </c>
      <c r="H937" t="s">
        <v>168</v>
      </c>
      <c r="I937" t="s">
        <v>95</v>
      </c>
      <c r="J937">
        <v>60000</v>
      </c>
      <c r="K937" t="s">
        <v>39</v>
      </c>
      <c r="L937" t="s">
        <v>9</v>
      </c>
      <c r="M937" t="s">
        <v>16</v>
      </c>
      <c r="N937" t="s">
        <v>23</v>
      </c>
      <c r="O937" t="s">
        <v>30</v>
      </c>
      <c r="P937" t="s">
        <v>35</v>
      </c>
      <c r="Q937" t="s">
        <v>47</v>
      </c>
      <c r="R937">
        <v>5000</v>
      </c>
      <c r="S937">
        <v>0</v>
      </c>
      <c r="T937">
        <v>60000</v>
      </c>
      <c r="U937">
        <v>14.4</v>
      </c>
      <c r="V937">
        <v>15.3</v>
      </c>
      <c r="W937">
        <v>112613.03</v>
      </c>
      <c r="X937" t="s">
        <v>108</v>
      </c>
      <c r="Y937" t="s">
        <v>128</v>
      </c>
    </row>
    <row r="938" spans="1:25" x14ac:dyDescent="0.35">
      <c r="A938" t="s">
        <v>1812</v>
      </c>
      <c r="B938">
        <v>61</v>
      </c>
      <c r="C938" t="s">
        <v>75</v>
      </c>
      <c r="D938" t="s">
        <v>103</v>
      </c>
      <c r="E938" t="s">
        <v>92</v>
      </c>
      <c r="F938" t="s">
        <v>99</v>
      </c>
      <c r="G938" t="s">
        <v>184</v>
      </c>
      <c r="H938" t="s">
        <v>86</v>
      </c>
      <c r="I938" t="s">
        <v>87</v>
      </c>
      <c r="J938">
        <v>60000</v>
      </c>
      <c r="K938" t="s">
        <v>41</v>
      </c>
      <c r="L938" t="s">
        <v>13</v>
      </c>
      <c r="M938" t="s">
        <v>21</v>
      </c>
      <c r="N938" t="s">
        <v>25</v>
      </c>
      <c r="O938" t="s">
        <v>30</v>
      </c>
      <c r="P938" t="s">
        <v>35</v>
      </c>
      <c r="Q938" t="s">
        <v>47</v>
      </c>
      <c r="R938">
        <v>2000</v>
      </c>
      <c r="S938">
        <v>500000</v>
      </c>
      <c r="T938">
        <v>524000</v>
      </c>
      <c r="U938">
        <v>11.8</v>
      </c>
      <c r="V938">
        <v>12.6</v>
      </c>
      <c r="W938">
        <v>698079.1</v>
      </c>
      <c r="X938" t="s">
        <v>136</v>
      </c>
      <c r="Y938" t="s">
        <v>1813</v>
      </c>
    </row>
    <row r="939" spans="1:25" x14ac:dyDescent="0.35">
      <c r="A939" t="s">
        <v>1814</v>
      </c>
      <c r="B939">
        <v>23</v>
      </c>
      <c r="C939" t="s">
        <v>115</v>
      </c>
      <c r="D939" t="s">
        <v>76</v>
      </c>
      <c r="E939" t="s">
        <v>77</v>
      </c>
      <c r="F939" t="s">
        <v>78</v>
      </c>
      <c r="G939" t="s">
        <v>116</v>
      </c>
      <c r="H939" t="s">
        <v>117</v>
      </c>
      <c r="I939" t="s">
        <v>95</v>
      </c>
      <c r="J939">
        <v>120000</v>
      </c>
      <c r="K939" t="s">
        <v>41</v>
      </c>
      <c r="L939" t="s">
        <v>11</v>
      </c>
      <c r="M939" t="s">
        <v>20</v>
      </c>
      <c r="N939" t="s">
        <v>26</v>
      </c>
      <c r="O939" t="s">
        <v>29</v>
      </c>
      <c r="P939" t="s">
        <v>35</v>
      </c>
      <c r="Q939" t="s">
        <v>43</v>
      </c>
      <c r="R939">
        <v>1000</v>
      </c>
      <c r="S939">
        <v>500000</v>
      </c>
      <c r="T939">
        <v>512000</v>
      </c>
      <c r="U939">
        <v>11.6</v>
      </c>
      <c r="V939">
        <v>12.7</v>
      </c>
      <c r="W939">
        <v>934371.86</v>
      </c>
      <c r="X939" t="s">
        <v>96</v>
      </c>
      <c r="Y939" t="s">
        <v>1526</v>
      </c>
    </row>
    <row r="940" spans="1:25" x14ac:dyDescent="0.35">
      <c r="A940" t="s">
        <v>1815</v>
      </c>
      <c r="B940">
        <v>49</v>
      </c>
      <c r="C940" t="s">
        <v>91</v>
      </c>
      <c r="D940" t="s">
        <v>76</v>
      </c>
      <c r="E940" t="s">
        <v>92</v>
      </c>
      <c r="F940" t="s">
        <v>99</v>
      </c>
      <c r="G940" t="s">
        <v>85</v>
      </c>
      <c r="H940" t="s">
        <v>86</v>
      </c>
      <c r="I940" t="s">
        <v>95</v>
      </c>
      <c r="J940">
        <v>25000</v>
      </c>
      <c r="K940" t="s">
        <v>40</v>
      </c>
      <c r="L940" t="s">
        <v>12</v>
      </c>
      <c r="M940" t="s">
        <v>18</v>
      </c>
      <c r="N940" t="s">
        <v>24</v>
      </c>
      <c r="O940" t="s">
        <v>31</v>
      </c>
      <c r="P940" t="s">
        <v>33</v>
      </c>
      <c r="Q940" t="s">
        <v>47</v>
      </c>
      <c r="R940">
        <v>2000</v>
      </c>
      <c r="S940">
        <v>500000</v>
      </c>
      <c r="T940">
        <v>524000</v>
      </c>
      <c r="U940">
        <v>15</v>
      </c>
      <c r="V940">
        <v>16</v>
      </c>
      <c r="W940">
        <v>603663.47</v>
      </c>
      <c r="X940" t="s">
        <v>88</v>
      </c>
      <c r="Y940" t="s">
        <v>1816</v>
      </c>
    </row>
    <row r="941" spans="1:25" x14ac:dyDescent="0.35">
      <c r="A941" t="s">
        <v>1817</v>
      </c>
      <c r="B941">
        <v>42</v>
      </c>
      <c r="C941" t="s">
        <v>91</v>
      </c>
      <c r="D941" t="s">
        <v>103</v>
      </c>
      <c r="E941" t="s">
        <v>92</v>
      </c>
      <c r="F941" t="s">
        <v>99</v>
      </c>
      <c r="G941" t="s">
        <v>106</v>
      </c>
      <c r="H941" t="s">
        <v>107</v>
      </c>
      <c r="I941" t="s">
        <v>100</v>
      </c>
      <c r="J941">
        <v>25000</v>
      </c>
      <c r="K941" t="s">
        <v>40</v>
      </c>
      <c r="L941" t="s">
        <v>12</v>
      </c>
      <c r="M941" t="s">
        <v>19</v>
      </c>
      <c r="N941" t="s">
        <v>24</v>
      </c>
      <c r="O941" t="s">
        <v>30</v>
      </c>
      <c r="P941" t="s">
        <v>33</v>
      </c>
      <c r="Q941" t="s">
        <v>46</v>
      </c>
      <c r="R941">
        <v>15000</v>
      </c>
      <c r="S941">
        <v>100000</v>
      </c>
      <c r="T941">
        <v>280000</v>
      </c>
      <c r="U941">
        <v>17.7</v>
      </c>
      <c r="V941">
        <v>17.600000000000001</v>
      </c>
      <c r="W941">
        <v>305404.28999999998</v>
      </c>
      <c r="X941" t="s">
        <v>82</v>
      </c>
      <c r="Y941" t="s">
        <v>1818</v>
      </c>
    </row>
    <row r="942" spans="1:25" x14ac:dyDescent="0.35">
      <c r="A942" t="s">
        <v>1819</v>
      </c>
      <c r="B942">
        <v>61</v>
      </c>
      <c r="C942" t="s">
        <v>75</v>
      </c>
      <c r="D942" t="s">
        <v>76</v>
      </c>
      <c r="E942" t="s">
        <v>77</v>
      </c>
      <c r="F942" t="s">
        <v>78</v>
      </c>
      <c r="G942" t="s">
        <v>106</v>
      </c>
      <c r="H942" t="s">
        <v>107</v>
      </c>
      <c r="I942" t="s">
        <v>87</v>
      </c>
      <c r="J942">
        <v>120000</v>
      </c>
      <c r="K942" t="s">
        <v>39</v>
      </c>
      <c r="L942" t="s">
        <v>14</v>
      </c>
      <c r="M942" t="s">
        <v>21</v>
      </c>
      <c r="N942" t="s">
        <v>24</v>
      </c>
      <c r="O942" t="s">
        <v>31</v>
      </c>
      <c r="P942" t="s">
        <v>34</v>
      </c>
      <c r="Q942" t="s">
        <v>46</v>
      </c>
      <c r="R942">
        <v>15000</v>
      </c>
      <c r="S942">
        <v>500000</v>
      </c>
      <c r="T942">
        <v>680000</v>
      </c>
      <c r="U942">
        <v>13</v>
      </c>
      <c r="V942">
        <v>13.6</v>
      </c>
      <c r="W942">
        <v>987106.73</v>
      </c>
      <c r="X942" t="s">
        <v>96</v>
      </c>
      <c r="Y942" t="s">
        <v>1820</v>
      </c>
    </row>
    <row r="943" spans="1:25" x14ac:dyDescent="0.35">
      <c r="A943" t="s">
        <v>1821</v>
      </c>
      <c r="B943">
        <v>36</v>
      </c>
      <c r="C943" t="s">
        <v>111</v>
      </c>
      <c r="D943" t="s">
        <v>103</v>
      </c>
      <c r="E943" t="s">
        <v>92</v>
      </c>
      <c r="F943" t="s">
        <v>78</v>
      </c>
      <c r="G943" t="s">
        <v>141</v>
      </c>
      <c r="H943" t="s">
        <v>142</v>
      </c>
      <c r="I943" t="s">
        <v>112</v>
      </c>
      <c r="J943">
        <v>40000</v>
      </c>
      <c r="K943" t="s">
        <v>39</v>
      </c>
      <c r="L943" t="s">
        <v>11</v>
      </c>
      <c r="M943" t="s">
        <v>19</v>
      </c>
      <c r="N943" t="s">
        <v>26</v>
      </c>
      <c r="O943" t="s">
        <v>29</v>
      </c>
      <c r="P943" t="s">
        <v>34</v>
      </c>
      <c r="Q943" t="s">
        <v>44</v>
      </c>
      <c r="R943">
        <v>10000</v>
      </c>
      <c r="S943">
        <v>100000</v>
      </c>
      <c r="T943">
        <v>220000</v>
      </c>
      <c r="U943">
        <v>6.5</v>
      </c>
      <c r="V943">
        <v>4.8</v>
      </c>
      <c r="W943">
        <v>345339.88</v>
      </c>
      <c r="X943" t="s">
        <v>82</v>
      </c>
      <c r="Y943" t="s">
        <v>1822</v>
      </c>
    </row>
    <row r="944" spans="1:25" x14ac:dyDescent="0.35">
      <c r="A944" t="s">
        <v>1823</v>
      </c>
      <c r="B944">
        <v>28</v>
      </c>
      <c r="C944" t="s">
        <v>115</v>
      </c>
      <c r="D944" t="s">
        <v>103</v>
      </c>
      <c r="E944" t="s">
        <v>92</v>
      </c>
      <c r="F944" t="s">
        <v>93</v>
      </c>
      <c r="G944" t="s">
        <v>184</v>
      </c>
      <c r="H944" t="s">
        <v>86</v>
      </c>
      <c r="I944" t="s">
        <v>81</v>
      </c>
      <c r="J944">
        <v>80000</v>
      </c>
      <c r="K944" t="s">
        <v>41</v>
      </c>
      <c r="L944" t="s">
        <v>13</v>
      </c>
      <c r="M944" t="s">
        <v>16</v>
      </c>
      <c r="N944" t="s">
        <v>23</v>
      </c>
      <c r="O944" t="s">
        <v>29</v>
      </c>
      <c r="P944" t="s">
        <v>34</v>
      </c>
      <c r="Q944" t="s">
        <v>47</v>
      </c>
      <c r="R944">
        <v>2000</v>
      </c>
      <c r="S944">
        <v>500000</v>
      </c>
      <c r="T944">
        <v>524000</v>
      </c>
      <c r="U944">
        <v>16.100000000000001</v>
      </c>
      <c r="V944">
        <v>14.5</v>
      </c>
      <c r="W944">
        <v>988055.98</v>
      </c>
      <c r="X944" t="s">
        <v>96</v>
      </c>
      <c r="Y944" t="s">
        <v>1824</v>
      </c>
    </row>
    <row r="945" spans="1:25" x14ac:dyDescent="0.35">
      <c r="A945" t="s">
        <v>1825</v>
      </c>
      <c r="B945">
        <v>64</v>
      </c>
      <c r="C945" t="s">
        <v>75</v>
      </c>
      <c r="D945" t="s">
        <v>76</v>
      </c>
      <c r="E945" t="s">
        <v>92</v>
      </c>
      <c r="F945" t="s">
        <v>78</v>
      </c>
      <c r="G945" t="s">
        <v>184</v>
      </c>
      <c r="H945" t="s">
        <v>86</v>
      </c>
      <c r="I945" t="s">
        <v>112</v>
      </c>
      <c r="J945">
        <v>120000</v>
      </c>
      <c r="K945" t="s">
        <v>41</v>
      </c>
      <c r="L945" t="s">
        <v>14</v>
      </c>
      <c r="M945" t="s">
        <v>21</v>
      </c>
      <c r="N945" t="s">
        <v>23</v>
      </c>
      <c r="O945" t="s">
        <v>30</v>
      </c>
      <c r="P945" t="s">
        <v>33</v>
      </c>
      <c r="Q945" t="s">
        <v>43</v>
      </c>
      <c r="R945">
        <v>5000</v>
      </c>
      <c r="S945">
        <v>200000</v>
      </c>
      <c r="T945">
        <v>260000</v>
      </c>
      <c r="U945">
        <v>12.2</v>
      </c>
      <c r="V945">
        <v>11</v>
      </c>
      <c r="W945">
        <v>563965.27</v>
      </c>
      <c r="X945" t="s">
        <v>108</v>
      </c>
      <c r="Y945" t="s">
        <v>1651</v>
      </c>
    </row>
    <row r="946" spans="1:25" x14ac:dyDescent="0.35">
      <c r="A946" t="s">
        <v>1826</v>
      </c>
      <c r="B946">
        <v>28</v>
      </c>
      <c r="C946" t="s">
        <v>115</v>
      </c>
      <c r="D946" t="s">
        <v>76</v>
      </c>
      <c r="E946" t="s">
        <v>77</v>
      </c>
      <c r="F946" t="s">
        <v>93</v>
      </c>
      <c r="G946" t="s">
        <v>120</v>
      </c>
      <c r="H946" t="s">
        <v>121</v>
      </c>
      <c r="I946" t="s">
        <v>100</v>
      </c>
      <c r="J946">
        <v>180000</v>
      </c>
      <c r="K946" t="s">
        <v>39</v>
      </c>
      <c r="L946" t="s">
        <v>12</v>
      </c>
      <c r="M946" t="s">
        <v>19</v>
      </c>
      <c r="N946" t="s">
        <v>25</v>
      </c>
      <c r="O946" t="s">
        <v>29</v>
      </c>
      <c r="P946" t="s">
        <v>34</v>
      </c>
      <c r="Q946" t="s">
        <v>44</v>
      </c>
      <c r="R946">
        <v>15000</v>
      </c>
      <c r="S946">
        <v>50000</v>
      </c>
      <c r="T946">
        <v>230000</v>
      </c>
      <c r="U946">
        <v>11.5</v>
      </c>
      <c r="V946">
        <v>12.1</v>
      </c>
      <c r="W946">
        <v>473084.91</v>
      </c>
      <c r="X946" t="s">
        <v>82</v>
      </c>
      <c r="Y946" t="s">
        <v>1827</v>
      </c>
    </row>
    <row r="947" spans="1:25" x14ac:dyDescent="0.35">
      <c r="A947" t="s">
        <v>1828</v>
      </c>
      <c r="B947">
        <v>22</v>
      </c>
      <c r="C947" t="s">
        <v>115</v>
      </c>
      <c r="D947" t="s">
        <v>103</v>
      </c>
      <c r="E947" t="s">
        <v>77</v>
      </c>
      <c r="F947" t="s">
        <v>99</v>
      </c>
      <c r="G947" t="s">
        <v>134</v>
      </c>
      <c r="H947" t="s">
        <v>135</v>
      </c>
      <c r="I947" t="s">
        <v>95</v>
      </c>
      <c r="J947">
        <v>80000</v>
      </c>
      <c r="K947" t="s">
        <v>41</v>
      </c>
      <c r="L947" t="s">
        <v>14</v>
      </c>
      <c r="M947" t="s">
        <v>20</v>
      </c>
      <c r="N947" t="s">
        <v>23</v>
      </c>
      <c r="O947" t="s">
        <v>28</v>
      </c>
      <c r="P947" t="s">
        <v>36</v>
      </c>
      <c r="Q947" t="s">
        <v>45</v>
      </c>
      <c r="R947">
        <v>10000</v>
      </c>
      <c r="S947">
        <v>500000</v>
      </c>
      <c r="T947">
        <v>620000</v>
      </c>
      <c r="U947">
        <v>16.100000000000001</v>
      </c>
      <c r="V947">
        <v>13.3</v>
      </c>
      <c r="W947">
        <v>1395704.08</v>
      </c>
      <c r="X947" t="s">
        <v>136</v>
      </c>
      <c r="Y947" t="s">
        <v>1829</v>
      </c>
    </row>
    <row r="948" spans="1:25" x14ac:dyDescent="0.35">
      <c r="A948" t="s">
        <v>1830</v>
      </c>
      <c r="B948">
        <v>28</v>
      </c>
      <c r="C948" t="s">
        <v>115</v>
      </c>
      <c r="D948" t="s">
        <v>76</v>
      </c>
      <c r="E948" t="s">
        <v>77</v>
      </c>
      <c r="F948" t="s">
        <v>93</v>
      </c>
      <c r="G948" t="s">
        <v>79</v>
      </c>
      <c r="H948" t="s">
        <v>80</v>
      </c>
      <c r="I948" t="s">
        <v>87</v>
      </c>
      <c r="J948">
        <v>180000</v>
      </c>
      <c r="K948" t="s">
        <v>39</v>
      </c>
      <c r="L948" t="s">
        <v>14</v>
      </c>
      <c r="M948" t="s">
        <v>16</v>
      </c>
      <c r="N948" t="s">
        <v>25</v>
      </c>
      <c r="O948" t="s">
        <v>28</v>
      </c>
      <c r="P948" t="s">
        <v>35</v>
      </c>
      <c r="Q948" t="s">
        <v>43</v>
      </c>
      <c r="R948">
        <v>2000</v>
      </c>
      <c r="S948">
        <v>200000</v>
      </c>
      <c r="T948">
        <v>224000</v>
      </c>
      <c r="U948">
        <v>10.199999999999999</v>
      </c>
      <c r="V948">
        <v>8.5</v>
      </c>
      <c r="W948">
        <v>313979.57</v>
      </c>
      <c r="X948" t="s">
        <v>96</v>
      </c>
      <c r="Y948" t="s">
        <v>1831</v>
      </c>
    </row>
    <row r="949" spans="1:25" x14ac:dyDescent="0.35">
      <c r="A949" t="s">
        <v>1832</v>
      </c>
      <c r="B949">
        <v>33</v>
      </c>
      <c r="C949" t="s">
        <v>111</v>
      </c>
      <c r="D949" t="s">
        <v>76</v>
      </c>
      <c r="E949" t="s">
        <v>77</v>
      </c>
      <c r="F949" t="s">
        <v>78</v>
      </c>
      <c r="G949" t="s">
        <v>134</v>
      </c>
      <c r="H949" t="s">
        <v>135</v>
      </c>
      <c r="I949" t="s">
        <v>87</v>
      </c>
      <c r="J949">
        <v>25000</v>
      </c>
      <c r="K949" t="s">
        <v>41</v>
      </c>
      <c r="L949" t="s">
        <v>14</v>
      </c>
      <c r="M949" t="s">
        <v>19</v>
      </c>
      <c r="N949" t="s">
        <v>25</v>
      </c>
      <c r="O949" t="s">
        <v>31</v>
      </c>
      <c r="P949" t="s">
        <v>36</v>
      </c>
      <c r="Q949" t="s">
        <v>44</v>
      </c>
      <c r="R949">
        <v>10000</v>
      </c>
      <c r="S949">
        <v>100000</v>
      </c>
      <c r="T949">
        <v>220000</v>
      </c>
      <c r="U949">
        <v>7.8</v>
      </c>
      <c r="V949">
        <v>5.5</v>
      </c>
      <c r="W949">
        <v>279926.84999999998</v>
      </c>
      <c r="X949" t="s">
        <v>136</v>
      </c>
      <c r="Y949" t="s">
        <v>364</v>
      </c>
    </row>
    <row r="950" spans="1:25" x14ac:dyDescent="0.35">
      <c r="A950" t="s">
        <v>1833</v>
      </c>
      <c r="B950">
        <v>57</v>
      </c>
      <c r="C950" t="s">
        <v>75</v>
      </c>
      <c r="D950" t="s">
        <v>103</v>
      </c>
      <c r="E950" t="s">
        <v>77</v>
      </c>
      <c r="F950" t="s">
        <v>93</v>
      </c>
      <c r="G950" t="s">
        <v>94</v>
      </c>
      <c r="H950" t="s">
        <v>94</v>
      </c>
      <c r="I950" t="s">
        <v>87</v>
      </c>
      <c r="J950">
        <v>25000</v>
      </c>
      <c r="K950" t="s">
        <v>39</v>
      </c>
      <c r="L950" t="s">
        <v>13</v>
      </c>
      <c r="M950" t="s">
        <v>21</v>
      </c>
      <c r="N950" t="s">
        <v>26</v>
      </c>
      <c r="O950" t="s">
        <v>28</v>
      </c>
      <c r="P950" t="s">
        <v>33</v>
      </c>
      <c r="Q950" t="s">
        <v>44</v>
      </c>
      <c r="R950">
        <v>2000</v>
      </c>
      <c r="S950">
        <v>50000</v>
      </c>
      <c r="T950">
        <v>74000</v>
      </c>
      <c r="U950">
        <v>6.1</v>
      </c>
      <c r="V950">
        <v>6.7</v>
      </c>
      <c r="W950">
        <v>129513.29</v>
      </c>
      <c r="X950" t="s">
        <v>88</v>
      </c>
      <c r="Y950" t="s">
        <v>791</v>
      </c>
    </row>
    <row r="951" spans="1:25" x14ac:dyDescent="0.35">
      <c r="A951" t="s">
        <v>1834</v>
      </c>
      <c r="B951">
        <v>34</v>
      </c>
      <c r="C951" t="s">
        <v>111</v>
      </c>
      <c r="D951" t="s">
        <v>103</v>
      </c>
      <c r="E951" t="s">
        <v>92</v>
      </c>
      <c r="F951" t="s">
        <v>93</v>
      </c>
      <c r="G951" t="s">
        <v>106</v>
      </c>
      <c r="H951" t="s">
        <v>107</v>
      </c>
      <c r="I951" t="s">
        <v>112</v>
      </c>
      <c r="J951">
        <v>25000</v>
      </c>
      <c r="K951" t="s">
        <v>40</v>
      </c>
      <c r="L951" t="s">
        <v>13</v>
      </c>
      <c r="M951" t="s">
        <v>16</v>
      </c>
      <c r="N951" t="s">
        <v>24</v>
      </c>
      <c r="O951" t="s">
        <v>31</v>
      </c>
      <c r="P951" t="s">
        <v>36</v>
      </c>
      <c r="Q951" t="s">
        <v>44</v>
      </c>
      <c r="R951">
        <v>15000</v>
      </c>
      <c r="S951">
        <v>100000</v>
      </c>
      <c r="T951">
        <v>280000</v>
      </c>
      <c r="U951">
        <v>6.1</v>
      </c>
      <c r="V951">
        <v>6.8</v>
      </c>
      <c r="W951">
        <v>506472.06</v>
      </c>
      <c r="X951" t="s">
        <v>82</v>
      </c>
      <c r="Y951" t="s">
        <v>1835</v>
      </c>
    </row>
    <row r="952" spans="1:25" x14ac:dyDescent="0.35">
      <c r="A952" t="s">
        <v>1836</v>
      </c>
      <c r="B952">
        <v>55</v>
      </c>
      <c r="C952" t="s">
        <v>75</v>
      </c>
      <c r="D952" t="s">
        <v>76</v>
      </c>
      <c r="E952" t="s">
        <v>92</v>
      </c>
      <c r="F952" t="s">
        <v>93</v>
      </c>
      <c r="G952" t="s">
        <v>94</v>
      </c>
      <c r="H952" t="s">
        <v>94</v>
      </c>
      <c r="I952" t="s">
        <v>81</v>
      </c>
      <c r="J952">
        <v>180000</v>
      </c>
      <c r="K952" t="s">
        <v>40</v>
      </c>
      <c r="L952" t="s">
        <v>13</v>
      </c>
      <c r="M952" t="s">
        <v>21</v>
      </c>
      <c r="N952" t="s">
        <v>24</v>
      </c>
      <c r="O952" t="s">
        <v>28</v>
      </c>
      <c r="P952" t="s">
        <v>35</v>
      </c>
      <c r="Q952" t="s">
        <v>43</v>
      </c>
      <c r="R952">
        <v>3000</v>
      </c>
      <c r="S952">
        <v>200000</v>
      </c>
      <c r="T952">
        <v>236000</v>
      </c>
      <c r="U952">
        <v>10</v>
      </c>
      <c r="V952">
        <v>10</v>
      </c>
      <c r="W952">
        <v>511683.62</v>
      </c>
      <c r="X952" t="s">
        <v>136</v>
      </c>
      <c r="Y952" t="s">
        <v>122</v>
      </c>
    </row>
    <row r="953" spans="1:25" x14ac:dyDescent="0.35">
      <c r="A953" t="s">
        <v>1837</v>
      </c>
      <c r="B953">
        <v>34</v>
      </c>
      <c r="C953" t="s">
        <v>111</v>
      </c>
      <c r="D953" t="s">
        <v>76</v>
      </c>
      <c r="E953" t="s">
        <v>77</v>
      </c>
      <c r="F953" t="s">
        <v>99</v>
      </c>
      <c r="G953" t="s">
        <v>141</v>
      </c>
      <c r="H953" t="s">
        <v>142</v>
      </c>
      <c r="I953" t="s">
        <v>100</v>
      </c>
      <c r="J953">
        <v>120000</v>
      </c>
      <c r="K953" t="s">
        <v>40</v>
      </c>
      <c r="L953" t="s">
        <v>11</v>
      </c>
      <c r="M953" t="s">
        <v>21</v>
      </c>
      <c r="N953" t="s">
        <v>25</v>
      </c>
      <c r="O953" t="s">
        <v>30</v>
      </c>
      <c r="P953" t="s">
        <v>35</v>
      </c>
      <c r="Q953" t="s">
        <v>45</v>
      </c>
      <c r="R953">
        <v>1000</v>
      </c>
      <c r="S953">
        <v>100000</v>
      </c>
      <c r="T953">
        <v>112000</v>
      </c>
      <c r="U953">
        <v>12.2</v>
      </c>
      <c r="V953">
        <v>9.1999999999999993</v>
      </c>
      <c r="W953">
        <v>124936.99</v>
      </c>
      <c r="X953" t="s">
        <v>136</v>
      </c>
      <c r="Y953" t="s">
        <v>191</v>
      </c>
    </row>
    <row r="954" spans="1:25" x14ac:dyDescent="0.35">
      <c r="A954" t="s">
        <v>1838</v>
      </c>
      <c r="B954">
        <v>38</v>
      </c>
      <c r="C954" t="s">
        <v>111</v>
      </c>
      <c r="D954" t="s">
        <v>76</v>
      </c>
      <c r="E954" t="s">
        <v>77</v>
      </c>
      <c r="F954" t="s">
        <v>78</v>
      </c>
      <c r="G954" t="s">
        <v>134</v>
      </c>
      <c r="H954" t="s">
        <v>135</v>
      </c>
      <c r="I954" t="s">
        <v>87</v>
      </c>
      <c r="J954">
        <v>180000</v>
      </c>
      <c r="K954" t="s">
        <v>39</v>
      </c>
      <c r="L954" t="s">
        <v>12</v>
      </c>
      <c r="M954" t="s">
        <v>19</v>
      </c>
      <c r="N954" t="s">
        <v>23</v>
      </c>
      <c r="O954" t="s">
        <v>30</v>
      </c>
      <c r="P954" t="s">
        <v>35</v>
      </c>
      <c r="Q954" t="s">
        <v>47</v>
      </c>
      <c r="R954">
        <v>1000</v>
      </c>
      <c r="S954">
        <v>100000</v>
      </c>
      <c r="T954">
        <v>112000</v>
      </c>
      <c r="U954">
        <v>10</v>
      </c>
      <c r="V954">
        <v>10.1</v>
      </c>
      <c r="W954">
        <v>240882.55</v>
      </c>
      <c r="X954" t="s">
        <v>96</v>
      </c>
      <c r="Y954" t="s">
        <v>1369</v>
      </c>
    </row>
    <row r="955" spans="1:25" x14ac:dyDescent="0.35">
      <c r="A955" t="s">
        <v>1839</v>
      </c>
      <c r="B955">
        <v>36</v>
      </c>
      <c r="C955" t="s">
        <v>111</v>
      </c>
      <c r="D955" t="s">
        <v>103</v>
      </c>
      <c r="E955" t="s">
        <v>92</v>
      </c>
      <c r="F955" t="s">
        <v>99</v>
      </c>
      <c r="G955" t="s">
        <v>141</v>
      </c>
      <c r="H955" t="s">
        <v>142</v>
      </c>
      <c r="I955" t="s">
        <v>112</v>
      </c>
      <c r="J955">
        <v>40000</v>
      </c>
      <c r="K955" t="s">
        <v>40</v>
      </c>
      <c r="L955" t="s">
        <v>10</v>
      </c>
      <c r="M955" t="s">
        <v>21</v>
      </c>
      <c r="N955" t="s">
        <v>23</v>
      </c>
      <c r="O955" t="s">
        <v>30</v>
      </c>
      <c r="P955" t="s">
        <v>35</v>
      </c>
      <c r="Q955" t="s">
        <v>43</v>
      </c>
      <c r="R955">
        <v>1000</v>
      </c>
      <c r="S955">
        <v>0</v>
      </c>
      <c r="T955">
        <v>12000</v>
      </c>
      <c r="U955">
        <v>6.5</v>
      </c>
      <c r="V955">
        <v>5.2</v>
      </c>
      <c r="W955">
        <v>27441.19</v>
      </c>
      <c r="X955" t="s">
        <v>108</v>
      </c>
      <c r="Y955" t="s">
        <v>1840</v>
      </c>
    </row>
    <row r="956" spans="1:25" x14ac:dyDescent="0.35">
      <c r="A956" t="s">
        <v>1841</v>
      </c>
      <c r="B956">
        <v>27</v>
      </c>
      <c r="C956" t="s">
        <v>115</v>
      </c>
      <c r="D956" t="s">
        <v>76</v>
      </c>
      <c r="E956" t="s">
        <v>77</v>
      </c>
      <c r="F956" t="s">
        <v>93</v>
      </c>
      <c r="G956" t="s">
        <v>106</v>
      </c>
      <c r="H956" t="s">
        <v>107</v>
      </c>
      <c r="I956" t="s">
        <v>95</v>
      </c>
      <c r="J956">
        <v>60000</v>
      </c>
      <c r="K956" t="s">
        <v>40</v>
      </c>
      <c r="L956" t="s">
        <v>13</v>
      </c>
      <c r="M956" t="s">
        <v>21</v>
      </c>
      <c r="N956" t="s">
        <v>25</v>
      </c>
      <c r="O956" t="s">
        <v>30</v>
      </c>
      <c r="P956" t="s">
        <v>34</v>
      </c>
      <c r="Q956" t="s">
        <v>47</v>
      </c>
      <c r="R956">
        <v>3000</v>
      </c>
      <c r="S956">
        <v>500000</v>
      </c>
      <c r="T956">
        <v>536000</v>
      </c>
      <c r="U956">
        <v>16.2</v>
      </c>
      <c r="V956">
        <v>14.2</v>
      </c>
      <c r="W956">
        <v>746530.36</v>
      </c>
      <c r="X956" t="s">
        <v>88</v>
      </c>
      <c r="Y956" t="s">
        <v>1842</v>
      </c>
    </row>
    <row r="957" spans="1:25" x14ac:dyDescent="0.35">
      <c r="A957" t="s">
        <v>1843</v>
      </c>
      <c r="B957">
        <v>59</v>
      </c>
      <c r="C957" t="s">
        <v>75</v>
      </c>
      <c r="D957" t="s">
        <v>103</v>
      </c>
      <c r="E957" t="s">
        <v>92</v>
      </c>
      <c r="F957" t="s">
        <v>78</v>
      </c>
      <c r="G957" t="s">
        <v>120</v>
      </c>
      <c r="H957" t="s">
        <v>121</v>
      </c>
      <c r="I957" t="s">
        <v>100</v>
      </c>
      <c r="J957">
        <v>25000</v>
      </c>
      <c r="K957" t="s">
        <v>39</v>
      </c>
      <c r="L957" t="s">
        <v>12</v>
      </c>
      <c r="M957" t="s">
        <v>17</v>
      </c>
      <c r="N957" t="s">
        <v>25</v>
      </c>
      <c r="O957" t="s">
        <v>28</v>
      </c>
      <c r="P957" t="s">
        <v>34</v>
      </c>
      <c r="Q957" t="s">
        <v>44</v>
      </c>
      <c r="R957">
        <v>5000</v>
      </c>
      <c r="S957">
        <v>500000</v>
      </c>
      <c r="T957">
        <v>560000</v>
      </c>
      <c r="U957">
        <v>9.1999999999999993</v>
      </c>
      <c r="V957">
        <v>10.3</v>
      </c>
      <c r="W957">
        <v>694604.49</v>
      </c>
      <c r="X957" t="s">
        <v>136</v>
      </c>
      <c r="Y957" t="s">
        <v>1563</v>
      </c>
    </row>
    <row r="958" spans="1:25" x14ac:dyDescent="0.35">
      <c r="A958" t="s">
        <v>1844</v>
      </c>
      <c r="B958">
        <v>37</v>
      </c>
      <c r="C958" t="s">
        <v>111</v>
      </c>
      <c r="D958" t="s">
        <v>103</v>
      </c>
      <c r="E958" t="s">
        <v>92</v>
      </c>
      <c r="F958" t="s">
        <v>99</v>
      </c>
      <c r="G958" t="s">
        <v>134</v>
      </c>
      <c r="H958" t="s">
        <v>135</v>
      </c>
      <c r="I958" t="s">
        <v>100</v>
      </c>
      <c r="J958">
        <v>80000</v>
      </c>
      <c r="K958" t="s">
        <v>41</v>
      </c>
      <c r="L958" t="s">
        <v>11</v>
      </c>
      <c r="M958" t="s">
        <v>20</v>
      </c>
      <c r="N958" t="s">
        <v>26</v>
      </c>
      <c r="O958" t="s">
        <v>28</v>
      </c>
      <c r="P958" t="s">
        <v>36</v>
      </c>
      <c r="Q958" t="s">
        <v>43</v>
      </c>
      <c r="R958">
        <v>5000</v>
      </c>
      <c r="S958">
        <v>50000</v>
      </c>
      <c r="T958">
        <v>110000</v>
      </c>
      <c r="U958">
        <v>16.899999999999999</v>
      </c>
      <c r="V958">
        <v>17.5</v>
      </c>
      <c r="W958">
        <v>122435.85</v>
      </c>
      <c r="X958" t="s">
        <v>108</v>
      </c>
      <c r="Y958" t="s">
        <v>689</v>
      </c>
    </row>
    <row r="959" spans="1:25" x14ac:dyDescent="0.35">
      <c r="A959" t="s">
        <v>1845</v>
      </c>
      <c r="B959">
        <v>22</v>
      </c>
      <c r="C959" t="s">
        <v>115</v>
      </c>
      <c r="D959" t="s">
        <v>76</v>
      </c>
      <c r="E959" t="s">
        <v>77</v>
      </c>
      <c r="F959" t="s">
        <v>99</v>
      </c>
      <c r="G959" t="s">
        <v>120</v>
      </c>
      <c r="H959" t="s">
        <v>121</v>
      </c>
      <c r="I959" t="s">
        <v>87</v>
      </c>
      <c r="J959">
        <v>60000</v>
      </c>
      <c r="K959" t="s">
        <v>41</v>
      </c>
      <c r="L959" t="s">
        <v>11</v>
      </c>
      <c r="M959" t="s">
        <v>20</v>
      </c>
      <c r="N959" t="s">
        <v>25</v>
      </c>
      <c r="O959" t="s">
        <v>31</v>
      </c>
      <c r="P959" t="s">
        <v>36</v>
      </c>
      <c r="Q959" t="s">
        <v>45</v>
      </c>
      <c r="R959">
        <v>10000</v>
      </c>
      <c r="S959">
        <v>50000</v>
      </c>
      <c r="T959">
        <v>170000</v>
      </c>
      <c r="U959">
        <v>11.5</v>
      </c>
      <c r="V959">
        <v>10.4</v>
      </c>
      <c r="W959">
        <v>405198.91</v>
      </c>
      <c r="X959" t="s">
        <v>82</v>
      </c>
      <c r="Y959" t="s">
        <v>1846</v>
      </c>
    </row>
    <row r="960" spans="1:25" x14ac:dyDescent="0.35">
      <c r="A960" t="s">
        <v>1847</v>
      </c>
      <c r="B960">
        <v>34</v>
      </c>
      <c r="C960" t="s">
        <v>111</v>
      </c>
      <c r="D960" t="s">
        <v>76</v>
      </c>
      <c r="E960" t="s">
        <v>92</v>
      </c>
      <c r="F960" t="s">
        <v>99</v>
      </c>
      <c r="G960" t="s">
        <v>85</v>
      </c>
      <c r="H960" t="s">
        <v>86</v>
      </c>
      <c r="I960" t="s">
        <v>81</v>
      </c>
      <c r="J960">
        <v>25000</v>
      </c>
      <c r="K960" t="s">
        <v>41</v>
      </c>
      <c r="L960" t="s">
        <v>9</v>
      </c>
      <c r="M960" t="s">
        <v>18</v>
      </c>
      <c r="N960" t="s">
        <v>23</v>
      </c>
      <c r="O960" t="s">
        <v>28</v>
      </c>
      <c r="P960" t="s">
        <v>37</v>
      </c>
      <c r="Q960" t="s">
        <v>45</v>
      </c>
      <c r="R960">
        <v>1000</v>
      </c>
      <c r="S960">
        <v>0</v>
      </c>
      <c r="T960">
        <v>12000</v>
      </c>
      <c r="U960">
        <v>12.8</v>
      </c>
      <c r="V960">
        <v>12.1</v>
      </c>
      <c r="W960">
        <v>12617.55</v>
      </c>
      <c r="X960" t="s">
        <v>136</v>
      </c>
      <c r="Y960" t="s">
        <v>1738</v>
      </c>
    </row>
    <row r="961" spans="1:25" x14ac:dyDescent="0.35">
      <c r="A961" t="s">
        <v>1848</v>
      </c>
      <c r="B961">
        <v>28</v>
      </c>
      <c r="C961" t="s">
        <v>115</v>
      </c>
      <c r="D961" t="s">
        <v>76</v>
      </c>
      <c r="E961" t="s">
        <v>92</v>
      </c>
      <c r="F961" t="s">
        <v>99</v>
      </c>
      <c r="G961" t="s">
        <v>134</v>
      </c>
      <c r="H961" t="s">
        <v>135</v>
      </c>
      <c r="I961" t="s">
        <v>112</v>
      </c>
      <c r="J961">
        <v>60000</v>
      </c>
      <c r="K961" t="s">
        <v>41</v>
      </c>
      <c r="L961" t="s">
        <v>13</v>
      </c>
      <c r="M961" t="s">
        <v>18</v>
      </c>
      <c r="N961" t="s">
        <v>25</v>
      </c>
      <c r="O961" t="s">
        <v>28</v>
      </c>
      <c r="P961" t="s">
        <v>33</v>
      </c>
      <c r="Q961" t="s">
        <v>45</v>
      </c>
      <c r="R961">
        <v>15000</v>
      </c>
      <c r="S961">
        <v>0</v>
      </c>
      <c r="T961">
        <v>180000</v>
      </c>
      <c r="U961">
        <v>13.6</v>
      </c>
      <c r="V961">
        <v>12.9</v>
      </c>
      <c r="W961">
        <v>403885.13</v>
      </c>
      <c r="X961" t="s">
        <v>136</v>
      </c>
      <c r="Y961" t="s">
        <v>1849</v>
      </c>
    </row>
    <row r="962" spans="1:25" x14ac:dyDescent="0.35">
      <c r="A962" t="s">
        <v>1850</v>
      </c>
      <c r="B962">
        <v>22</v>
      </c>
      <c r="C962" t="s">
        <v>115</v>
      </c>
      <c r="D962" t="s">
        <v>103</v>
      </c>
      <c r="E962" t="s">
        <v>92</v>
      </c>
      <c r="F962" t="s">
        <v>93</v>
      </c>
      <c r="G962" t="s">
        <v>94</v>
      </c>
      <c r="H962" t="s">
        <v>94</v>
      </c>
      <c r="I962" t="s">
        <v>87</v>
      </c>
      <c r="J962">
        <v>80000</v>
      </c>
      <c r="K962" t="s">
        <v>39</v>
      </c>
      <c r="L962" t="s">
        <v>12</v>
      </c>
      <c r="M962" t="s">
        <v>19</v>
      </c>
      <c r="N962" t="s">
        <v>25</v>
      </c>
      <c r="O962" t="s">
        <v>29</v>
      </c>
      <c r="P962" t="s">
        <v>35</v>
      </c>
      <c r="Q962" t="s">
        <v>44</v>
      </c>
      <c r="R962">
        <v>2000</v>
      </c>
      <c r="S962">
        <v>0</v>
      </c>
      <c r="T962">
        <v>24000</v>
      </c>
      <c r="U962">
        <v>13.8</v>
      </c>
      <c r="V962">
        <v>11</v>
      </c>
      <c r="W962">
        <v>31572.34</v>
      </c>
      <c r="X962" t="s">
        <v>108</v>
      </c>
      <c r="Y962" t="s">
        <v>1851</v>
      </c>
    </row>
    <row r="963" spans="1:25" x14ac:dyDescent="0.35">
      <c r="A963" t="s">
        <v>1852</v>
      </c>
      <c r="B963">
        <v>43</v>
      </c>
      <c r="C963" t="s">
        <v>91</v>
      </c>
      <c r="D963" t="s">
        <v>76</v>
      </c>
      <c r="E963" t="s">
        <v>92</v>
      </c>
      <c r="F963" t="s">
        <v>99</v>
      </c>
      <c r="G963" t="s">
        <v>184</v>
      </c>
      <c r="H963" t="s">
        <v>86</v>
      </c>
      <c r="I963" t="s">
        <v>95</v>
      </c>
      <c r="J963">
        <v>25000</v>
      </c>
      <c r="K963" t="s">
        <v>39</v>
      </c>
      <c r="L963" t="s">
        <v>10</v>
      </c>
      <c r="M963" t="s">
        <v>21</v>
      </c>
      <c r="N963" t="s">
        <v>26</v>
      </c>
      <c r="O963" t="s">
        <v>30</v>
      </c>
      <c r="P963" t="s">
        <v>37</v>
      </c>
      <c r="Q963" t="s">
        <v>43</v>
      </c>
      <c r="R963">
        <v>5000</v>
      </c>
      <c r="S963">
        <v>100000</v>
      </c>
      <c r="T963">
        <v>160000</v>
      </c>
      <c r="U963">
        <v>10.8</v>
      </c>
      <c r="V963">
        <v>11.4</v>
      </c>
      <c r="W963">
        <v>238278.22</v>
      </c>
      <c r="X963" t="s">
        <v>136</v>
      </c>
      <c r="Y963" t="s">
        <v>1103</v>
      </c>
    </row>
    <row r="964" spans="1:25" x14ac:dyDescent="0.35">
      <c r="A964" t="s">
        <v>1853</v>
      </c>
      <c r="B964">
        <v>37</v>
      </c>
      <c r="C964" t="s">
        <v>111</v>
      </c>
      <c r="D964" t="s">
        <v>76</v>
      </c>
      <c r="E964" t="s">
        <v>92</v>
      </c>
      <c r="F964" t="s">
        <v>93</v>
      </c>
      <c r="G964" t="s">
        <v>184</v>
      </c>
      <c r="H964" t="s">
        <v>86</v>
      </c>
      <c r="I964" t="s">
        <v>95</v>
      </c>
      <c r="J964">
        <v>120000</v>
      </c>
      <c r="K964" t="s">
        <v>40</v>
      </c>
      <c r="L964" t="s">
        <v>11</v>
      </c>
      <c r="M964" t="s">
        <v>21</v>
      </c>
      <c r="N964" t="s">
        <v>24</v>
      </c>
      <c r="O964" t="s">
        <v>28</v>
      </c>
      <c r="P964" t="s">
        <v>36</v>
      </c>
      <c r="Q964" t="s">
        <v>44</v>
      </c>
      <c r="R964">
        <v>5000</v>
      </c>
      <c r="S964">
        <v>100000</v>
      </c>
      <c r="T964">
        <v>160000</v>
      </c>
      <c r="U964">
        <v>15.7</v>
      </c>
      <c r="V964">
        <v>16.7</v>
      </c>
      <c r="W964">
        <v>175814.16</v>
      </c>
      <c r="X964" t="s">
        <v>82</v>
      </c>
      <c r="Y964" t="s">
        <v>1854</v>
      </c>
    </row>
    <row r="965" spans="1:25" x14ac:dyDescent="0.35">
      <c r="A965" t="s">
        <v>1855</v>
      </c>
      <c r="B965">
        <v>40</v>
      </c>
      <c r="C965" t="s">
        <v>91</v>
      </c>
      <c r="D965" t="s">
        <v>103</v>
      </c>
      <c r="E965" t="s">
        <v>77</v>
      </c>
      <c r="F965" t="s">
        <v>99</v>
      </c>
      <c r="G965" t="s">
        <v>141</v>
      </c>
      <c r="H965" t="s">
        <v>142</v>
      </c>
      <c r="I965" t="s">
        <v>81</v>
      </c>
      <c r="J965">
        <v>40000</v>
      </c>
      <c r="K965" t="s">
        <v>40</v>
      </c>
      <c r="L965" t="s">
        <v>13</v>
      </c>
      <c r="M965" t="s">
        <v>19</v>
      </c>
      <c r="N965" t="s">
        <v>26</v>
      </c>
      <c r="O965" t="s">
        <v>31</v>
      </c>
      <c r="P965" t="s">
        <v>35</v>
      </c>
      <c r="Q965" t="s">
        <v>45</v>
      </c>
      <c r="R965">
        <v>5000</v>
      </c>
      <c r="S965">
        <v>0</v>
      </c>
      <c r="T965">
        <v>60000</v>
      </c>
      <c r="U965">
        <v>12.6</v>
      </c>
      <c r="V965">
        <v>14.4</v>
      </c>
      <c r="W965">
        <v>129390.52</v>
      </c>
      <c r="X965" t="s">
        <v>88</v>
      </c>
      <c r="Y965" t="s">
        <v>1856</v>
      </c>
    </row>
    <row r="966" spans="1:25" x14ac:dyDescent="0.35">
      <c r="A966" t="s">
        <v>1857</v>
      </c>
      <c r="B966">
        <v>62</v>
      </c>
      <c r="C966" t="s">
        <v>75</v>
      </c>
      <c r="D966" t="s">
        <v>76</v>
      </c>
      <c r="E966" t="s">
        <v>92</v>
      </c>
      <c r="F966" t="s">
        <v>99</v>
      </c>
      <c r="G966" t="s">
        <v>184</v>
      </c>
      <c r="H966" t="s">
        <v>86</v>
      </c>
      <c r="I966" t="s">
        <v>100</v>
      </c>
      <c r="J966">
        <v>60000</v>
      </c>
      <c r="K966" t="s">
        <v>41</v>
      </c>
      <c r="L966" t="s">
        <v>10</v>
      </c>
      <c r="M966" t="s">
        <v>16</v>
      </c>
      <c r="N966" t="s">
        <v>23</v>
      </c>
      <c r="O966" t="s">
        <v>28</v>
      </c>
      <c r="P966" t="s">
        <v>37</v>
      </c>
      <c r="Q966" t="s">
        <v>46</v>
      </c>
      <c r="R966">
        <v>15000</v>
      </c>
      <c r="S966">
        <v>100000</v>
      </c>
      <c r="T966">
        <v>280000</v>
      </c>
      <c r="U966">
        <v>6.5</v>
      </c>
      <c r="V966">
        <v>5.7</v>
      </c>
      <c r="W966">
        <v>340368.41</v>
      </c>
      <c r="X966" t="s">
        <v>82</v>
      </c>
      <c r="Y966" t="s">
        <v>1858</v>
      </c>
    </row>
    <row r="967" spans="1:25" x14ac:dyDescent="0.35">
      <c r="A967" t="s">
        <v>1859</v>
      </c>
      <c r="B967">
        <v>37</v>
      </c>
      <c r="C967" t="s">
        <v>111</v>
      </c>
      <c r="D967" t="s">
        <v>76</v>
      </c>
      <c r="E967" t="s">
        <v>92</v>
      </c>
      <c r="F967" t="s">
        <v>78</v>
      </c>
      <c r="G967" t="s">
        <v>79</v>
      </c>
      <c r="H967" t="s">
        <v>80</v>
      </c>
      <c r="I967" t="s">
        <v>100</v>
      </c>
      <c r="J967">
        <v>25000</v>
      </c>
      <c r="K967" t="s">
        <v>41</v>
      </c>
      <c r="L967" t="s">
        <v>13</v>
      </c>
      <c r="M967" t="s">
        <v>21</v>
      </c>
      <c r="N967" t="s">
        <v>24</v>
      </c>
      <c r="O967" t="s">
        <v>31</v>
      </c>
      <c r="P967" t="s">
        <v>33</v>
      </c>
      <c r="Q967" t="s">
        <v>43</v>
      </c>
      <c r="R967">
        <v>10000</v>
      </c>
      <c r="S967">
        <v>500000</v>
      </c>
      <c r="T967">
        <v>620000</v>
      </c>
      <c r="U967">
        <v>7.8</v>
      </c>
      <c r="V967">
        <v>4.9000000000000004</v>
      </c>
      <c r="W967">
        <v>1394798.79</v>
      </c>
      <c r="X967" t="s">
        <v>136</v>
      </c>
      <c r="Y967" t="s">
        <v>223</v>
      </c>
    </row>
    <row r="968" spans="1:25" x14ac:dyDescent="0.35">
      <c r="A968" t="s">
        <v>1860</v>
      </c>
      <c r="B968">
        <v>41</v>
      </c>
      <c r="C968" t="s">
        <v>91</v>
      </c>
      <c r="D968" t="s">
        <v>76</v>
      </c>
      <c r="E968" t="s">
        <v>92</v>
      </c>
      <c r="F968" t="s">
        <v>78</v>
      </c>
      <c r="G968" t="s">
        <v>120</v>
      </c>
      <c r="H968" t="s">
        <v>121</v>
      </c>
      <c r="I968" t="s">
        <v>95</v>
      </c>
      <c r="J968">
        <v>40000</v>
      </c>
      <c r="K968" t="s">
        <v>40</v>
      </c>
      <c r="L968" t="s">
        <v>10</v>
      </c>
      <c r="M968" t="s">
        <v>17</v>
      </c>
      <c r="N968" t="s">
        <v>26</v>
      </c>
      <c r="O968" t="s">
        <v>31</v>
      </c>
      <c r="P968" t="s">
        <v>34</v>
      </c>
      <c r="Q968" t="s">
        <v>45</v>
      </c>
      <c r="R968">
        <v>1000</v>
      </c>
      <c r="S968">
        <v>200000</v>
      </c>
      <c r="T968">
        <v>212000</v>
      </c>
      <c r="U968">
        <v>11.2</v>
      </c>
      <c r="V968">
        <v>12.8</v>
      </c>
      <c r="W968">
        <v>467349.73</v>
      </c>
      <c r="X968" t="s">
        <v>82</v>
      </c>
      <c r="Y968" t="s">
        <v>1861</v>
      </c>
    </row>
    <row r="969" spans="1:25" x14ac:dyDescent="0.35">
      <c r="A969" t="s">
        <v>1862</v>
      </c>
      <c r="B969">
        <v>27</v>
      </c>
      <c r="C969" t="s">
        <v>115</v>
      </c>
      <c r="D969" t="s">
        <v>76</v>
      </c>
      <c r="E969" t="s">
        <v>77</v>
      </c>
      <c r="F969" t="s">
        <v>78</v>
      </c>
      <c r="G969" t="s">
        <v>184</v>
      </c>
      <c r="H969" t="s">
        <v>86</v>
      </c>
      <c r="I969" t="s">
        <v>112</v>
      </c>
      <c r="J969">
        <v>80000</v>
      </c>
      <c r="K969" t="s">
        <v>41</v>
      </c>
      <c r="L969" t="s">
        <v>14</v>
      </c>
      <c r="M969" t="s">
        <v>18</v>
      </c>
      <c r="N969" t="s">
        <v>23</v>
      </c>
      <c r="O969" t="s">
        <v>30</v>
      </c>
      <c r="P969" t="s">
        <v>37</v>
      </c>
      <c r="Q969" t="s">
        <v>43</v>
      </c>
      <c r="R969">
        <v>15000</v>
      </c>
      <c r="S969">
        <v>500000</v>
      </c>
      <c r="T969">
        <v>680000</v>
      </c>
      <c r="U969">
        <v>17.3</v>
      </c>
      <c r="V969">
        <v>15.7</v>
      </c>
      <c r="W969">
        <v>681068.07</v>
      </c>
      <c r="X969" t="s">
        <v>82</v>
      </c>
      <c r="Y969" t="s">
        <v>1863</v>
      </c>
    </row>
    <row r="970" spans="1:25" x14ac:dyDescent="0.35">
      <c r="A970" t="s">
        <v>1864</v>
      </c>
      <c r="B970">
        <v>57</v>
      </c>
      <c r="C970" t="s">
        <v>75</v>
      </c>
      <c r="D970" t="s">
        <v>76</v>
      </c>
      <c r="E970" t="s">
        <v>92</v>
      </c>
      <c r="F970" t="s">
        <v>93</v>
      </c>
      <c r="G970" t="s">
        <v>94</v>
      </c>
      <c r="H970" t="s">
        <v>94</v>
      </c>
      <c r="I970" t="s">
        <v>112</v>
      </c>
      <c r="J970">
        <v>25000</v>
      </c>
      <c r="K970" t="s">
        <v>41</v>
      </c>
      <c r="L970" t="s">
        <v>10</v>
      </c>
      <c r="M970" t="s">
        <v>20</v>
      </c>
      <c r="N970" t="s">
        <v>24</v>
      </c>
      <c r="O970" t="s">
        <v>28</v>
      </c>
      <c r="P970" t="s">
        <v>37</v>
      </c>
      <c r="Q970" t="s">
        <v>43</v>
      </c>
      <c r="R970">
        <v>10000</v>
      </c>
      <c r="S970">
        <v>200000</v>
      </c>
      <c r="T970">
        <v>320000</v>
      </c>
      <c r="U970">
        <v>10.4</v>
      </c>
      <c r="V970">
        <v>8.6</v>
      </c>
      <c r="W970">
        <v>738070.26</v>
      </c>
      <c r="X970" t="s">
        <v>82</v>
      </c>
      <c r="Y970" t="s">
        <v>725</v>
      </c>
    </row>
    <row r="971" spans="1:25" x14ac:dyDescent="0.35">
      <c r="A971" t="s">
        <v>1865</v>
      </c>
      <c r="B971">
        <v>37</v>
      </c>
      <c r="C971" t="s">
        <v>111</v>
      </c>
      <c r="D971" t="s">
        <v>76</v>
      </c>
      <c r="E971" t="s">
        <v>92</v>
      </c>
      <c r="F971" t="s">
        <v>78</v>
      </c>
      <c r="G971" t="s">
        <v>134</v>
      </c>
      <c r="H971" t="s">
        <v>135</v>
      </c>
      <c r="I971" t="s">
        <v>95</v>
      </c>
      <c r="J971">
        <v>180000</v>
      </c>
      <c r="K971" t="s">
        <v>41</v>
      </c>
      <c r="L971" t="s">
        <v>9</v>
      </c>
      <c r="M971" t="s">
        <v>18</v>
      </c>
      <c r="N971" t="s">
        <v>24</v>
      </c>
      <c r="O971" t="s">
        <v>31</v>
      </c>
      <c r="P971" t="s">
        <v>36</v>
      </c>
      <c r="Q971" t="s">
        <v>43</v>
      </c>
      <c r="R971">
        <v>5000</v>
      </c>
      <c r="S971">
        <v>0</v>
      </c>
      <c r="T971">
        <v>60000</v>
      </c>
      <c r="U971">
        <v>6.4</v>
      </c>
      <c r="V971">
        <v>5.0999999999999996</v>
      </c>
      <c r="W971">
        <v>146322.41</v>
      </c>
      <c r="X971" t="s">
        <v>82</v>
      </c>
      <c r="Y971" t="s">
        <v>840</v>
      </c>
    </row>
    <row r="972" spans="1:25" x14ac:dyDescent="0.35">
      <c r="A972" t="s">
        <v>1866</v>
      </c>
      <c r="B972">
        <v>31</v>
      </c>
      <c r="C972" t="s">
        <v>111</v>
      </c>
      <c r="D972" t="s">
        <v>103</v>
      </c>
      <c r="E972" t="s">
        <v>77</v>
      </c>
      <c r="F972" t="s">
        <v>93</v>
      </c>
      <c r="G972" t="s">
        <v>85</v>
      </c>
      <c r="H972" t="s">
        <v>86</v>
      </c>
      <c r="I972" t="s">
        <v>100</v>
      </c>
      <c r="J972">
        <v>40000</v>
      </c>
      <c r="K972" t="s">
        <v>41</v>
      </c>
      <c r="L972" t="s">
        <v>12</v>
      </c>
      <c r="M972" t="s">
        <v>21</v>
      </c>
      <c r="N972" t="s">
        <v>23</v>
      </c>
      <c r="O972" t="s">
        <v>31</v>
      </c>
      <c r="P972" t="s">
        <v>37</v>
      </c>
      <c r="Q972" t="s">
        <v>45</v>
      </c>
      <c r="R972">
        <v>2000</v>
      </c>
      <c r="S972">
        <v>50000</v>
      </c>
      <c r="T972">
        <v>74000</v>
      </c>
      <c r="U972">
        <v>13.5</v>
      </c>
      <c r="V972">
        <v>13.6</v>
      </c>
      <c r="W972">
        <v>120775.99</v>
      </c>
      <c r="X972" t="s">
        <v>136</v>
      </c>
      <c r="Y972" t="s">
        <v>1867</v>
      </c>
    </row>
    <row r="973" spans="1:25" x14ac:dyDescent="0.35">
      <c r="A973" t="s">
        <v>1868</v>
      </c>
      <c r="B973">
        <v>32</v>
      </c>
      <c r="C973" t="s">
        <v>111</v>
      </c>
      <c r="D973" t="s">
        <v>103</v>
      </c>
      <c r="E973" t="s">
        <v>77</v>
      </c>
      <c r="F973" t="s">
        <v>93</v>
      </c>
      <c r="G973" t="s">
        <v>85</v>
      </c>
      <c r="H973" t="s">
        <v>86</v>
      </c>
      <c r="I973" t="s">
        <v>87</v>
      </c>
      <c r="J973">
        <v>25000</v>
      </c>
      <c r="K973" t="s">
        <v>41</v>
      </c>
      <c r="L973" t="s">
        <v>12</v>
      </c>
      <c r="M973" t="s">
        <v>16</v>
      </c>
      <c r="N973" t="s">
        <v>23</v>
      </c>
      <c r="O973" t="s">
        <v>28</v>
      </c>
      <c r="P973" t="s">
        <v>33</v>
      </c>
      <c r="Q973" t="s">
        <v>45</v>
      </c>
      <c r="R973">
        <v>1000</v>
      </c>
      <c r="S973">
        <v>100000</v>
      </c>
      <c r="T973">
        <v>112000</v>
      </c>
      <c r="U973">
        <v>15.3</v>
      </c>
      <c r="V973">
        <v>15.3</v>
      </c>
      <c r="W973">
        <v>115369.07</v>
      </c>
      <c r="X973" t="s">
        <v>108</v>
      </c>
      <c r="Y973" t="s">
        <v>588</v>
      </c>
    </row>
    <row r="974" spans="1:25" x14ac:dyDescent="0.35">
      <c r="A974" t="s">
        <v>1869</v>
      </c>
      <c r="B974">
        <v>48</v>
      </c>
      <c r="C974" t="s">
        <v>91</v>
      </c>
      <c r="D974" t="s">
        <v>76</v>
      </c>
      <c r="E974" t="s">
        <v>77</v>
      </c>
      <c r="F974" t="s">
        <v>99</v>
      </c>
      <c r="G974" t="s">
        <v>85</v>
      </c>
      <c r="H974" t="s">
        <v>86</v>
      </c>
      <c r="I974" t="s">
        <v>95</v>
      </c>
      <c r="J974">
        <v>60000</v>
      </c>
      <c r="K974" t="s">
        <v>41</v>
      </c>
      <c r="L974" t="s">
        <v>10</v>
      </c>
      <c r="M974" t="s">
        <v>21</v>
      </c>
      <c r="N974" t="s">
        <v>24</v>
      </c>
      <c r="O974" t="s">
        <v>31</v>
      </c>
      <c r="P974" t="s">
        <v>36</v>
      </c>
      <c r="Q974" t="s">
        <v>47</v>
      </c>
      <c r="R974">
        <v>2000</v>
      </c>
      <c r="S974">
        <v>0</v>
      </c>
      <c r="T974">
        <v>24000</v>
      </c>
      <c r="U974">
        <v>17.5</v>
      </c>
      <c r="V974">
        <v>17.3</v>
      </c>
      <c r="W974">
        <v>37554.720000000001</v>
      </c>
      <c r="X974" t="s">
        <v>88</v>
      </c>
      <c r="Y974" t="s">
        <v>906</v>
      </c>
    </row>
    <row r="975" spans="1:25" x14ac:dyDescent="0.35">
      <c r="A975" t="s">
        <v>1870</v>
      </c>
      <c r="B975">
        <v>46</v>
      </c>
      <c r="C975" t="s">
        <v>91</v>
      </c>
      <c r="D975" t="s">
        <v>76</v>
      </c>
      <c r="E975" t="s">
        <v>92</v>
      </c>
      <c r="F975" t="s">
        <v>93</v>
      </c>
      <c r="G975" t="s">
        <v>116</v>
      </c>
      <c r="H975" t="s">
        <v>117</v>
      </c>
      <c r="I975" t="s">
        <v>100</v>
      </c>
      <c r="J975">
        <v>25000</v>
      </c>
      <c r="K975" t="s">
        <v>41</v>
      </c>
      <c r="L975" t="s">
        <v>14</v>
      </c>
      <c r="M975" t="s">
        <v>16</v>
      </c>
      <c r="N975" t="s">
        <v>25</v>
      </c>
      <c r="O975" t="s">
        <v>28</v>
      </c>
      <c r="P975" t="s">
        <v>33</v>
      </c>
      <c r="Q975" t="s">
        <v>47</v>
      </c>
      <c r="R975">
        <v>1000</v>
      </c>
      <c r="S975">
        <v>500000</v>
      </c>
      <c r="T975">
        <v>512000</v>
      </c>
      <c r="U975">
        <v>13.7</v>
      </c>
      <c r="V975">
        <v>14.2</v>
      </c>
      <c r="W975">
        <v>684135.28</v>
      </c>
      <c r="X975" t="s">
        <v>136</v>
      </c>
      <c r="Y975" t="s">
        <v>1871</v>
      </c>
    </row>
    <row r="976" spans="1:25" x14ac:dyDescent="0.35">
      <c r="A976" t="s">
        <v>1872</v>
      </c>
      <c r="B976">
        <v>39</v>
      </c>
      <c r="C976" t="s">
        <v>111</v>
      </c>
      <c r="D976" t="s">
        <v>103</v>
      </c>
      <c r="E976" t="s">
        <v>77</v>
      </c>
      <c r="F976" t="s">
        <v>93</v>
      </c>
      <c r="G976" t="s">
        <v>85</v>
      </c>
      <c r="H976" t="s">
        <v>86</v>
      </c>
      <c r="I976" t="s">
        <v>81</v>
      </c>
      <c r="J976">
        <v>120000</v>
      </c>
      <c r="K976" t="s">
        <v>41</v>
      </c>
      <c r="L976" t="s">
        <v>12</v>
      </c>
      <c r="M976" t="s">
        <v>21</v>
      </c>
      <c r="N976" t="s">
        <v>23</v>
      </c>
      <c r="O976" t="s">
        <v>30</v>
      </c>
      <c r="P976" t="s">
        <v>34</v>
      </c>
      <c r="Q976" t="s">
        <v>44</v>
      </c>
      <c r="R976">
        <v>10000</v>
      </c>
      <c r="S976">
        <v>500000</v>
      </c>
      <c r="T976">
        <v>620000</v>
      </c>
      <c r="U976">
        <v>11.1</v>
      </c>
      <c r="V976">
        <v>9.1</v>
      </c>
      <c r="W976">
        <v>1005083.61</v>
      </c>
      <c r="X976" t="s">
        <v>136</v>
      </c>
      <c r="Y976" t="s">
        <v>1596</v>
      </c>
    </row>
    <row r="977" spans="1:25" x14ac:dyDescent="0.35">
      <c r="A977" t="s">
        <v>1873</v>
      </c>
      <c r="B977">
        <v>57</v>
      </c>
      <c r="C977" t="s">
        <v>75</v>
      </c>
      <c r="D977" t="s">
        <v>76</v>
      </c>
      <c r="E977" t="s">
        <v>77</v>
      </c>
      <c r="F977" t="s">
        <v>93</v>
      </c>
      <c r="G977" t="s">
        <v>94</v>
      </c>
      <c r="H977" t="s">
        <v>94</v>
      </c>
      <c r="I977" t="s">
        <v>100</v>
      </c>
      <c r="J977">
        <v>180000</v>
      </c>
      <c r="K977" t="s">
        <v>41</v>
      </c>
      <c r="L977" t="s">
        <v>10</v>
      </c>
      <c r="M977" t="s">
        <v>16</v>
      </c>
      <c r="N977" t="s">
        <v>25</v>
      </c>
      <c r="O977" t="s">
        <v>31</v>
      </c>
      <c r="P977" t="s">
        <v>34</v>
      </c>
      <c r="Q977" t="s">
        <v>47</v>
      </c>
      <c r="R977">
        <v>1000</v>
      </c>
      <c r="S977">
        <v>500000</v>
      </c>
      <c r="T977">
        <v>512000</v>
      </c>
      <c r="U977">
        <v>8.1999999999999993</v>
      </c>
      <c r="V977">
        <v>8.3000000000000007</v>
      </c>
      <c r="W977">
        <v>726132.64</v>
      </c>
      <c r="X977" t="s">
        <v>88</v>
      </c>
      <c r="Y977" t="s">
        <v>388</v>
      </c>
    </row>
    <row r="978" spans="1:25" x14ac:dyDescent="0.35">
      <c r="A978" t="s">
        <v>1874</v>
      </c>
      <c r="B978">
        <v>62</v>
      </c>
      <c r="C978" t="s">
        <v>75</v>
      </c>
      <c r="D978" t="s">
        <v>103</v>
      </c>
      <c r="E978" t="s">
        <v>77</v>
      </c>
      <c r="F978" t="s">
        <v>99</v>
      </c>
      <c r="G978" t="s">
        <v>134</v>
      </c>
      <c r="H978" t="s">
        <v>135</v>
      </c>
      <c r="I978" t="s">
        <v>87</v>
      </c>
      <c r="J978">
        <v>180000</v>
      </c>
      <c r="K978" t="s">
        <v>39</v>
      </c>
      <c r="L978" t="s">
        <v>11</v>
      </c>
      <c r="M978" t="s">
        <v>20</v>
      </c>
      <c r="N978" t="s">
        <v>23</v>
      </c>
      <c r="O978" t="s">
        <v>29</v>
      </c>
      <c r="P978" t="s">
        <v>36</v>
      </c>
      <c r="Q978" t="s">
        <v>44</v>
      </c>
      <c r="R978">
        <v>5000</v>
      </c>
      <c r="S978">
        <v>50000</v>
      </c>
      <c r="T978">
        <v>110000</v>
      </c>
      <c r="U978">
        <v>11.8</v>
      </c>
      <c r="V978">
        <v>11.8</v>
      </c>
      <c r="W978">
        <v>269361.58</v>
      </c>
      <c r="X978" t="s">
        <v>136</v>
      </c>
      <c r="Y978" t="s">
        <v>1875</v>
      </c>
    </row>
    <row r="979" spans="1:25" x14ac:dyDescent="0.35">
      <c r="A979" t="s">
        <v>1876</v>
      </c>
      <c r="B979">
        <v>48</v>
      </c>
      <c r="C979" t="s">
        <v>91</v>
      </c>
      <c r="D979" t="s">
        <v>76</v>
      </c>
      <c r="E979" t="s">
        <v>92</v>
      </c>
      <c r="F979" t="s">
        <v>93</v>
      </c>
      <c r="G979" t="s">
        <v>120</v>
      </c>
      <c r="H979" t="s">
        <v>121</v>
      </c>
      <c r="I979" t="s">
        <v>87</v>
      </c>
      <c r="J979">
        <v>25000</v>
      </c>
      <c r="K979" t="s">
        <v>41</v>
      </c>
      <c r="L979" t="s">
        <v>9</v>
      </c>
      <c r="M979" t="s">
        <v>21</v>
      </c>
      <c r="N979" t="s">
        <v>25</v>
      </c>
      <c r="O979" t="s">
        <v>30</v>
      </c>
      <c r="P979" t="s">
        <v>35</v>
      </c>
      <c r="Q979" t="s">
        <v>44</v>
      </c>
      <c r="R979">
        <v>2000</v>
      </c>
      <c r="S979">
        <v>200000</v>
      </c>
      <c r="T979">
        <v>224000</v>
      </c>
      <c r="U979">
        <v>7.9</v>
      </c>
      <c r="V979">
        <v>9.8000000000000007</v>
      </c>
      <c r="W979">
        <v>364171.05</v>
      </c>
      <c r="X979" t="s">
        <v>136</v>
      </c>
      <c r="Y979" t="s">
        <v>560</v>
      </c>
    </row>
    <row r="980" spans="1:25" x14ac:dyDescent="0.35">
      <c r="A980" t="s">
        <v>1877</v>
      </c>
      <c r="B980">
        <v>29</v>
      </c>
      <c r="C980" t="s">
        <v>115</v>
      </c>
      <c r="D980" t="s">
        <v>103</v>
      </c>
      <c r="E980" t="s">
        <v>92</v>
      </c>
      <c r="F980" t="s">
        <v>78</v>
      </c>
      <c r="G980" t="s">
        <v>134</v>
      </c>
      <c r="H980" t="s">
        <v>135</v>
      </c>
      <c r="I980" t="s">
        <v>112</v>
      </c>
      <c r="J980">
        <v>25000</v>
      </c>
      <c r="K980" t="s">
        <v>40</v>
      </c>
      <c r="L980" t="s">
        <v>12</v>
      </c>
      <c r="M980" t="s">
        <v>16</v>
      </c>
      <c r="N980" t="s">
        <v>25</v>
      </c>
      <c r="O980" t="s">
        <v>31</v>
      </c>
      <c r="P980" t="s">
        <v>36</v>
      </c>
      <c r="Q980" t="s">
        <v>44</v>
      </c>
      <c r="R980">
        <v>10000</v>
      </c>
      <c r="S980">
        <v>100000</v>
      </c>
      <c r="T980">
        <v>220000</v>
      </c>
      <c r="U980">
        <v>11.3</v>
      </c>
      <c r="V980">
        <v>10.4</v>
      </c>
      <c r="W980">
        <v>425700.21</v>
      </c>
      <c r="X980" t="s">
        <v>96</v>
      </c>
      <c r="Y980" t="s">
        <v>1878</v>
      </c>
    </row>
    <row r="981" spans="1:25" x14ac:dyDescent="0.35">
      <c r="A981" t="s">
        <v>1879</v>
      </c>
      <c r="B981">
        <v>29</v>
      </c>
      <c r="C981" t="s">
        <v>115</v>
      </c>
      <c r="D981" t="s">
        <v>76</v>
      </c>
      <c r="E981" t="s">
        <v>77</v>
      </c>
      <c r="F981" t="s">
        <v>99</v>
      </c>
      <c r="G981" t="s">
        <v>184</v>
      </c>
      <c r="H981" t="s">
        <v>86</v>
      </c>
      <c r="I981" t="s">
        <v>95</v>
      </c>
      <c r="J981">
        <v>25000</v>
      </c>
      <c r="K981" t="s">
        <v>40</v>
      </c>
      <c r="L981" t="s">
        <v>11</v>
      </c>
      <c r="M981" t="s">
        <v>21</v>
      </c>
      <c r="N981" t="s">
        <v>23</v>
      </c>
      <c r="O981" t="s">
        <v>30</v>
      </c>
      <c r="P981" t="s">
        <v>35</v>
      </c>
      <c r="Q981" t="s">
        <v>45</v>
      </c>
      <c r="R981">
        <v>15000</v>
      </c>
      <c r="S981">
        <v>200000</v>
      </c>
      <c r="T981">
        <v>380000</v>
      </c>
      <c r="U981">
        <v>16.899999999999999</v>
      </c>
      <c r="V981">
        <v>16.5</v>
      </c>
      <c r="W981">
        <v>797482.89</v>
      </c>
      <c r="X981" t="s">
        <v>82</v>
      </c>
      <c r="Y981" t="s">
        <v>1880</v>
      </c>
    </row>
    <row r="982" spans="1:25" x14ac:dyDescent="0.35">
      <c r="A982" t="s">
        <v>1881</v>
      </c>
      <c r="B982">
        <v>58</v>
      </c>
      <c r="C982" t="s">
        <v>75</v>
      </c>
      <c r="D982" t="s">
        <v>103</v>
      </c>
      <c r="E982" t="s">
        <v>92</v>
      </c>
      <c r="F982" t="s">
        <v>99</v>
      </c>
      <c r="G982" t="s">
        <v>116</v>
      </c>
      <c r="H982" t="s">
        <v>117</v>
      </c>
      <c r="I982" t="s">
        <v>112</v>
      </c>
      <c r="J982">
        <v>40000</v>
      </c>
      <c r="K982" t="s">
        <v>39</v>
      </c>
      <c r="L982" t="s">
        <v>12</v>
      </c>
      <c r="M982" t="s">
        <v>18</v>
      </c>
      <c r="N982" t="s">
        <v>23</v>
      </c>
      <c r="O982" t="s">
        <v>31</v>
      </c>
      <c r="P982" t="s">
        <v>35</v>
      </c>
      <c r="Q982" t="s">
        <v>44</v>
      </c>
      <c r="R982">
        <v>15000</v>
      </c>
      <c r="S982">
        <v>200000</v>
      </c>
      <c r="T982">
        <v>380000</v>
      </c>
      <c r="U982">
        <v>10.4</v>
      </c>
      <c r="V982">
        <v>10.9</v>
      </c>
      <c r="W982">
        <v>875396.31</v>
      </c>
      <c r="X982" t="s">
        <v>136</v>
      </c>
      <c r="Y982" t="s">
        <v>1683</v>
      </c>
    </row>
    <row r="983" spans="1:25" x14ac:dyDescent="0.35">
      <c r="A983" t="s">
        <v>1882</v>
      </c>
      <c r="B983">
        <v>37</v>
      </c>
      <c r="C983" t="s">
        <v>111</v>
      </c>
      <c r="D983" t="s">
        <v>76</v>
      </c>
      <c r="E983" t="s">
        <v>77</v>
      </c>
      <c r="F983" t="s">
        <v>99</v>
      </c>
      <c r="G983" t="s">
        <v>141</v>
      </c>
      <c r="H983" t="s">
        <v>142</v>
      </c>
      <c r="I983" t="s">
        <v>87</v>
      </c>
      <c r="J983">
        <v>80000</v>
      </c>
      <c r="K983" t="s">
        <v>41</v>
      </c>
      <c r="L983" t="s">
        <v>12</v>
      </c>
      <c r="M983" t="s">
        <v>19</v>
      </c>
      <c r="N983" t="s">
        <v>23</v>
      </c>
      <c r="O983" t="s">
        <v>31</v>
      </c>
      <c r="P983" t="s">
        <v>34</v>
      </c>
      <c r="Q983" t="s">
        <v>47</v>
      </c>
      <c r="R983">
        <v>1000</v>
      </c>
      <c r="S983">
        <v>0</v>
      </c>
      <c r="T983">
        <v>12000</v>
      </c>
      <c r="U983">
        <v>11.1</v>
      </c>
      <c r="V983">
        <v>11.2</v>
      </c>
      <c r="W983">
        <v>27134.1</v>
      </c>
      <c r="X983" t="s">
        <v>96</v>
      </c>
      <c r="Y983" t="s">
        <v>1883</v>
      </c>
    </row>
    <row r="984" spans="1:25" x14ac:dyDescent="0.35">
      <c r="A984" t="s">
        <v>1884</v>
      </c>
      <c r="B984">
        <v>43</v>
      </c>
      <c r="C984" t="s">
        <v>91</v>
      </c>
      <c r="D984" t="s">
        <v>76</v>
      </c>
      <c r="E984" t="s">
        <v>92</v>
      </c>
      <c r="F984" t="s">
        <v>78</v>
      </c>
      <c r="G984" t="s">
        <v>116</v>
      </c>
      <c r="H984" t="s">
        <v>117</v>
      </c>
      <c r="I984" t="s">
        <v>100</v>
      </c>
      <c r="J984">
        <v>60000</v>
      </c>
      <c r="K984" t="s">
        <v>41</v>
      </c>
      <c r="L984" t="s">
        <v>11</v>
      </c>
      <c r="M984" t="s">
        <v>16</v>
      </c>
      <c r="N984" t="s">
        <v>23</v>
      </c>
      <c r="O984" t="s">
        <v>31</v>
      </c>
      <c r="P984" t="s">
        <v>33</v>
      </c>
      <c r="Q984" t="s">
        <v>46</v>
      </c>
      <c r="R984">
        <v>15000</v>
      </c>
      <c r="S984">
        <v>500000</v>
      </c>
      <c r="T984">
        <v>680000</v>
      </c>
      <c r="U984">
        <v>8.9</v>
      </c>
      <c r="V984">
        <v>7.2</v>
      </c>
      <c r="W984">
        <v>1255072.3400000001</v>
      </c>
      <c r="X984" t="s">
        <v>96</v>
      </c>
      <c r="Y984" t="s">
        <v>1885</v>
      </c>
    </row>
    <row r="985" spans="1:25" x14ac:dyDescent="0.35">
      <c r="A985" t="s">
        <v>1886</v>
      </c>
      <c r="B985">
        <v>25</v>
      </c>
      <c r="C985" t="s">
        <v>115</v>
      </c>
      <c r="D985" t="s">
        <v>76</v>
      </c>
      <c r="E985" t="s">
        <v>77</v>
      </c>
      <c r="F985" t="s">
        <v>99</v>
      </c>
      <c r="G985" t="s">
        <v>120</v>
      </c>
      <c r="H985" t="s">
        <v>121</v>
      </c>
      <c r="I985" t="s">
        <v>87</v>
      </c>
      <c r="J985">
        <v>120000</v>
      </c>
      <c r="K985" t="s">
        <v>39</v>
      </c>
      <c r="L985" t="s">
        <v>12</v>
      </c>
      <c r="M985" t="s">
        <v>19</v>
      </c>
      <c r="N985" t="s">
        <v>26</v>
      </c>
      <c r="O985" t="s">
        <v>31</v>
      </c>
      <c r="P985" t="s">
        <v>34</v>
      </c>
      <c r="Q985" t="s">
        <v>43</v>
      </c>
      <c r="R985">
        <v>5000</v>
      </c>
      <c r="S985">
        <v>500000</v>
      </c>
      <c r="T985">
        <v>560000</v>
      </c>
      <c r="U985">
        <v>15.1</v>
      </c>
      <c r="V985">
        <v>16</v>
      </c>
      <c r="W985">
        <v>1198913.01</v>
      </c>
      <c r="X985" t="s">
        <v>82</v>
      </c>
      <c r="Y985" t="s">
        <v>1887</v>
      </c>
    </row>
    <row r="986" spans="1:25" x14ac:dyDescent="0.35">
      <c r="A986" t="s">
        <v>1888</v>
      </c>
      <c r="B986">
        <v>27</v>
      </c>
      <c r="C986" t="s">
        <v>115</v>
      </c>
      <c r="D986" t="s">
        <v>76</v>
      </c>
      <c r="E986" t="s">
        <v>77</v>
      </c>
      <c r="F986" t="s">
        <v>99</v>
      </c>
      <c r="G986" t="s">
        <v>85</v>
      </c>
      <c r="H986" t="s">
        <v>86</v>
      </c>
      <c r="I986" t="s">
        <v>81</v>
      </c>
      <c r="J986">
        <v>40000</v>
      </c>
      <c r="K986" t="s">
        <v>40</v>
      </c>
      <c r="L986" t="s">
        <v>9</v>
      </c>
      <c r="M986" t="s">
        <v>20</v>
      </c>
      <c r="N986" t="s">
        <v>23</v>
      </c>
      <c r="O986" t="s">
        <v>29</v>
      </c>
      <c r="P986" t="s">
        <v>37</v>
      </c>
      <c r="Q986" t="s">
        <v>43</v>
      </c>
      <c r="R986">
        <v>2000</v>
      </c>
      <c r="S986">
        <v>200000</v>
      </c>
      <c r="T986">
        <v>224000</v>
      </c>
      <c r="U986">
        <v>14.6</v>
      </c>
      <c r="V986">
        <v>13.7</v>
      </c>
      <c r="W986">
        <v>308592.57</v>
      </c>
      <c r="X986" t="s">
        <v>88</v>
      </c>
      <c r="Y986" t="s">
        <v>1352</v>
      </c>
    </row>
    <row r="987" spans="1:25" x14ac:dyDescent="0.35">
      <c r="A987" t="s">
        <v>1889</v>
      </c>
      <c r="B987">
        <v>30</v>
      </c>
      <c r="C987" t="s">
        <v>111</v>
      </c>
      <c r="D987" t="s">
        <v>103</v>
      </c>
      <c r="E987" t="s">
        <v>92</v>
      </c>
      <c r="F987" t="s">
        <v>78</v>
      </c>
      <c r="G987" t="s">
        <v>79</v>
      </c>
      <c r="H987" t="s">
        <v>80</v>
      </c>
      <c r="I987" t="s">
        <v>81</v>
      </c>
      <c r="J987">
        <v>120000</v>
      </c>
      <c r="K987" t="s">
        <v>39</v>
      </c>
      <c r="L987" t="s">
        <v>10</v>
      </c>
      <c r="M987" t="s">
        <v>17</v>
      </c>
      <c r="N987" t="s">
        <v>25</v>
      </c>
      <c r="O987" t="s">
        <v>30</v>
      </c>
      <c r="P987" t="s">
        <v>33</v>
      </c>
      <c r="Q987" t="s">
        <v>47</v>
      </c>
      <c r="R987">
        <v>1000</v>
      </c>
      <c r="S987">
        <v>0</v>
      </c>
      <c r="T987">
        <v>12000</v>
      </c>
      <c r="U987">
        <v>10.4</v>
      </c>
      <c r="V987">
        <v>9.1999999999999993</v>
      </c>
      <c r="W987">
        <v>28883.360000000001</v>
      </c>
      <c r="X987" t="s">
        <v>108</v>
      </c>
      <c r="Y987" t="s">
        <v>1890</v>
      </c>
    </row>
    <row r="988" spans="1:25" x14ac:dyDescent="0.35">
      <c r="A988" t="s">
        <v>1891</v>
      </c>
      <c r="B988">
        <v>45</v>
      </c>
      <c r="C988" t="s">
        <v>91</v>
      </c>
      <c r="D988" t="s">
        <v>76</v>
      </c>
      <c r="E988" t="s">
        <v>77</v>
      </c>
      <c r="F988" t="s">
        <v>93</v>
      </c>
      <c r="G988" t="s">
        <v>106</v>
      </c>
      <c r="H988" t="s">
        <v>107</v>
      </c>
      <c r="I988" t="s">
        <v>100</v>
      </c>
      <c r="J988">
        <v>80000</v>
      </c>
      <c r="K988" t="s">
        <v>41</v>
      </c>
      <c r="L988" t="s">
        <v>12</v>
      </c>
      <c r="M988" t="s">
        <v>21</v>
      </c>
      <c r="N988" t="s">
        <v>24</v>
      </c>
      <c r="O988" t="s">
        <v>30</v>
      </c>
      <c r="P988" t="s">
        <v>33</v>
      </c>
      <c r="Q988" t="s">
        <v>45</v>
      </c>
      <c r="R988">
        <v>3000</v>
      </c>
      <c r="S988">
        <v>200000</v>
      </c>
      <c r="T988">
        <v>236000</v>
      </c>
      <c r="U988">
        <v>13.2</v>
      </c>
      <c r="V988">
        <v>11.2</v>
      </c>
      <c r="W988">
        <v>352119.29</v>
      </c>
      <c r="X988" t="s">
        <v>96</v>
      </c>
      <c r="Y988" t="s">
        <v>1892</v>
      </c>
    </row>
    <row r="989" spans="1:25" x14ac:dyDescent="0.35">
      <c r="A989" t="s">
        <v>1893</v>
      </c>
      <c r="B989">
        <v>23</v>
      </c>
      <c r="C989" t="s">
        <v>115</v>
      </c>
      <c r="D989" t="s">
        <v>103</v>
      </c>
      <c r="E989" t="s">
        <v>77</v>
      </c>
      <c r="F989" t="s">
        <v>78</v>
      </c>
      <c r="G989" t="s">
        <v>106</v>
      </c>
      <c r="H989" t="s">
        <v>107</v>
      </c>
      <c r="I989" t="s">
        <v>95</v>
      </c>
      <c r="J989">
        <v>80000</v>
      </c>
      <c r="K989" t="s">
        <v>40</v>
      </c>
      <c r="L989" t="s">
        <v>14</v>
      </c>
      <c r="M989" t="s">
        <v>20</v>
      </c>
      <c r="N989" t="s">
        <v>26</v>
      </c>
      <c r="O989" t="s">
        <v>28</v>
      </c>
      <c r="P989" t="s">
        <v>33</v>
      </c>
      <c r="Q989" t="s">
        <v>45</v>
      </c>
      <c r="R989">
        <v>15000</v>
      </c>
      <c r="S989">
        <v>50000</v>
      </c>
      <c r="T989">
        <v>230000</v>
      </c>
      <c r="U989">
        <v>17.600000000000001</v>
      </c>
      <c r="V989">
        <v>16.3</v>
      </c>
      <c r="W989">
        <v>500454.2</v>
      </c>
      <c r="X989" t="s">
        <v>136</v>
      </c>
      <c r="Y989" t="s">
        <v>1894</v>
      </c>
    </row>
    <row r="990" spans="1:25" x14ac:dyDescent="0.35">
      <c r="A990" t="s">
        <v>1895</v>
      </c>
      <c r="B990">
        <v>38</v>
      </c>
      <c r="C990" t="s">
        <v>111</v>
      </c>
      <c r="D990" t="s">
        <v>103</v>
      </c>
      <c r="E990" t="s">
        <v>92</v>
      </c>
      <c r="F990" t="s">
        <v>93</v>
      </c>
      <c r="G990" t="s">
        <v>106</v>
      </c>
      <c r="H990" t="s">
        <v>107</v>
      </c>
      <c r="I990" t="s">
        <v>112</v>
      </c>
      <c r="J990">
        <v>25000</v>
      </c>
      <c r="K990" t="s">
        <v>41</v>
      </c>
      <c r="L990" t="s">
        <v>11</v>
      </c>
      <c r="M990" t="s">
        <v>21</v>
      </c>
      <c r="N990" t="s">
        <v>25</v>
      </c>
      <c r="O990" t="s">
        <v>30</v>
      </c>
      <c r="P990" t="s">
        <v>34</v>
      </c>
      <c r="Q990" t="s">
        <v>43</v>
      </c>
      <c r="R990">
        <v>2000</v>
      </c>
      <c r="S990">
        <v>0</v>
      </c>
      <c r="T990">
        <v>24000</v>
      </c>
      <c r="U990">
        <v>16.899999999999999</v>
      </c>
      <c r="V990">
        <v>17</v>
      </c>
      <c r="W990">
        <v>36891.22</v>
      </c>
      <c r="X990" t="s">
        <v>108</v>
      </c>
      <c r="Y990" t="s">
        <v>580</v>
      </c>
    </row>
    <row r="991" spans="1:25" x14ac:dyDescent="0.35">
      <c r="A991" t="s">
        <v>1896</v>
      </c>
      <c r="B991">
        <v>42</v>
      </c>
      <c r="C991" t="s">
        <v>91</v>
      </c>
      <c r="D991" t="s">
        <v>103</v>
      </c>
      <c r="E991" t="s">
        <v>77</v>
      </c>
      <c r="F991" t="s">
        <v>99</v>
      </c>
      <c r="G991" t="s">
        <v>79</v>
      </c>
      <c r="H991" t="s">
        <v>80</v>
      </c>
      <c r="I991" t="s">
        <v>87</v>
      </c>
      <c r="J991">
        <v>40000</v>
      </c>
      <c r="K991" t="s">
        <v>39</v>
      </c>
      <c r="L991" t="s">
        <v>10</v>
      </c>
      <c r="M991" t="s">
        <v>16</v>
      </c>
      <c r="N991" t="s">
        <v>25</v>
      </c>
      <c r="O991" t="s">
        <v>29</v>
      </c>
      <c r="P991" t="s">
        <v>36</v>
      </c>
      <c r="Q991" t="s">
        <v>44</v>
      </c>
      <c r="R991">
        <v>5000</v>
      </c>
      <c r="S991">
        <v>500000</v>
      </c>
      <c r="T991">
        <v>560000</v>
      </c>
      <c r="U991">
        <v>14.3</v>
      </c>
      <c r="V991">
        <v>12.2</v>
      </c>
      <c r="W991">
        <v>741612.97</v>
      </c>
      <c r="X991" t="s">
        <v>96</v>
      </c>
      <c r="Y991" t="s">
        <v>537</v>
      </c>
    </row>
    <row r="992" spans="1:25" x14ac:dyDescent="0.35">
      <c r="A992" t="s">
        <v>1897</v>
      </c>
      <c r="B992">
        <v>35</v>
      </c>
      <c r="C992" t="s">
        <v>111</v>
      </c>
      <c r="D992" t="s">
        <v>76</v>
      </c>
      <c r="E992" t="s">
        <v>77</v>
      </c>
      <c r="F992" t="s">
        <v>78</v>
      </c>
      <c r="G992" t="s">
        <v>134</v>
      </c>
      <c r="H992" t="s">
        <v>135</v>
      </c>
      <c r="I992" t="s">
        <v>112</v>
      </c>
      <c r="J992">
        <v>180000</v>
      </c>
      <c r="K992" t="s">
        <v>41</v>
      </c>
      <c r="L992" t="s">
        <v>10</v>
      </c>
      <c r="M992" t="s">
        <v>20</v>
      </c>
      <c r="N992" t="s">
        <v>25</v>
      </c>
      <c r="O992" t="s">
        <v>30</v>
      </c>
      <c r="P992" t="s">
        <v>34</v>
      </c>
      <c r="Q992" t="s">
        <v>44</v>
      </c>
      <c r="R992">
        <v>5000</v>
      </c>
      <c r="S992">
        <v>200000</v>
      </c>
      <c r="T992">
        <v>260000</v>
      </c>
      <c r="U992">
        <v>14.4</v>
      </c>
      <c r="V992">
        <v>12.7</v>
      </c>
      <c r="W992">
        <v>330835.64</v>
      </c>
      <c r="X992" t="s">
        <v>96</v>
      </c>
      <c r="Y992" t="s">
        <v>1898</v>
      </c>
    </row>
    <row r="993" spans="1:25" x14ac:dyDescent="0.35">
      <c r="A993" t="s">
        <v>1899</v>
      </c>
      <c r="B993">
        <v>46</v>
      </c>
      <c r="C993" t="s">
        <v>91</v>
      </c>
      <c r="D993" t="s">
        <v>76</v>
      </c>
      <c r="E993" t="s">
        <v>77</v>
      </c>
      <c r="F993" t="s">
        <v>78</v>
      </c>
      <c r="G993" t="s">
        <v>106</v>
      </c>
      <c r="H993" t="s">
        <v>107</v>
      </c>
      <c r="I993" t="s">
        <v>100</v>
      </c>
      <c r="J993">
        <v>60000</v>
      </c>
      <c r="K993" t="s">
        <v>40</v>
      </c>
      <c r="L993" t="s">
        <v>10</v>
      </c>
      <c r="M993" t="s">
        <v>17</v>
      </c>
      <c r="N993" t="s">
        <v>25</v>
      </c>
      <c r="O993" t="s">
        <v>28</v>
      </c>
      <c r="P993" t="s">
        <v>35</v>
      </c>
      <c r="Q993" t="s">
        <v>45</v>
      </c>
      <c r="R993">
        <v>15000</v>
      </c>
      <c r="S993">
        <v>100000</v>
      </c>
      <c r="T993">
        <v>280000</v>
      </c>
      <c r="U993">
        <v>8.1</v>
      </c>
      <c r="V993">
        <v>5.9</v>
      </c>
      <c r="W993">
        <v>504815.86</v>
      </c>
      <c r="X993" t="s">
        <v>82</v>
      </c>
      <c r="Y993" t="s">
        <v>1900</v>
      </c>
    </row>
    <row r="994" spans="1:25" x14ac:dyDescent="0.35">
      <c r="A994" t="s">
        <v>1901</v>
      </c>
      <c r="B994">
        <v>59</v>
      </c>
      <c r="C994" t="s">
        <v>75</v>
      </c>
      <c r="D994" t="s">
        <v>103</v>
      </c>
      <c r="E994" t="s">
        <v>77</v>
      </c>
      <c r="F994" t="s">
        <v>78</v>
      </c>
      <c r="G994" t="s">
        <v>141</v>
      </c>
      <c r="H994" t="s">
        <v>142</v>
      </c>
      <c r="I994" t="s">
        <v>87</v>
      </c>
      <c r="J994">
        <v>40000</v>
      </c>
      <c r="K994" t="s">
        <v>39</v>
      </c>
      <c r="L994" t="s">
        <v>11</v>
      </c>
      <c r="M994" t="s">
        <v>21</v>
      </c>
      <c r="N994" t="s">
        <v>25</v>
      </c>
      <c r="O994" t="s">
        <v>28</v>
      </c>
      <c r="P994" t="s">
        <v>37</v>
      </c>
      <c r="Q994" t="s">
        <v>45</v>
      </c>
      <c r="R994">
        <v>1000</v>
      </c>
      <c r="S994">
        <v>100000</v>
      </c>
      <c r="T994">
        <v>112000</v>
      </c>
      <c r="U994">
        <v>12.3</v>
      </c>
      <c r="V994">
        <v>10.4</v>
      </c>
      <c r="W994">
        <v>229711.39</v>
      </c>
      <c r="X994" t="s">
        <v>96</v>
      </c>
      <c r="Y994" t="s">
        <v>1902</v>
      </c>
    </row>
    <row r="995" spans="1:25" x14ac:dyDescent="0.35">
      <c r="A995" t="s">
        <v>1903</v>
      </c>
      <c r="B995">
        <v>61</v>
      </c>
      <c r="C995" t="s">
        <v>75</v>
      </c>
      <c r="D995" t="s">
        <v>76</v>
      </c>
      <c r="E995" t="s">
        <v>92</v>
      </c>
      <c r="F995" t="s">
        <v>99</v>
      </c>
      <c r="G995" t="s">
        <v>141</v>
      </c>
      <c r="H995" t="s">
        <v>142</v>
      </c>
      <c r="I995" t="s">
        <v>87</v>
      </c>
      <c r="J995">
        <v>120000</v>
      </c>
      <c r="K995" t="s">
        <v>40</v>
      </c>
      <c r="L995" t="s">
        <v>14</v>
      </c>
      <c r="M995" t="s">
        <v>20</v>
      </c>
      <c r="N995" t="s">
        <v>24</v>
      </c>
      <c r="O995" t="s">
        <v>29</v>
      </c>
      <c r="P995" t="s">
        <v>33</v>
      </c>
      <c r="Q995" t="s">
        <v>44</v>
      </c>
      <c r="R995">
        <v>15000</v>
      </c>
      <c r="S995">
        <v>50000</v>
      </c>
      <c r="T995">
        <v>230000</v>
      </c>
      <c r="U995">
        <v>8.8000000000000007</v>
      </c>
      <c r="V995">
        <v>6.1</v>
      </c>
      <c r="W995">
        <v>491954.92</v>
      </c>
      <c r="X995" t="s">
        <v>88</v>
      </c>
      <c r="Y995" t="s">
        <v>1885</v>
      </c>
    </row>
    <row r="996" spans="1:25" x14ac:dyDescent="0.35">
      <c r="A996" t="s">
        <v>1904</v>
      </c>
      <c r="B996">
        <v>37</v>
      </c>
      <c r="C996" t="s">
        <v>111</v>
      </c>
      <c r="D996" t="s">
        <v>76</v>
      </c>
      <c r="E996" t="s">
        <v>92</v>
      </c>
      <c r="F996" t="s">
        <v>78</v>
      </c>
      <c r="G996" t="s">
        <v>167</v>
      </c>
      <c r="H996" t="s">
        <v>168</v>
      </c>
      <c r="I996" t="s">
        <v>87</v>
      </c>
      <c r="J996">
        <v>25000</v>
      </c>
      <c r="K996" t="s">
        <v>40</v>
      </c>
      <c r="L996" t="s">
        <v>10</v>
      </c>
      <c r="M996" t="s">
        <v>17</v>
      </c>
      <c r="N996" t="s">
        <v>26</v>
      </c>
      <c r="O996" t="s">
        <v>28</v>
      </c>
      <c r="P996" t="s">
        <v>35</v>
      </c>
      <c r="Q996" t="s">
        <v>45</v>
      </c>
      <c r="R996">
        <v>15000</v>
      </c>
      <c r="S996">
        <v>0</v>
      </c>
      <c r="T996">
        <v>180000</v>
      </c>
      <c r="U996">
        <v>7.5</v>
      </c>
      <c r="V996">
        <v>6.5</v>
      </c>
      <c r="W996">
        <v>377622.22</v>
      </c>
      <c r="X996" t="s">
        <v>88</v>
      </c>
      <c r="Y996" t="s">
        <v>1905</v>
      </c>
    </row>
    <row r="997" spans="1:25" x14ac:dyDescent="0.35">
      <c r="A997" t="s">
        <v>1906</v>
      </c>
      <c r="B997">
        <v>29</v>
      </c>
      <c r="C997" t="s">
        <v>115</v>
      </c>
      <c r="D997" t="s">
        <v>76</v>
      </c>
      <c r="E997" t="s">
        <v>77</v>
      </c>
      <c r="F997" t="s">
        <v>99</v>
      </c>
      <c r="G997" t="s">
        <v>167</v>
      </c>
      <c r="H997" t="s">
        <v>168</v>
      </c>
      <c r="I997" t="s">
        <v>100</v>
      </c>
      <c r="J997">
        <v>25000</v>
      </c>
      <c r="K997" t="s">
        <v>41</v>
      </c>
      <c r="L997" t="s">
        <v>14</v>
      </c>
      <c r="M997" t="s">
        <v>17</v>
      </c>
      <c r="N997" t="s">
        <v>23</v>
      </c>
      <c r="O997" t="s">
        <v>31</v>
      </c>
      <c r="P997" t="s">
        <v>36</v>
      </c>
      <c r="Q997" t="s">
        <v>46</v>
      </c>
      <c r="R997">
        <v>10000</v>
      </c>
      <c r="S997">
        <v>50000</v>
      </c>
      <c r="T997">
        <v>170000</v>
      </c>
      <c r="U997">
        <v>11.2</v>
      </c>
      <c r="V997">
        <v>10.3</v>
      </c>
      <c r="W997">
        <v>187858.31</v>
      </c>
      <c r="X997" t="s">
        <v>108</v>
      </c>
      <c r="Y997" t="s">
        <v>1907</v>
      </c>
    </row>
    <row r="998" spans="1:25" x14ac:dyDescent="0.35">
      <c r="A998" t="s">
        <v>1908</v>
      </c>
      <c r="B998">
        <v>59</v>
      </c>
      <c r="C998" t="s">
        <v>75</v>
      </c>
      <c r="D998" t="s">
        <v>103</v>
      </c>
      <c r="E998" t="s">
        <v>92</v>
      </c>
      <c r="F998" t="s">
        <v>78</v>
      </c>
      <c r="G998" t="s">
        <v>134</v>
      </c>
      <c r="H998" t="s">
        <v>135</v>
      </c>
      <c r="I998" t="s">
        <v>87</v>
      </c>
      <c r="J998">
        <v>80000</v>
      </c>
      <c r="K998" t="s">
        <v>40</v>
      </c>
      <c r="L998" t="s">
        <v>13</v>
      </c>
      <c r="M998" t="s">
        <v>16</v>
      </c>
      <c r="N998" t="s">
        <v>26</v>
      </c>
      <c r="O998" t="s">
        <v>31</v>
      </c>
      <c r="P998" t="s">
        <v>36</v>
      </c>
      <c r="Q998" t="s">
        <v>46</v>
      </c>
      <c r="R998">
        <v>15000</v>
      </c>
      <c r="S998">
        <v>50000</v>
      </c>
      <c r="T998">
        <v>230000</v>
      </c>
      <c r="U998">
        <v>7.3</v>
      </c>
      <c r="V998">
        <v>8</v>
      </c>
      <c r="W998">
        <v>393534.93</v>
      </c>
      <c r="X998" t="s">
        <v>82</v>
      </c>
      <c r="Y998" t="s">
        <v>817</v>
      </c>
    </row>
    <row r="999" spans="1:25" x14ac:dyDescent="0.35">
      <c r="A999" t="s">
        <v>1909</v>
      </c>
      <c r="B999">
        <v>51</v>
      </c>
      <c r="C999" t="s">
        <v>75</v>
      </c>
      <c r="D999" t="s">
        <v>103</v>
      </c>
      <c r="E999" t="s">
        <v>92</v>
      </c>
      <c r="F999" t="s">
        <v>99</v>
      </c>
      <c r="G999" t="s">
        <v>184</v>
      </c>
      <c r="H999" t="s">
        <v>86</v>
      </c>
      <c r="I999" t="s">
        <v>95</v>
      </c>
      <c r="J999">
        <v>120000</v>
      </c>
      <c r="K999" t="s">
        <v>40</v>
      </c>
      <c r="L999" t="s">
        <v>10</v>
      </c>
      <c r="M999" t="s">
        <v>19</v>
      </c>
      <c r="N999" t="s">
        <v>24</v>
      </c>
      <c r="O999" t="s">
        <v>30</v>
      </c>
      <c r="P999" t="s">
        <v>36</v>
      </c>
      <c r="Q999" t="s">
        <v>46</v>
      </c>
      <c r="R999">
        <v>10000</v>
      </c>
      <c r="S999">
        <v>0</v>
      </c>
      <c r="T999">
        <v>120000</v>
      </c>
      <c r="U999">
        <v>8.1</v>
      </c>
      <c r="V999">
        <v>7.2</v>
      </c>
      <c r="W999">
        <v>295114.38</v>
      </c>
      <c r="X999" t="s">
        <v>82</v>
      </c>
      <c r="Y999" t="s">
        <v>1910</v>
      </c>
    </row>
    <row r="1000" spans="1:25" x14ac:dyDescent="0.35">
      <c r="A1000" t="s">
        <v>1911</v>
      </c>
      <c r="B1000">
        <v>23</v>
      </c>
      <c r="C1000" t="s">
        <v>115</v>
      </c>
      <c r="D1000" t="s">
        <v>103</v>
      </c>
      <c r="E1000" t="s">
        <v>77</v>
      </c>
      <c r="F1000" t="s">
        <v>78</v>
      </c>
      <c r="G1000" t="s">
        <v>120</v>
      </c>
      <c r="H1000" t="s">
        <v>121</v>
      </c>
      <c r="I1000" t="s">
        <v>95</v>
      </c>
      <c r="J1000">
        <v>180000</v>
      </c>
      <c r="K1000" t="s">
        <v>41</v>
      </c>
      <c r="L1000" t="s">
        <v>10</v>
      </c>
      <c r="M1000" t="s">
        <v>17</v>
      </c>
      <c r="N1000" t="s">
        <v>23</v>
      </c>
      <c r="O1000" t="s">
        <v>31</v>
      </c>
      <c r="P1000" t="s">
        <v>36</v>
      </c>
      <c r="Q1000" t="s">
        <v>44</v>
      </c>
      <c r="R1000">
        <v>3000</v>
      </c>
      <c r="S1000">
        <v>100000</v>
      </c>
      <c r="T1000">
        <v>136000</v>
      </c>
      <c r="U1000">
        <v>16</v>
      </c>
      <c r="V1000">
        <v>14.2</v>
      </c>
      <c r="W1000">
        <v>327942.84999999998</v>
      </c>
      <c r="X1000" t="s">
        <v>82</v>
      </c>
      <c r="Y1000" t="s">
        <v>223</v>
      </c>
    </row>
    <row r="1001" spans="1:25" x14ac:dyDescent="0.35">
      <c r="A1001" t="s">
        <v>1912</v>
      </c>
      <c r="B1001">
        <v>38</v>
      </c>
      <c r="C1001" t="s">
        <v>111</v>
      </c>
      <c r="D1001" t="s">
        <v>76</v>
      </c>
      <c r="E1001" t="s">
        <v>77</v>
      </c>
      <c r="F1001" t="s">
        <v>99</v>
      </c>
      <c r="G1001" t="s">
        <v>167</v>
      </c>
      <c r="H1001" t="s">
        <v>168</v>
      </c>
      <c r="I1001" t="s">
        <v>112</v>
      </c>
      <c r="J1001">
        <v>25000</v>
      </c>
      <c r="K1001" t="s">
        <v>41</v>
      </c>
      <c r="L1001" t="s">
        <v>11</v>
      </c>
      <c r="M1001" t="s">
        <v>16</v>
      </c>
      <c r="N1001" t="s">
        <v>25</v>
      </c>
      <c r="O1001" t="s">
        <v>29</v>
      </c>
      <c r="P1001" t="s">
        <v>34</v>
      </c>
      <c r="Q1001" t="s">
        <v>47</v>
      </c>
      <c r="R1001">
        <v>1000</v>
      </c>
      <c r="S1001">
        <v>500000</v>
      </c>
      <c r="T1001">
        <v>512000</v>
      </c>
      <c r="U1001">
        <v>6.7</v>
      </c>
      <c r="V1001">
        <v>7</v>
      </c>
      <c r="W1001">
        <v>1055000.19</v>
      </c>
      <c r="X1001" t="s">
        <v>96</v>
      </c>
      <c r="Y1001" t="s">
        <v>1913</v>
      </c>
    </row>
    <row r="1002" spans="1:25" x14ac:dyDescent="0.35">
      <c r="A1002" t="s">
        <v>1914</v>
      </c>
      <c r="B1002">
        <v>53</v>
      </c>
      <c r="C1002" t="s">
        <v>75</v>
      </c>
      <c r="D1002" t="s">
        <v>76</v>
      </c>
      <c r="E1002" t="s">
        <v>77</v>
      </c>
      <c r="F1002" t="s">
        <v>78</v>
      </c>
      <c r="G1002" t="s">
        <v>94</v>
      </c>
      <c r="H1002" t="s">
        <v>94</v>
      </c>
      <c r="I1002" t="s">
        <v>100</v>
      </c>
      <c r="J1002">
        <v>40000</v>
      </c>
      <c r="K1002" t="s">
        <v>39</v>
      </c>
      <c r="L1002" t="s">
        <v>9</v>
      </c>
      <c r="M1002" t="s">
        <v>19</v>
      </c>
      <c r="N1002" t="s">
        <v>26</v>
      </c>
      <c r="O1002" t="s">
        <v>31</v>
      </c>
      <c r="P1002" t="s">
        <v>33</v>
      </c>
      <c r="Q1002" t="s">
        <v>44</v>
      </c>
      <c r="R1002">
        <v>15000</v>
      </c>
      <c r="S1002">
        <v>0</v>
      </c>
      <c r="T1002">
        <v>180000</v>
      </c>
      <c r="U1002">
        <v>12</v>
      </c>
      <c r="V1002">
        <v>11.2</v>
      </c>
      <c r="W1002">
        <v>395825.34</v>
      </c>
      <c r="X1002" t="s">
        <v>136</v>
      </c>
      <c r="Y1002" t="s">
        <v>1915</v>
      </c>
    </row>
    <row r="1003" spans="1:25" x14ac:dyDescent="0.35">
      <c r="A1003" t="s">
        <v>1916</v>
      </c>
      <c r="B1003">
        <v>39</v>
      </c>
      <c r="C1003" t="s">
        <v>111</v>
      </c>
      <c r="D1003" t="s">
        <v>103</v>
      </c>
      <c r="E1003" t="s">
        <v>77</v>
      </c>
      <c r="F1003" t="s">
        <v>78</v>
      </c>
      <c r="G1003" t="s">
        <v>184</v>
      </c>
      <c r="H1003" t="s">
        <v>86</v>
      </c>
      <c r="I1003" t="s">
        <v>112</v>
      </c>
      <c r="J1003">
        <v>60000</v>
      </c>
      <c r="K1003" t="s">
        <v>39</v>
      </c>
      <c r="L1003" t="s">
        <v>10</v>
      </c>
      <c r="M1003" t="s">
        <v>20</v>
      </c>
      <c r="N1003" t="s">
        <v>23</v>
      </c>
      <c r="O1003" t="s">
        <v>28</v>
      </c>
      <c r="P1003" t="s">
        <v>34</v>
      </c>
      <c r="Q1003" t="s">
        <v>47</v>
      </c>
      <c r="R1003">
        <v>1000</v>
      </c>
      <c r="S1003">
        <v>200000</v>
      </c>
      <c r="T1003">
        <v>212000</v>
      </c>
      <c r="U1003">
        <v>13.8</v>
      </c>
      <c r="V1003">
        <v>14.4</v>
      </c>
      <c r="W1003">
        <v>225666.73</v>
      </c>
      <c r="X1003" t="s">
        <v>82</v>
      </c>
      <c r="Y1003" t="s">
        <v>1917</v>
      </c>
    </row>
    <row r="1004" spans="1:25" x14ac:dyDescent="0.35">
      <c r="A1004" t="s">
        <v>1918</v>
      </c>
      <c r="B1004">
        <v>50</v>
      </c>
      <c r="C1004" t="s">
        <v>75</v>
      </c>
      <c r="D1004" t="s">
        <v>76</v>
      </c>
      <c r="E1004" t="s">
        <v>77</v>
      </c>
      <c r="F1004" t="s">
        <v>99</v>
      </c>
      <c r="G1004" t="s">
        <v>85</v>
      </c>
      <c r="H1004" t="s">
        <v>86</v>
      </c>
      <c r="I1004" t="s">
        <v>100</v>
      </c>
      <c r="J1004">
        <v>25000</v>
      </c>
      <c r="K1004" t="s">
        <v>41</v>
      </c>
      <c r="L1004" t="s">
        <v>11</v>
      </c>
      <c r="M1004" t="s">
        <v>16</v>
      </c>
      <c r="N1004" t="s">
        <v>26</v>
      </c>
      <c r="O1004" t="s">
        <v>31</v>
      </c>
      <c r="P1004" t="s">
        <v>33</v>
      </c>
      <c r="Q1004" t="s">
        <v>45</v>
      </c>
      <c r="R1004">
        <v>3000</v>
      </c>
      <c r="S1004">
        <v>100000</v>
      </c>
      <c r="T1004">
        <v>136000</v>
      </c>
      <c r="U1004">
        <v>15.2</v>
      </c>
      <c r="V1004">
        <v>16.3</v>
      </c>
      <c r="W1004">
        <v>264942.57</v>
      </c>
      <c r="X1004" t="s">
        <v>88</v>
      </c>
      <c r="Y1004" t="s">
        <v>1492</v>
      </c>
    </row>
    <row r="1005" spans="1:25" x14ac:dyDescent="0.35">
      <c r="A1005" t="s">
        <v>1919</v>
      </c>
      <c r="B1005">
        <v>28</v>
      </c>
      <c r="C1005" t="s">
        <v>115</v>
      </c>
      <c r="D1005" t="s">
        <v>76</v>
      </c>
      <c r="E1005" t="s">
        <v>92</v>
      </c>
      <c r="F1005" t="s">
        <v>78</v>
      </c>
      <c r="G1005" t="s">
        <v>141</v>
      </c>
      <c r="H1005" t="s">
        <v>142</v>
      </c>
      <c r="I1005" t="s">
        <v>87</v>
      </c>
      <c r="J1005">
        <v>25000</v>
      </c>
      <c r="K1005" t="s">
        <v>40</v>
      </c>
      <c r="L1005" t="s">
        <v>14</v>
      </c>
      <c r="M1005" t="s">
        <v>19</v>
      </c>
      <c r="N1005" t="s">
        <v>26</v>
      </c>
      <c r="O1005" t="s">
        <v>28</v>
      </c>
      <c r="P1005" t="s">
        <v>33</v>
      </c>
      <c r="Q1005" t="s">
        <v>44</v>
      </c>
      <c r="R1005">
        <v>15000</v>
      </c>
      <c r="S1005">
        <v>50000</v>
      </c>
      <c r="T1005">
        <v>230000</v>
      </c>
      <c r="U1005">
        <v>8.1999999999999993</v>
      </c>
      <c r="V1005">
        <v>6.9</v>
      </c>
      <c r="W1005">
        <v>518916.11</v>
      </c>
      <c r="X1005" t="s">
        <v>82</v>
      </c>
      <c r="Y1005" t="s">
        <v>1920</v>
      </c>
    </row>
    <row r="1006" spans="1:25" x14ac:dyDescent="0.35">
      <c r="A1006" t="s">
        <v>1921</v>
      </c>
      <c r="B1006">
        <v>40</v>
      </c>
      <c r="C1006" t="s">
        <v>91</v>
      </c>
      <c r="D1006" t="s">
        <v>76</v>
      </c>
      <c r="E1006" t="s">
        <v>77</v>
      </c>
      <c r="F1006" t="s">
        <v>99</v>
      </c>
      <c r="G1006" t="s">
        <v>184</v>
      </c>
      <c r="H1006" t="s">
        <v>86</v>
      </c>
      <c r="I1006" t="s">
        <v>87</v>
      </c>
      <c r="J1006">
        <v>180000</v>
      </c>
      <c r="K1006" t="s">
        <v>41</v>
      </c>
      <c r="L1006" t="s">
        <v>13</v>
      </c>
      <c r="M1006" t="s">
        <v>20</v>
      </c>
      <c r="N1006" t="s">
        <v>23</v>
      </c>
      <c r="O1006" t="s">
        <v>28</v>
      </c>
      <c r="P1006" t="s">
        <v>33</v>
      </c>
      <c r="Q1006" t="s">
        <v>46</v>
      </c>
      <c r="R1006">
        <v>1000</v>
      </c>
      <c r="S1006">
        <v>0</v>
      </c>
      <c r="T1006">
        <v>12000</v>
      </c>
      <c r="U1006">
        <v>13.6</v>
      </c>
      <c r="V1006">
        <v>13.5</v>
      </c>
      <c r="W1006">
        <v>18047.04</v>
      </c>
      <c r="X1006" t="s">
        <v>108</v>
      </c>
      <c r="Y1006" t="s">
        <v>1922</v>
      </c>
    </row>
    <row r="1007" spans="1:25" x14ac:dyDescent="0.35">
      <c r="A1007" t="s">
        <v>1923</v>
      </c>
      <c r="B1007">
        <v>34</v>
      </c>
      <c r="C1007" t="s">
        <v>111</v>
      </c>
      <c r="D1007" t="s">
        <v>76</v>
      </c>
      <c r="E1007" t="s">
        <v>77</v>
      </c>
      <c r="F1007" t="s">
        <v>78</v>
      </c>
      <c r="G1007" t="s">
        <v>85</v>
      </c>
      <c r="H1007" t="s">
        <v>86</v>
      </c>
      <c r="I1007" t="s">
        <v>87</v>
      </c>
      <c r="J1007">
        <v>80000</v>
      </c>
      <c r="K1007" t="s">
        <v>39</v>
      </c>
      <c r="L1007" t="s">
        <v>12</v>
      </c>
      <c r="M1007" t="s">
        <v>20</v>
      </c>
      <c r="N1007" t="s">
        <v>25</v>
      </c>
      <c r="O1007" t="s">
        <v>31</v>
      </c>
      <c r="P1007" t="s">
        <v>34</v>
      </c>
      <c r="Q1007" t="s">
        <v>43</v>
      </c>
      <c r="R1007">
        <v>5000</v>
      </c>
      <c r="S1007">
        <v>0</v>
      </c>
      <c r="T1007">
        <v>60000</v>
      </c>
      <c r="U1007">
        <v>10.7</v>
      </c>
      <c r="V1007">
        <v>12.1</v>
      </c>
      <c r="W1007">
        <v>108313.76</v>
      </c>
      <c r="X1007" t="s">
        <v>136</v>
      </c>
      <c r="Y1007" t="s">
        <v>1924</v>
      </c>
    </row>
    <row r="1008" spans="1:25" x14ac:dyDescent="0.35">
      <c r="A1008" t="s">
        <v>1925</v>
      </c>
      <c r="B1008">
        <v>22</v>
      </c>
      <c r="C1008" t="s">
        <v>115</v>
      </c>
      <c r="D1008" t="s">
        <v>76</v>
      </c>
      <c r="E1008" t="s">
        <v>92</v>
      </c>
      <c r="F1008" t="s">
        <v>93</v>
      </c>
      <c r="G1008" t="s">
        <v>120</v>
      </c>
      <c r="H1008" t="s">
        <v>121</v>
      </c>
      <c r="I1008" t="s">
        <v>87</v>
      </c>
      <c r="J1008">
        <v>180000</v>
      </c>
      <c r="K1008" t="s">
        <v>39</v>
      </c>
      <c r="L1008" t="s">
        <v>10</v>
      </c>
      <c r="M1008" t="s">
        <v>21</v>
      </c>
      <c r="N1008" t="s">
        <v>24</v>
      </c>
      <c r="O1008" t="s">
        <v>28</v>
      </c>
      <c r="P1008" t="s">
        <v>36</v>
      </c>
      <c r="Q1008" t="s">
        <v>47</v>
      </c>
      <c r="R1008">
        <v>10000</v>
      </c>
      <c r="S1008">
        <v>50000</v>
      </c>
      <c r="T1008">
        <v>170000</v>
      </c>
      <c r="U1008">
        <v>13.4</v>
      </c>
      <c r="V1008">
        <v>14.7</v>
      </c>
      <c r="W1008">
        <v>286974.77</v>
      </c>
      <c r="X1008" t="s">
        <v>96</v>
      </c>
      <c r="Y1008" t="s">
        <v>1926</v>
      </c>
    </row>
    <row r="1009" spans="1:25" x14ac:dyDescent="0.35">
      <c r="A1009" t="s">
        <v>1927</v>
      </c>
      <c r="B1009">
        <v>43</v>
      </c>
      <c r="C1009" t="s">
        <v>91</v>
      </c>
      <c r="D1009" t="s">
        <v>76</v>
      </c>
      <c r="E1009" t="s">
        <v>92</v>
      </c>
      <c r="F1009" t="s">
        <v>78</v>
      </c>
      <c r="G1009" t="s">
        <v>184</v>
      </c>
      <c r="H1009" t="s">
        <v>86</v>
      </c>
      <c r="I1009" t="s">
        <v>81</v>
      </c>
      <c r="J1009">
        <v>60000</v>
      </c>
      <c r="K1009" t="s">
        <v>40</v>
      </c>
      <c r="L1009" t="s">
        <v>11</v>
      </c>
      <c r="M1009" t="s">
        <v>21</v>
      </c>
      <c r="N1009" t="s">
        <v>26</v>
      </c>
      <c r="O1009" t="s">
        <v>30</v>
      </c>
      <c r="P1009" t="s">
        <v>37</v>
      </c>
      <c r="Q1009" t="s">
        <v>44</v>
      </c>
      <c r="R1009">
        <v>2000</v>
      </c>
      <c r="S1009">
        <v>100000</v>
      </c>
      <c r="T1009">
        <v>124000</v>
      </c>
      <c r="U1009">
        <v>8.1</v>
      </c>
      <c r="V1009">
        <v>7</v>
      </c>
      <c r="W1009">
        <v>293731.55</v>
      </c>
      <c r="X1009" t="s">
        <v>108</v>
      </c>
      <c r="Y1009" t="s">
        <v>1928</v>
      </c>
    </row>
    <row r="1010" spans="1:25" x14ac:dyDescent="0.35">
      <c r="A1010" t="s">
        <v>1929</v>
      </c>
      <c r="B1010">
        <v>51</v>
      </c>
      <c r="C1010" t="s">
        <v>75</v>
      </c>
      <c r="D1010" t="s">
        <v>76</v>
      </c>
      <c r="E1010" t="s">
        <v>77</v>
      </c>
      <c r="F1010" t="s">
        <v>93</v>
      </c>
      <c r="G1010" t="s">
        <v>106</v>
      </c>
      <c r="H1010" t="s">
        <v>107</v>
      </c>
      <c r="I1010" t="s">
        <v>87</v>
      </c>
      <c r="J1010">
        <v>180000</v>
      </c>
      <c r="K1010" t="s">
        <v>40</v>
      </c>
      <c r="L1010" t="s">
        <v>12</v>
      </c>
      <c r="M1010" t="s">
        <v>16</v>
      </c>
      <c r="N1010" t="s">
        <v>24</v>
      </c>
      <c r="O1010" t="s">
        <v>30</v>
      </c>
      <c r="P1010" t="s">
        <v>34</v>
      </c>
      <c r="Q1010" t="s">
        <v>43</v>
      </c>
      <c r="R1010">
        <v>2000</v>
      </c>
      <c r="S1010">
        <v>500000</v>
      </c>
      <c r="T1010">
        <v>524000</v>
      </c>
      <c r="U1010">
        <v>17.600000000000001</v>
      </c>
      <c r="V1010">
        <v>17.5</v>
      </c>
      <c r="W1010">
        <v>1040016.36</v>
      </c>
      <c r="X1010" t="s">
        <v>96</v>
      </c>
      <c r="Y1010" t="s">
        <v>427</v>
      </c>
    </row>
    <row r="1011" spans="1:25" x14ac:dyDescent="0.35">
      <c r="A1011" t="s">
        <v>1930</v>
      </c>
      <c r="B1011">
        <v>54</v>
      </c>
      <c r="C1011" t="s">
        <v>75</v>
      </c>
      <c r="D1011" t="s">
        <v>103</v>
      </c>
      <c r="E1011" t="s">
        <v>77</v>
      </c>
      <c r="F1011" t="s">
        <v>99</v>
      </c>
      <c r="G1011" t="s">
        <v>167</v>
      </c>
      <c r="H1011" t="s">
        <v>168</v>
      </c>
      <c r="I1011" t="s">
        <v>112</v>
      </c>
      <c r="J1011">
        <v>60000</v>
      </c>
      <c r="K1011" t="s">
        <v>41</v>
      </c>
      <c r="L1011" t="s">
        <v>14</v>
      </c>
      <c r="M1011" t="s">
        <v>21</v>
      </c>
      <c r="N1011" t="s">
        <v>24</v>
      </c>
      <c r="O1011" t="s">
        <v>30</v>
      </c>
      <c r="P1011" t="s">
        <v>35</v>
      </c>
      <c r="Q1011" t="s">
        <v>46</v>
      </c>
      <c r="R1011">
        <v>3000</v>
      </c>
      <c r="S1011">
        <v>200000</v>
      </c>
      <c r="T1011">
        <v>236000</v>
      </c>
      <c r="U1011">
        <v>9.5</v>
      </c>
      <c r="V1011">
        <v>6.5</v>
      </c>
      <c r="W1011">
        <v>481004.6</v>
      </c>
      <c r="X1011" t="s">
        <v>108</v>
      </c>
      <c r="Y1011" t="s">
        <v>1931</v>
      </c>
    </row>
    <row r="1012" spans="1:25" x14ac:dyDescent="0.35">
      <c r="A1012" t="s">
        <v>1932</v>
      </c>
      <c r="B1012">
        <v>51</v>
      </c>
      <c r="C1012" t="s">
        <v>75</v>
      </c>
      <c r="D1012" t="s">
        <v>76</v>
      </c>
      <c r="E1012" t="s">
        <v>77</v>
      </c>
      <c r="F1012" t="s">
        <v>93</v>
      </c>
      <c r="G1012" t="s">
        <v>120</v>
      </c>
      <c r="H1012" t="s">
        <v>121</v>
      </c>
      <c r="I1012" t="s">
        <v>112</v>
      </c>
      <c r="J1012">
        <v>120000</v>
      </c>
      <c r="K1012" t="s">
        <v>39</v>
      </c>
      <c r="L1012" t="s">
        <v>12</v>
      </c>
      <c r="M1012" t="s">
        <v>17</v>
      </c>
      <c r="N1012" t="s">
        <v>23</v>
      </c>
      <c r="O1012" t="s">
        <v>28</v>
      </c>
      <c r="P1012" t="s">
        <v>35</v>
      </c>
      <c r="Q1012" t="s">
        <v>47</v>
      </c>
      <c r="R1012">
        <v>3000</v>
      </c>
      <c r="S1012">
        <v>200000</v>
      </c>
      <c r="T1012">
        <v>236000</v>
      </c>
      <c r="U1012">
        <v>16.2</v>
      </c>
      <c r="V1012">
        <v>14.6</v>
      </c>
      <c r="W1012">
        <v>478705.72</v>
      </c>
      <c r="X1012" t="s">
        <v>136</v>
      </c>
      <c r="Y1012" t="s">
        <v>1933</v>
      </c>
    </row>
    <row r="1013" spans="1:25" x14ac:dyDescent="0.35">
      <c r="A1013" t="s">
        <v>1934</v>
      </c>
      <c r="B1013">
        <v>28</v>
      </c>
      <c r="C1013" t="s">
        <v>115</v>
      </c>
      <c r="D1013" t="s">
        <v>103</v>
      </c>
      <c r="E1013" t="s">
        <v>77</v>
      </c>
      <c r="F1013" t="s">
        <v>99</v>
      </c>
      <c r="G1013" t="s">
        <v>134</v>
      </c>
      <c r="H1013" t="s">
        <v>135</v>
      </c>
      <c r="I1013" t="s">
        <v>87</v>
      </c>
      <c r="J1013">
        <v>25000</v>
      </c>
      <c r="K1013" t="s">
        <v>39</v>
      </c>
      <c r="L1013" t="s">
        <v>9</v>
      </c>
      <c r="M1013" t="s">
        <v>20</v>
      </c>
      <c r="N1013" t="s">
        <v>24</v>
      </c>
      <c r="O1013" t="s">
        <v>28</v>
      </c>
      <c r="P1013" t="s">
        <v>37</v>
      </c>
      <c r="Q1013" t="s">
        <v>47</v>
      </c>
      <c r="R1013">
        <v>3000</v>
      </c>
      <c r="S1013">
        <v>200000</v>
      </c>
      <c r="T1013">
        <v>236000</v>
      </c>
      <c r="U1013">
        <v>10.7</v>
      </c>
      <c r="V1013">
        <v>8.6999999999999993</v>
      </c>
      <c r="W1013">
        <v>472342.36</v>
      </c>
      <c r="X1013" t="s">
        <v>88</v>
      </c>
      <c r="Y1013" t="s">
        <v>139</v>
      </c>
    </row>
    <row r="1014" spans="1:25" x14ac:dyDescent="0.35">
      <c r="A1014" t="s">
        <v>1935</v>
      </c>
      <c r="B1014">
        <v>24</v>
      </c>
      <c r="C1014" t="s">
        <v>115</v>
      </c>
      <c r="D1014" t="s">
        <v>76</v>
      </c>
      <c r="E1014" t="s">
        <v>77</v>
      </c>
      <c r="F1014" t="s">
        <v>93</v>
      </c>
      <c r="G1014" t="s">
        <v>167</v>
      </c>
      <c r="H1014" t="s">
        <v>168</v>
      </c>
      <c r="I1014" t="s">
        <v>95</v>
      </c>
      <c r="J1014">
        <v>25000</v>
      </c>
      <c r="K1014" t="s">
        <v>40</v>
      </c>
      <c r="L1014" t="s">
        <v>14</v>
      </c>
      <c r="M1014" t="s">
        <v>17</v>
      </c>
      <c r="N1014" t="s">
        <v>25</v>
      </c>
      <c r="O1014" t="s">
        <v>30</v>
      </c>
      <c r="P1014" t="s">
        <v>33</v>
      </c>
      <c r="Q1014" t="s">
        <v>46</v>
      </c>
      <c r="R1014">
        <v>2000</v>
      </c>
      <c r="S1014">
        <v>500000</v>
      </c>
      <c r="T1014">
        <v>524000</v>
      </c>
      <c r="U1014">
        <v>13.7</v>
      </c>
      <c r="V1014">
        <v>15.4</v>
      </c>
      <c r="W1014">
        <v>764949.29</v>
      </c>
      <c r="X1014" t="s">
        <v>108</v>
      </c>
      <c r="Y1014" t="s">
        <v>1936</v>
      </c>
    </row>
    <row r="1015" spans="1:25" x14ac:dyDescent="0.35">
      <c r="A1015" t="s">
        <v>1937</v>
      </c>
      <c r="B1015">
        <v>62</v>
      </c>
      <c r="C1015" t="s">
        <v>75</v>
      </c>
      <c r="D1015" t="s">
        <v>103</v>
      </c>
      <c r="E1015" t="s">
        <v>92</v>
      </c>
      <c r="F1015" t="s">
        <v>99</v>
      </c>
      <c r="G1015" t="s">
        <v>79</v>
      </c>
      <c r="H1015" t="s">
        <v>80</v>
      </c>
      <c r="I1015" t="s">
        <v>87</v>
      </c>
      <c r="J1015">
        <v>25000</v>
      </c>
      <c r="K1015" t="s">
        <v>40</v>
      </c>
      <c r="L1015" t="s">
        <v>14</v>
      </c>
      <c r="M1015" t="s">
        <v>19</v>
      </c>
      <c r="N1015" t="s">
        <v>23</v>
      </c>
      <c r="O1015" t="s">
        <v>29</v>
      </c>
      <c r="P1015" t="s">
        <v>33</v>
      </c>
      <c r="Q1015" t="s">
        <v>43</v>
      </c>
      <c r="R1015">
        <v>10000</v>
      </c>
      <c r="S1015">
        <v>100000</v>
      </c>
      <c r="T1015">
        <v>220000</v>
      </c>
      <c r="U1015">
        <v>16.600000000000001</v>
      </c>
      <c r="V1015">
        <v>14.7</v>
      </c>
      <c r="W1015">
        <v>477513.36</v>
      </c>
      <c r="X1015" t="s">
        <v>136</v>
      </c>
      <c r="Y1015" t="s">
        <v>1938</v>
      </c>
    </row>
    <row r="1016" spans="1:25" x14ac:dyDescent="0.35">
      <c r="A1016" t="s">
        <v>1939</v>
      </c>
      <c r="B1016">
        <v>42</v>
      </c>
      <c r="C1016" t="s">
        <v>91</v>
      </c>
      <c r="D1016" t="s">
        <v>103</v>
      </c>
      <c r="E1016" t="s">
        <v>77</v>
      </c>
      <c r="F1016" t="s">
        <v>99</v>
      </c>
      <c r="G1016" t="s">
        <v>134</v>
      </c>
      <c r="H1016" t="s">
        <v>135</v>
      </c>
      <c r="I1016" t="s">
        <v>81</v>
      </c>
      <c r="J1016">
        <v>40000</v>
      </c>
      <c r="K1016" t="s">
        <v>41</v>
      </c>
      <c r="L1016" t="s">
        <v>14</v>
      </c>
      <c r="M1016" t="s">
        <v>20</v>
      </c>
      <c r="N1016" t="s">
        <v>23</v>
      </c>
      <c r="O1016" t="s">
        <v>30</v>
      </c>
      <c r="P1016" t="s">
        <v>37</v>
      </c>
      <c r="Q1016" t="s">
        <v>44</v>
      </c>
      <c r="R1016">
        <v>3000</v>
      </c>
      <c r="S1016">
        <v>500000</v>
      </c>
      <c r="T1016">
        <v>536000</v>
      </c>
      <c r="U1016">
        <v>16.3</v>
      </c>
      <c r="V1016">
        <v>15.7</v>
      </c>
      <c r="W1016">
        <v>771191.06</v>
      </c>
      <c r="X1016" t="s">
        <v>136</v>
      </c>
      <c r="Y1016" t="s">
        <v>435</v>
      </c>
    </row>
    <row r="1017" spans="1:25" x14ac:dyDescent="0.35">
      <c r="A1017" t="s">
        <v>1940</v>
      </c>
      <c r="B1017">
        <v>40</v>
      </c>
      <c r="C1017" t="s">
        <v>91</v>
      </c>
      <c r="D1017" t="s">
        <v>76</v>
      </c>
      <c r="E1017" t="s">
        <v>77</v>
      </c>
      <c r="F1017" t="s">
        <v>93</v>
      </c>
      <c r="G1017" t="s">
        <v>184</v>
      </c>
      <c r="H1017" t="s">
        <v>86</v>
      </c>
      <c r="I1017" t="s">
        <v>81</v>
      </c>
      <c r="J1017">
        <v>80000</v>
      </c>
      <c r="K1017" t="s">
        <v>40</v>
      </c>
      <c r="L1017" t="s">
        <v>10</v>
      </c>
      <c r="M1017" t="s">
        <v>19</v>
      </c>
      <c r="N1017" t="s">
        <v>24</v>
      </c>
      <c r="O1017" t="s">
        <v>28</v>
      </c>
      <c r="P1017" t="s">
        <v>33</v>
      </c>
      <c r="Q1017" t="s">
        <v>44</v>
      </c>
      <c r="R1017">
        <v>1000</v>
      </c>
      <c r="S1017">
        <v>50000</v>
      </c>
      <c r="T1017">
        <v>62000</v>
      </c>
      <c r="U1017">
        <v>15.5</v>
      </c>
      <c r="V1017">
        <v>13.7</v>
      </c>
      <c r="W1017">
        <v>74859.179999999993</v>
      </c>
      <c r="X1017" t="s">
        <v>108</v>
      </c>
      <c r="Y1017" t="s">
        <v>1761</v>
      </c>
    </row>
    <row r="1018" spans="1:25" x14ac:dyDescent="0.35">
      <c r="A1018" t="s">
        <v>1941</v>
      </c>
      <c r="B1018">
        <v>38</v>
      </c>
      <c r="C1018" t="s">
        <v>111</v>
      </c>
      <c r="D1018" t="s">
        <v>103</v>
      </c>
      <c r="E1018" t="s">
        <v>92</v>
      </c>
      <c r="F1018" t="s">
        <v>99</v>
      </c>
      <c r="G1018" t="s">
        <v>120</v>
      </c>
      <c r="H1018" t="s">
        <v>121</v>
      </c>
      <c r="I1018" t="s">
        <v>87</v>
      </c>
      <c r="J1018">
        <v>180000</v>
      </c>
      <c r="K1018" t="s">
        <v>41</v>
      </c>
      <c r="L1018" t="s">
        <v>10</v>
      </c>
      <c r="M1018" t="s">
        <v>19</v>
      </c>
      <c r="N1018" t="s">
        <v>23</v>
      </c>
      <c r="O1018" t="s">
        <v>28</v>
      </c>
      <c r="P1018" t="s">
        <v>36</v>
      </c>
      <c r="Q1018" t="s">
        <v>46</v>
      </c>
      <c r="R1018">
        <v>15000</v>
      </c>
      <c r="S1018">
        <v>200000</v>
      </c>
      <c r="T1018">
        <v>380000</v>
      </c>
      <c r="U1018">
        <v>12.9</v>
      </c>
      <c r="V1018">
        <v>13</v>
      </c>
      <c r="W1018">
        <v>913342.01</v>
      </c>
      <c r="X1018" t="s">
        <v>96</v>
      </c>
      <c r="Y1018" t="s">
        <v>458</v>
      </c>
    </row>
    <row r="1019" spans="1:25" x14ac:dyDescent="0.35">
      <c r="A1019" t="s">
        <v>1942</v>
      </c>
      <c r="B1019">
        <v>61</v>
      </c>
      <c r="C1019" t="s">
        <v>75</v>
      </c>
      <c r="D1019" t="s">
        <v>103</v>
      </c>
      <c r="E1019" t="s">
        <v>77</v>
      </c>
      <c r="F1019" t="s">
        <v>99</v>
      </c>
      <c r="G1019" t="s">
        <v>85</v>
      </c>
      <c r="H1019" t="s">
        <v>86</v>
      </c>
      <c r="I1019" t="s">
        <v>95</v>
      </c>
      <c r="J1019">
        <v>25000</v>
      </c>
      <c r="K1019" t="s">
        <v>39</v>
      </c>
      <c r="L1019" t="s">
        <v>13</v>
      </c>
      <c r="M1019" t="s">
        <v>21</v>
      </c>
      <c r="N1019" t="s">
        <v>23</v>
      </c>
      <c r="O1019" t="s">
        <v>28</v>
      </c>
      <c r="P1019" t="s">
        <v>37</v>
      </c>
      <c r="Q1019" t="s">
        <v>45</v>
      </c>
      <c r="R1019">
        <v>3000</v>
      </c>
      <c r="S1019">
        <v>500000</v>
      </c>
      <c r="T1019">
        <v>536000</v>
      </c>
      <c r="U1019">
        <v>6.6</v>
      </c>
      <c r="V1019">
        <v>3.6</v>
      </c>
      <c r="W1019">
        <v>1078012.6299999999</v>
      </c>
      <c r="X1019" t="s">
        <v>88</v>
      </c>
      <c r="Y1019" t="s">
        <v>1943</v>
      </c>
    </row>
    <row r="1020" spans="1:25" x14ac:dyDescent="0.35">
      <c r="A1020" t="s">
        <v>1944</v>
      </c>
      <c r="B1020">
        <v>53</v>
      </c>
      <c r="C1020" t="s">
        <v>75</v>
      </c>
      <c r="D1020" t="s">
        <v>103</v>
      </c>
      <c r="E1020" t="s">
        <v>92</v>
      </c>
      <c r="F1020" t="s">
        <v>78</v>
      </c>
      <c r="G1020" t="s">
        <v>79</v>
      </c>
      <c r="H1020" t="s">
        <v>80</v>
      </c>
      <c r="I1020" t="s">
        <v>87</v>
      </c>
      <c r="J1020">
        <v>60000</v>
      </c>
      <c r="K1020" t="s">
        <v>41</v>
      </c>
      <c r="L1020" t="s">
        <v>10</v>
      </c>
      <c r="M1020" t="s">
        <v>20</v>
      </c>
      <c r="N1020" t="s">
        <v>25</v>
      </c>
      <c r="O1020" t="s">
        <v>29</v>
      </c>
      <c r="P1020" t="s">
        <v>34</v>
      </c>
      <c r="Q1020" t="s">
        <v>43</v>
      </c>
      <c r="R1020">
        <v>10000</v>
      </c>
      <c r="S1020">
        <v>100000</v>
      </c>
      <c r="T1020">
        <v>220000</v>
      </c>
      <c r="U1020">
        <v>6</v>
      </c>
      <c r="V1020">
        <v>4.9000000000000004</v>
      </c>
      <c r="W1020">
        <v>292437.67</v>
      </c>
      <c r="X1020" t="s">
        <v>136</v>
      </c>
      <c r="Y1020" t="s">
        <v>1945</v>
      </c>
    </row>
    <row r="1021" spans="1:25" x14ac:dyDescent="0.35">
      <c r="A1021" t="s">
        <v>1946</v>
      </c>
      <c r="B1021">
        <v>59</v>
      </c>
      <c r="C1021" t="s">
        <v>75</v>
      </c>
      <c r="D1021" t="s">
        <v>76</v>
      </c>
      <c r="E1021" t="s">
        <v>77</v>
      </c>
      <c r="F1021" t="s">
        <v>93</v>
      </c>
      <c r="G1021" t="s">
        <v>134</v>
      </c>
      <c r="H1021" t="s">
        <v>135</v>
      </c>
      <c r="I1021" t="s">
        <v>95</v>
      </c>
      <c r="J1021">
        <v>40000</v>
      </c>
      <c r="K1021" t="s">
        <v>41</v>
      </c>
      <c r="L1021" t="s">
        <v>9</v>
      </c>
      <c r="M1021" t="s">
        <v>18</v>
      </c>
      <c r="N1021" t="s">
        <v>26</v>
      </c>
      <c r="O1021" t="s">
        <v>31</v>
      </c>
      <c r="P1021" t="s">
        <v>35</v>
      </c>
      <c r="Q1021" t="s">
        <v>47</v>
      </c>
      <c r="R1021">
        <v>2000</v>
      </c>
      <c r="S1021">
        <v>500000</v>
      </c>
      <c r="T1021">
        <v>524000</v>
      </c>
      <c r="U1021">
        <v>16.7</v>
      </c>
      <c r="V1021">
        <v>15</v>
      </c>
      <c r="W1021">
        <v>1233121.01</v>
      </c>
      <c r="X1021" t="s">
        <v>82</v>
      </c>
      <c r="Y1021" t="s">
        <v>1947</v>
      </c>
    </row>
    <row r="1022" spans="1:25" x14ac:dyDescent="0.35">
      <c r="A1022" t="s">
        <v>1948</v>
      </c>
      <c r="B1022">
        <v>46</v>
      </c>
      <c r="C1022" t="s">
        <v>91</v>
      </c>
      <c r="D1022" t="s">
        <v>76</v>
      </c>
      <c r="E1022" t="s">
        <v>92</v>
      </c>
      <c r="F1022" t="s">
        <v>78</v>
      </c>
      <c r="G1022" t="s">
        <v>85</v>
      </c>
      <c r="H1022" t="s">
        <v>86</v>
      </c>
      <c r="I1022" t="s">
        <v>81</v>
      </c>
      <c r="J1022">
        <v>40000</v>
      </c>
      <c r="K1022" t="s">
        <v>40</v>
      </c>
      <c r="L1022" t="s">
        <v>11</v>
      </c>
      <c r="M1022" t="s">
        <v>18</v>
      </c>
      <c r="N1022" t="s">
        <v>25</v>
      </c>
      <c r="O1022" t="s">
        <v>28</v>
      </c>
      <c r="P1022" t="s">
        <v>34</v>
      </c>
      <c r="Q1022" t="s">
        <v>46</v>
      </c>
      <c r="R1022">
        <v>2000</v>
      </c>
      <c r="S1022">
        <v>200000</v>
      </c>
      <c r="T1022">
        <v>224000</v>
      </c>
      <c r="U1022">
        <v>6.4</v>
      </c>
      <c r="V1022">
        <v>3.7</v>
      </c>
      <c r="W1022">
        <v>483632.82</v>
      </c>
      <c r="X1022" t="s">
        <v>88</v>
      </c>
      <c r="Y1022" t="s">
        <v>1949</v>
      </c>
    </row>
    <row r="1023" spans="1:25" x14ac:dyDescent="0.35">
      <c r="A1023" t="s">
        <v>1950</v>
      </c>
      <c r="B1023">
        <v>25</v>
      </c>
      <c r="C1023" t="s">
        <v>115</v>
      </c>
      <c r="D1023" t="s">
        <v>103</v>
      </c>
      <c r="E1023" t="s">
        <v>92</v>
      </c>
      <c r="F1023" t="s">
        <v>93</v>
      </c>
      <c r="G1023" t="s">
        <v>85</v>
      </c>
      <c r="H1023" t="s">
        <v>86</v>
      </c>
      <c r="I1023" t="s">
        <v>81</v>
      </c>
      <c r="J1023">
        <v>60000</v>
      </c>
      <c r="K1023" t="s">
        <v>41</v>
      </c>
      <c r="L1023" t="s">
        <v>10</v>
      </c>
      <c r="M1023" t="s">
        <v>18</v>
      </c>
      <c r="N1023" t="s">
        <v>25</v>
      </c>
      <c r="O1023" t="s">
        <v>30</v>
      </c>
      <c r="P1023" t="s">
        <v>37</v>
      </c>
      <c r="Q1023" t="s">
        <v>46</v>
      </c>
      <c r="R1023">
        <v>15000</v>
      </c>
      <c r="S1023">
        <v>0</v>
      </c>
      <c r="T1023">
        <v>180000</v>
      </c>
      <c r="U1023">
        <v>17.100000000000001</v>
      </c>
      <c r="V1023">
        <v>18.600000000000001</v>
      </c>
      <c r="W1023">
        <v>367425.43</v>
      </c>
      <c r="X1023" t="s">
        <v>88</v>
      </c>
      <c r="Y1023" t="s">
        <v>1951</v>
      </c>
    </row>
    <row r="1024" spans="1:25" x14ac:dyDescent="0.35">
      <c r="A1024" t="s">
        <v>1952</v>
      </c>
      <c r="B1024">
        <v>58</v>
      </c>
      <c r="C1024" t="s">
        <v>75</v>
      </c>
      <c r="D1024" t="s">
        <v>103</v>
      </c>
      <c r="E1024" t="s">
        <v>77</v>
      </c>
      <c r="F1024" t="s">
        <v>99</v>
      </c>
      <c r="G1024" t="s">
        <v>79</v>
      </c>
      <c r="H1024" t="s">
        <v>80</v>
      </c>
      <c r="I1024" t="s">
        <v>100</v>
      </c>
      <c r="J1024">
        <v>180000</v>
      </c>
      <c r="K1024" t="s">
        <v>41</v>
      </c>
      <c r="L1024" t="s">
        <v>9</v>
      </c>
      <c r="M1024" t="s">
        <v>18</v>
      </c>
      <c r="N1024" t="s">
        <v>26</v>
      </c>
      <c r="O1024" t="s">
        <v>28</v>
      </c>
      <c r="P1024" t="s">
        <v>33</v>
      </c>
      <c r="Q1024" t="s">
        <v>43</v>
      </c>
      <c r="R1024">
        <v>5000</v>
      </c>
      <c r="S1024">
        <v>200000</v>
      </c>
      <c r="T1024">
        <v>260000</v>
      </c>
      <c r="U1024">
        <v>12.4</v>
      </c>
      <c r="V1024">
        <v>14.4</v>
      </c>
      <c r="W1024">
        <v>320320.8</v>
      </c>
      <c r="X1024" t="s">
        <v>88</v>
      </c>
      <c r="Y1024" t="s">
        <v>1953</v>
      </c>
    </row>
    <row r="1025" spans="1:25" x14ac:dyDescent="0.35">
      <c r="A1025" t="s">
        <v>1954</v>
      </c>
      <c r="B1025">
        <v>39</v>
      </c>
      <c r="C1025" t="s">
        <v>111</v>
      </c>
      <c r="D1025" t="s">
        <v>103</v>
      </c>
      <c r="E1025" t="s">
        <v>92</v>
      </c>
      <c r="F1025" t="s">
        <v>93</v>
      </c>
      <c r="G1025" t="s">
        <v>79</v>
      </c>
      <c r="H1025" t="s">
        <v>80</v>
      </c>
      <c r="I1025" t="s">
        <v>100</v>
      </c>
      <c r="J1025">
        <v>60000</v>
      </c>
      <c r="K1025" t="s">
        <v>40</v>
      </c>
      <c r="L1025" t="s">
        <v>13</v>
      </c>
      <c r="M1025" t="s">
        <v>19</v>
      </c>
      <c r="N1025" t="s">
        <v>23</v>
      </c>
      <c r="O1025" t="s">
        <v>29</v>
      </c>
      <c r="P1025" t="s">
        <v>36</v>
      </c>
      <c r="Q1025" t="s">
        <v>46</v>
      </c>
      <c r="R1025">
        <v>3000</v>
      </c>
      <c r="S1025">
        <v>0</v>
      </c>
      <c r="T1025">
        <v>36000</v>
      </c>
      <c r="U1025">
        <v>10.199999999999999</v>
      </c>
      <c r="V1025">
        <v>7.3</v>
      </c>
      <c r="W1025">
        <v>51890.14</v>
      </c>
      <c r="X1025" t="s">
        <v>88</v>
      </c>
      <c r="Y1025" t="s">
        <v>1955</v>
      </c>
    </row>
    <row r="1026" spans="1:25" x14ac:dyDescent="0.35">
      <c r="A1026" t="s">
        <v>1956</v>
      </c>
      <c r="B1026">
        <v>28</v>
      </c>
      <c r="C1026" t="s">
        <v>115</v>
      </c>
      <c r="D1026" t="s">
        <v>76</v>
      </c>
      <c r="E1026" t="s">
        <v>92</v>
      </c>
      <c r="F1026" t="s">
        <v>93</v>
      </c>
      <c r="G1026" t="s">
        <v>184</v>
      </c>
      <c r="H1026" t="s">
        <v>86</v>
      </c>
      <c r="I1026" t="s">
        <v>95</v>
      </c>
      <c r="J1026">
        <v>40000</v>
      </c>
      <c r="K1026" t="s">
        <v>40</v>
      </c>
      <c r="L1026" t="s">
        <v>11</v>
      </c>
      <c r="M1026" t="s">
        <v>19</v>
      </c>
      <c r="N1026" t="s">
        <v>24</v>
      </c>
      <c r="O1026" t="s">
        <v>30</v>
      </c>
      <c r="P1026" t="s">
        <v>35</v>
      </c>
      <c r="Q1026" t="s">
        <v>46</v>
      </c>
      <c r="R1026">
        <v>3000</v>
      </c>
      <c r="S1026">
        <v>0</v>
      </c>
      <c r="T1026">
        <v>36000</v>
      </c>
      <c r="U1026">
        <v>8</v>
      </c>
      <c r="V1026">
        <v>6.5</v>
      </c>
      <c r="W1026">
        <v>43770.84</v>
      </c>
      <c r="X1026" t="s">
        <v>96</v>
      </c>
      <c r="Y1026" t="s">
        <v>1054</v>
      </c>
    </row>
    <row r="1027" spans="1:25" x14ac:dyDescent="0.35">
      <c r="A1027" t="s">
        <v>1957</v>
      </c>
      <c r="B1027">
        <v>40</v>
      </c>
      <c r="C1027" t="s">
        <v>91</v>
      </c>
      <c r="D1027" t="s">
        <v>76</v>
      </c>
      <c r="E1027" t="s">
        <v>77</v>
      </c>
      <c r="F1027" t="s">
        <v>93</v>
      </c>
      <c r="G1027" t="s">
        <v>85</v>
      </c>
      <c r="H1027" t="s">
        <v>86</v>
      </c>
      <c r="I1027" t="s">
        <v>100</v>
      </c>
      <c r="J1027">
        <v>25000</v>
      </c>
      <c r="K1027" t="s">
        <v>40</v>
      </c>
      <c r="L1027" t="s">
        <v>9</v>
      </c>
      <c r="M1027" t="s">
        <v>20</v>
      </c>
      <c r="N1027" t="s">
        <v>25</v>
      </c>
      <c r="O1027" t="s">
        <v>29</v>
      </c>
      <c r="P1027" t="s">
        <v>37</v>
      </c>
      <c r="Q1027" t="s">
        <v>45</v>
      </c>
      <c r="R1027">
        <v>10000</v>
      </c>
      <c r="S1027">
        <v>200000</v>
      </c>
      <c r="T1027">
        <v>320000</v>
      </c>
      <c r="U1027">
        <v>16.7</v>
      </c>
      <c r="V1027">
        <v>15.7</v>
      </c>
      <c r="W1027">
        <v>368788.26</v>
      </c>
      <c r="X1027" t="s">
        <v>88</v>
      </c>
      <c r="Y1027" t="s">
        <v>344</v>
      </c>
    </row>
    <row r="1028" spans="1:25" x14ac:dyDescent="0.35">
      <c r="A1028" t="s">
        <v>1958</v>
      </c>
      <c r="B1028">
        <v>51</v>
      </c>
      <c r="C1028" t="s">
        <v>75</v>
      </c>
      <c r="D1028" t="s">
        <v>103</v>
      </c>
      <c r="E1028" t="s">
        <v>92</v>
      </c>
      <c r="F1028" t="s">
        <v>78</v>
      </c>
      <c r="G1028" t="s">
        <v>106</v>
      </c>
      <c r="H1028" t="s">
        <v>107</v>
      </c>
      <c r="I1028" t="s">
        <v>95</v>
      </c>
      <c r="J1028">
        <v>80000</v>
      </c>
      <c r="K1028" t="s">
        <v>39</v>
      </c>
      <c r="L1028" t="s">
        <v>14</v>
      </c>
      <c r="M1028" t="s">
        <v>20</v>
      </c>
      <c r="N1028" t="s">
        <v>24</v>
      </c>
      <c r="O1028" t="s">
        <v>31</v>
      </c>
      <c r="P1028" t="s">
        <v>33</v>
      </c>
      <c r="Q1028" t="s">
        <v>43</v>
      </c>
      <c r="R1028">
        <v>5000</v>
      </c>
      <c r="S1028">
        <v>100000</v>
      </c>
      <c r="T1028">
        <v>160000</v>
      </c>
      <c r="U1028">
        <v>8.3000000000000007</v>
      </c>
      <c r="V1028">
        <v>9.6</v>
      </c>
      <c r="W1028">
        <v>265875.43</v>
      </c>
      <c r="X1028" t="s">
        <v>88</v>
      </c>
      <c r="Y1028" t="s">
        <v>1247</v>
      </c>
    </row>
    <row r="1029" spans="1:25" x14ac:dyDescent="0.35">
      <c r="A1029" t="s">
        <v>1959</v>
      </c>
      <c r="B1029">
        <v>52</v>
      </c>
      <c r="C1029" t="s">
        <v>75</v>
      </c>
      <c r="D1029" t="s">
        <v>76</v>
      </c>
      <c r="E1029" t="s">
        <v>77</v>
      </c>
      <c r="F1029" t="s">
        <v>78</v>
      </c>
      <c r="G1029" t="s">
        <v>106</v>
      </c>
      <c r="H1029" t="s">
        <v>107</v>
      </c>
      <c r="I1029" t="s">
        <v>95</v>
      </c>
      <c r="J1029">
        <v>25000</v>
      </c>
      <c r="K1029" t="s">
        <v>40</v>
      </c>
      <c r="L1029" t="s">
        <v>14</v>
      </c>
      <c r="M1029" t="s">
        <v>19</v>
      </c>
      <c r="N1029" t="s">
        <v>24</v>
      </c>
      <c r="O1029" t="s">
        <v>30</v>
      </c>
      <c r="P1029" t="s">
        <v>36</v>
      </c>
      <c r="Q1029" t="s">
        <v>44</v>
      </c>
      <c r="R1029">
        <v>5000</v>
      </c>
      <c r="S1029">
        <v>500000</v>
      </c>
      <c r="T1029">
        <v>560000</v>
      </c>
      <c r="U1029">
        <v>16.600000000000001</v>
      </c>
      <c r="V1029">
        <v>13.8</v>
      </c>
      <c r="W1029">
        <v>1122859.81</v>
      </c>
      <c r="X1029" t="s">
        <v>82</v>
      </c>
      <c r="Y1029" t="s">
        <v>1594</v>
      </c>
    </row>
    <row r="1030" spans="1:25" x14ac:dyDescent="0.35">
      <c r="A1030" t="s">
        <v>1960</v>
      </c>
      <c r="B1030">
        <v>21</v>
      </c>
      <c r="C1030" t="s">
        <v>115</v>
      </c>
      <c r="D1030" t="s">
        <v>76</v>
      </c>
      <c r="E1030" t="s">
        <v>77</v>
      </c>
      <c r="F1030" t="s">
        <v>78</v>
      </c>
      <c r="G1030" t="s">
        <v>120</v>
      </c>
      <c r="H1030" t="s">
        <v>121</v>
      </c>
      <c r="I1030" t="s">
        <v>81</v>
      </c>
      <c r="J1030">
        <v>180000</v>
      </c>
      <c r="K1030" t="s">
        <v>41</v>
      </c>
      <c r="L1030" t="s">
        <v>9</v>
      </c>
      <c r="M1030" t="s">
        <v>19</v>
      </c>
      <c r="N1030" t="s">
        <v>23</v>
      </c>
      <c r="O1030" t="s">
        <v>31</v>
      </c>
      <c r="P1030" t="s">
        <v>37</v>
      </c>
      <c r="Q1030" t="s">
        <v>45</v>
      </c>
      <c r="R1030">
        <v>2000</v>
      </c>
      <c r="S1030">
        <v>0</v>
      </c>
      <c r="T1030">
        <v>24000</v>
      </c>
      <c r="U1030">
        <v>13.8</v>
      </c>
      <c r="V1030">
        <v>13.8</v>
      </c>
      <c r="W1030">
        <v>47036.06</v>
      </c>
      <c r="X1030" t="s">
        <v>136</v>
      </c>
      <c r="Y1030" t="s">
        <v>1961</v>
      </c>
    </row>
    <row r="1031" spans="1:25" x14ac:dyDescent="0.35">
      <c r="A1031" t="s">
        <v>1962</v>
      </c>
      <c r="B1031">
        <v>24</v>
      </c>
      <c r="C1031" t="s">
        <v>115</v>
      </c>
      <c r="D1031" t="s">
        <v>76</v>
      </c>
      <c r="E1031" t="s">
        <v>77</v>
      </c>
      <c r="F1031" t="s">
        <v>99</v>
      </c>
      <c r="G1031" t="s">
        <v>167</v>
      </c>
      <c r="H1031" t="s">
        <v>168</v>
      </c>
      <c r="I1031" t="s">
        <v>112</v>
      </c>
      <c r="J1031">
        <v>25000</v>
      </c>
      <c r="K1031" t="s">
        <v>40</v>
      </c>
      <c r="L1031" t="s">
        <v>11</v>
      </c>
      <c r="M1031" t="s">
        <v>19</v>
      </c>
      <c r="N1031" t="s">
        <v>24</v>
      </c>
      <c r="O1031" t="s">
        <v>30</v>
      </c>
      <c r="P1031" t="s">
        <v>33</v>
      </c>
      <c r="Q1031" t="s">
        <v>47</v>
      </c>
      <c r="R1031">
        <v>2000</v>
      </c>
      <c r="S1031">
        <v>200000</v>
      </c>
      <c r="T1031">
        <v>224000</v>
      </c>
      <c r="U1031">
        <v>17.600000000000001</v>
      </c>
      <c r="V1031">
        <v>15.9</v>
      </c>
      <c r="W1031">
        <v>258252.29</v>
      </c>
      <c r="X1031" t="s">
        <v>96</v>
      </c>
      <c r="Y1031" t="s">
        <v>101</v>
      </c>
    </row>
    <row r="1032" spans="1:25" x14ac:dyDescent="0.35">
      <c r="A1032" t="s">
        <v>1963</v>
      </c>
      <c r="B1032">
        <v>43</v>
      </c>
      <c r="C1032" t="s">
        <v>91</v>
      </c>
      <c r="D1032" t="s">
        <v>76</v>
      </c>
      <c r="E1032" t="s">
        <v>92</v>
      </c>
      <c r="F1032" t="s">
        <v>78</v>
      </c>
      <c r="G1032" t="s">
        <v>167</v>
      </c>
      <c r="H1032" t="s">
        <v>168</v>
      </c>
      <c r="I1032" t="s">
        <v>95</v>
      </c>
      <c r="J1032">
        <v>120000</v>
      </c>
      <c r="K1032" t="s">
        <v>41</v>
      </c>
      <c r="L1032" t="s">
        <v>10</v>
      </c>
      <c r="M1032" t="s">
        <v>20</v>
      </c>
      <c r="N1032" t="s">
        <v>26</v>
      </c>
      <c r="O1032" t="s">
        <v>28</v>
      </c>
      <c r="P1032" t="s">
        <v>35</v>
      </c>
      <c r="Q1032" t="s">
        <v>46</v>
      </c>
      <c r="R1032">
        <v>5000</v>
      </c>
      <c r="S1032">
        <v>200000</v>
      </c>
      <c r="T1032">
        <v>260000</v>
      </c>
      <c r="U1032">
        <v>16.600000000000001</v>
      </c>
      <c r="V1032">
        <v>16.100000000000001</v>
      </c>
      <c r="W1032">
        <v>612053.44999999995</v>
      </c>
      <c r="X1032" t="s">
        <v>96</v>
      </c>
      <c r="Y1032" t="s">
        <v>1240</v>
      </c>
    </row>
    <row r="1033" spans="1:25" x14ac:dyDescent="0.35">
      <c r="A1033" t="s">
        <v>1964</v>
      </c>
      <c r="B1033">
        <v>56</v>
      </c>
      <c r="C1033" t="s">
        <v>75</v>
      </c>
      <c r="D1033" t="s">
        <v>103</v>
      </c>
      <c r="E1033" t="s">
        <v>92</v>
      </c>
      <c r="F1033" t="s">
        <v>78</v>
      </c>
      <c r="G1033" t="s">
        <v>120</v>
      </c>
      <c r="H1033" t="s">
        <v>121</v>
      </c>
      <c r="I1033" t="s">
        <v>95</v>
      </c>
      <c r="J1033">
        <v>40000</v>
      </c>
      <c r="K1033" t="s">
        <v>39</v>
      </c>
      <c r="L1033" t="s">
        <v>14</v>
      </c>
      <c r="M1033" t="s">
        <v>19</v>
      </c>
      <c r="N1033" t="s">
        <v>24</v>
      </c>
      <c r="O1033" t="s">
        <v>30</v>
      </c>
      <c r="P1033" t="s">
        <v>34</v>
      </c>
      <c r="Q1033" t="s">
        <v>46</v>
      </c>
      <c r="R1033">
        <v>1000</v>
      </c>
      <c r="S1033">
        <v>100000</v>
      </c>
      <c r="T1033">
        <v>112000</v>
      </c>
      <c r="U1033">
        <v>6.8</v>
      </c>
      <c r="V1033">
        <v>8</v>
      </c>
      <c r="W1033">
        <v>223978.11</v>
      </c>
      <c r="X1033" t="s">
        <v>96</v>
      </c>
      <c r="Y1033" t="s">
        <v>1965</v>
      </c>
    </row>
    <row r="1034" spans="1:25" x14ac:dyDescent="0.35">
      <c r="A1034" t="s">
        <v>1966</v>
      </c>
      <c r="B1034">
        <v>39</v>
      </c>
      <c r="C1034" t="s">
        <v>111</v>
      </c>
      <c r="D1034" t="s">
        <v>76</v>
      </c>
      <c r="E1034" t="s">
        <v>77</v>
      </c>
      <c r="F1034" t="s">
        <v>78</v>
      </c>
      <c r="G1034" t="s">
        <v>141</v>
      </c>
      <c r="H1034" t="s">
        <v>142</v>
      </c>
      <c r="I1034" t="s">
        <v>95</v>
      </c>
      <c r="J1034">
        <v>40000</v>
      </c>
      <c r="K1034" t="s">
        <v>41</v>
      </c>
      <c r="L1034" t="s">
        <v>12</v>
      </c>
      <c r="M1034" t="s">
        <v>17</v>
      </c>
      <c r="N1034" t="s">
        <v>25</v>
      </c>
      <c r="O1034" t="s">
        <v>31</v>
      </c>
      <c r="P1034" t="s">
        <v>33</v>
      </c>
      <c r="Q1034" t="s">
        <v>43</v>
      </c>
      <c r="R1034">
        <v>15000</v>
      </c>
      <c r="S1034">
        <v>500000</v>
      </c>
      <c r="T1034">
        <v>680000</v>
      </c>
      <c r="U1034">
        <v>11.6</v>
      </c>
      <c r="V1034">
        <v>12.7</v>
      </c>
      <c r="W1034">
        <v>1322902.47</v>
      </c>
      <c r="X1034" t="s">
        <v>96</v>
      </c>
      <c r="Y1034" t="s">
        <v>378</v>
      </c>
    </row>
    <row r="1035" spans="1:25" x14ac:dyDescent="0.35">
      <c r="A1035" t="s">
        <v>1967</v>
      </c>
      <c r="B1035">
        <v>46</v>
      </c>
      <c r="C1035" t="s">
        <v>91</v>
      </c>
      <c r="D1035" t="s">
        <v>103</v>
      </c>
      <c r="E1035" t="s">
        <v>77</v>
      </c>
      <c r="F1035" t="s">
        <v>93</v>
      </c>
      <c r="G1035" t="s">
        <v>116</v>
      </c>
      <c r="H1035" t="s">
        <v>117</v>
      </c>
      <c r="I1035" t="s">
        <v>100</v>
      </c>
      <c r="J1035">
        <v>60000</v>
      </c>
      <c r="K1035" t="s">
        <v>41</v>
      </c>
      <c r="L1035" t="s">
        <v>11</v>
      </c>
      <c r="M1035" t="s">
        <v>18</v>
      </c>
      <c r="N1035" t="s">
        <v>26</v>
      </c>
      <c r="O1035" t="s">
        <v>31</v>
      </c>
      <c r="P1035" t="s">
        <v>36</v>
      </c>
      <c r="Q1035" t="s">
        <v>45</v>
      </c>
      <c r="R1035">
        <v>5000</v>
      </c>
      <c r="S1035">
        <v>0</v>
      </c>
      <c r="T1035">
        <v>60000</v>
      </c>
      <c r="U1035">
        <v>11.2</v>
      </c>
      <c r="V1035">
        <v>11.5</v>
      </c>
      <c r="W1035">
        <v>83576.42</v>
      </c>
      <c r="X1035" t="s">
        <v>82</v>
      </c>
      <c r="Y1035" t="s">
        <v>1436</v>
      </c>
    </row>
    <row r="1036" spans="1:25" x14ac:dyDescent="0.35">
      <c r="A1036" t="s">
        <v>1968</v>
      </c>
      <c r="B1036">
        <v>58</v>
      </c>
      <c r="C1036" t="s">
        <v>75</v>
      </c>
      <c r="D1036" t="s">
        <v>103</v>
      </c>
      <c r="E1036" t="s">
        <v>92</v>
      </c>
      <c r="F1036" t="s">
        <v>78</v>
      </c>
      <c r="G1036" t="s">
        <v>167</v>
      </c>
      <c r="H1036" t="s">
        <v>168</v>
      </c>
      <c r="I1036" t="s">
        <v>87</v>
      </c>
      <c r="J1036">
        <v>180000</v>
      </c>
      <c r="K1036" t="s">
        <v>39</v>
      </c>
      <c r="L1036" t="s">
        <v>10</v>
      </c>
      <c r="M1036" t="s">
        <v>18</v>
      </c>
      <c r="N1036" t="s">
        <v>24</v>
      </c>
      <c r="O1036" t="s">
        <v>28</v>
      </c>
      <c r="P1036" t="s">
        <v>37</v>
      </c>
      <c r="Q1036" t="s">
        <v>47</v>
      </c>
      <c r="R1036">
        <v>5000</v>
      </c>
      <c r="S1036">
        <v>50000</v>
      </c>
      <c r="T1036">
        <v>110000</v>
      </c>
      <c r="U1036">
        <v>13.7</v>
      </c>
      <c r="V1036">
        <v>12.8</v>
      </c>
      <c r="W1036">
        <v>217227.76</v>
      </c>
      <c r="X1036" t="s">
        <v>108</v>
      </c>
      <c r="Y1036" t="s">
        <v>1969</v>
      </c>
    </row>
    <row r="1037" spans="1:25" x14ac:dyDescent="0.35">
      <c r="A1037" t="s">
        <v>1970</v>
      </c>
      <c r="B1037">
        <v>35</v>
      </c>
      <c r="C1037" t="s">
        <v>111</v>
      </c>
      <c r="D1037" t="s">
        <v>76</v>
      </c>
      <c r="E1037" t="s">
        <v>77</v>
      </c>
      <c r="F1037" t="s">
        <v>93</v>
      </c>
      <c r="G1037" t="s">
        <v>167</v>
      </c>
      <c r="H1037" t="s">
        <v>168</v>
      </c>
      <c r="I1037" t="s">
        <v>81</v>
      </c>
      <c r="J1037">
        <v>120000</v>
      </c>
      <c r="K1037" t="s">
        <v>41</v>
      </c>
      <c r="L1037" t="s">
        <v>12</v>
      </c>
      <c r="M1037" t="s">
        <v>20</v>
      </c>
      <c r="N1037" t="s">
        <v>24</v>
      </c>
      <c r="O1037" t="s">
        <v>31</v>
      </c>
      <c r="P1037" t="s">
        <v>33</v>
      </c>
      <c r="Q1037" t="s">
        <v>45</v>
      </c>
      <c r="R1037">
        <v>2000</v>
      </c>
      <c r="S1037">
        <v>500000</v>
      </c>
      <c r="T1037">
        <v>524000</v>
      </c>
      <c r="U1037">
        <v>9.1</v>
      </c>
      <c r="V1037">
        <v>7.8</v>
      </c>
      <c r="W1037">
        <v>877678.84</v>
      </c>
      <c r="X1037" t="s">
        <v>82</v>
      </c>
      <c r="Y1037" t="s">
        <v>1971</v>
      </c>
    </row>
    <row r="1038" spans="1:25" x14ac:dyDescent="0.35">
      <c r="A1038" t="s">
        <v>1972</v>
      </c>
      <c r="B1038">
        <v>64</v>
      </c>
      <c r="C1038" t="s">
        <v>75</v>
      </c>
      <c r="D1038" t="s">
        <v>103</v>
      </c>
      <c r="E1038" t="s">
        <v>92</v>
      </c>
      <c r="F1038" t="s">
        <v>99</v>
      </c>
      <c r="G1038" t="s">
        <v>167</v>
      </c>
      <c r="H1038" t="s">
        <v>168</v>
      </c>
      <c r="I1038" t="s">
        <v>112</v>
      </c>
      <c r="J1038">
        <v>80000</v>
      </c>
      <c r="K1038" t="s">
        <v>39</v>
      </c>
      <c r="L1038" t="s">
        <v>10</v>
      </c>
      <c r="M1038" t="s">
        <v>18</v>
      </c>
      <c r="N1038" t="s">
        <v>24</v>
      </c>
      <c r="O1038" t="s">
        <v>29</v>
      </c>
      <c r="P1038" t="s">
        <v>37</v>
      </c>
      <c r="Q1038" t="s">
        <v>47</v>
      </c>
      <c r="R1038">
        <v>2000</v>
      </c>
      <c r="S1038">
        <v>200000</v>
      </c>
      <c r="T1038">
        <v>224000</v>
      </c>
      <c r="U1038">
        <v>12.5</v>
      </c>
      <c r="V1038">
        <v>11.7</v>
      </c>
      <c r="W1038">
        <v>428603.03</v>
      </c>
      <c r="X1038" t="s">
        <v>136</v>
      </c>
      <c r="Y1038" t="s">
        <v>1973</v>
      </c>
    </row>
    <row r="1039" spans="1:25" x14ac:dyDescent="0.35">
      <c r="A1039" t="s">
        <v>1974</v>
      </c>
      <c r="B1039">
        <v>26</v>
      </c>
      <c r="C1039" t="s">
        <v>115</v>
      </c>
      <c r="D1039" t="s">
        <v>103</v>
      </c>
      <c r="E1039" t="s">
        <v>77</v>
      </c>
      <c r="F1039" t="s">
        <v>93</v>
      </c>
      <c r="G1039" t="s">
        <v>134</v>
      </c>
      <c r="H1039" t="s">
        <v>135</v>
      </c>
      <c r="I1039" t="s">
        <v>95</v>
      </c>
      <c r="J1039">
        <v>80000</v>
      </c>
      <c r="K1039" t="s">
        <v>40</v>
      </c>
      <c r="L1039" t="s">
        <v>9</v>
      </c>
      <c r="M1039" t="s">
        <v>19</v>
      </c>
      <c r="N1039" t="s">
        <v>23</v>
      </c>
      <c r="O1039" t="s">
        <v>28</v>
      </c>
      <c r="P1039" t="s">
        <v>36</v>
      </c>
      <c r="Q1039" t="s">
        <v>43</v>
      </c>
      <c r="R1039">
        <v>3000</v>
      </c>
      <c r="S1039">
        <v>200000</v>
      </c>
      <c r="T1039">
        <v>236000</v>
      </c>
      <c r="U1039">
        <v>6.5</v>
      </c>
      <c r="V1039">
        <v>6.3</v>
      </c>
      <c r="W1039">
        <v>587398.80000000005</v>
      </c>
      <c r="X1039" t="s">
        <v>88</v>
      </c>
      <c r="Y1039" t="s">
        <v>1975</v>
      </c>
    </row>
    <row r="1040" spans="1:25" x14ac:dyDescent="0.35">
      <c r="A1040" t="s">
        <v>1976</v>
      </c>
      <c r="B1040">
        <v>23</v>
      </c>
      <c r="C1040" t="s">
        <v>115</v>
      </c>
      <c r="D1040" t="s">
        <v>76</v>
      </c>
      <c r="E1040" t="s">
        <v>92</v>
      </c>
      <c r="F1040" t="s">
        <v>93</v>
      </c>
      <c r="G1040" t="s">
        <v>120</v>
      </c>
      <c r="H1040" t="s">
        <v>121</v>
      </c>
      <c r="I1040" t="s">
        <v>95</v>
      </c>
      <c r="J1040">
        <v>40000</v>
      </c>
      <c r="K1040" t="s">
        <v>41</v>
      </c>
      <c r="L1040" t="s">
        <v>13</v>
      </c>
      <c r="M1040" t="s">
        <v>17</v>
      </c>
      <c r="N1040" t="s">
        <v>26</v>
      </c>
      <c r="O1040" t="s">
        <v>31</v>
      </c>
      <c r="P1040" t="s">
        <v>35</v>
      </c>
      <c r="Q1040" t="s">
        <v>47</v>
      </c>
      <c r="R1040">
        <v>2000</v>
      </c>
      <c r="S1040">
        <v>500000</v>
      </c>
      <c r="T1040">
        <v>524000</v>
      </c>
      <c r="U1040">
        <v>14</v>
      </c>
      <c r="V1040">
        <v>11.8</v>
      </c>
      <c r="W1040">
        <v>687673.96</v>
      </c>
      <c r="X1040" t="s">
        <v>108</v>
      </c>
      <c r="Y1040" t="s">
        <v>1977</v>
      </c>
    </row>
    <row r="1041" spans="1:25" x14ac:dyDescent="0.35">
      <c r="A1041" t="s">
        <v>1978</v>
      </c>
      <c r="B1041">
        <v>60</v>
      </c>
      <c r="C1041" t="s">
        <v>75</v>
      </c>
      <c r="D1041" t="s">
        <v>103</v>
      </c>
      <c r="E1041" t="s">
        <v>92</v>
      </c>
      <c r="F1041" t="s">
        <v>93</v>
      </c>
      <c r="G1041" t="s">
        <v>141</v>
      </c>
      <c r="H1041" t="s">
        <v>142</v>
      </c>
      <c r="I1041" t="s">
        <v>112</v>
      </c>
      <c r="J1041">
        <v>40000</v>
      </c>
      <c r="K1041" t="s">
        <v>39</v>
      </c>
      <c r="L1041" t="s">
        <v>11</v>
      </c>
      <c r="M1041" t="s">
        <v>20</v>
      </c>
      <c r="N1041" t="s">
        <v>25</v>
      </c>
      <c r="O1041" t="s">
        <v>28</v>
      </c>
      <c r="P1041" t="s">
        <v>34</v>
      </c>
      <c r="Q1041" t="s">
        <v>43</v>
      </c>
      <c r="R1041">
        <v>2000</v>
      </c>
      <c r="S1041">
        <v>200000</v>
      </c>
      <c r="T1041">
        <v>224000</v>
      </c>
      <c r="U1041">
        <v>11.7</v>
      </c>
      <c r="V1041">
        <v>13.2</v>
      </c>
      <c r="W1041">
        <v>359023.82</v>
      </c>
      <c r="X1041" t="s">
        <v>96</v>
      </c>
      <c r="Y1041" t="s">
        <v>1979</v>
      </c>
    </row>
    <row r="1042" spans="1:25" x14ac:dyDescent="0.35">
      <c r="A1042" t="s">
        <v>1980</v>
      </c>
      <c r="B1042">
        <v>58</v>
      </c>
      <c r="C1042" t="s">
        <v>75</v>
      </c>
      <c r="D1042" t="s">
        <v>76</v>
      </c>
      <c r="E1042" t="s">
        <v>92</v>
      </c>
      <c r="F1042" t="s">
        <v>93</v>
      </c>
      <c r="G1042" t="s">
        <v>116</v>
      </c>
      <c r="H1042" t="s">
        <v>117</v>
      </c>
      <c r="I1042" t="s">
        <v>87</v>
      </c>
      <c r="J1042">
        <v>80000</v>
      </c>
      <c r="K1042" t="s">
        <v>40</v>
      </c>
      <c r="L1042" t="s">
        <v>11</v>
      </c>
      <c r="M1042" t="s">
        <v>16</v>
      </c>
      <c r="N1042" t="s">
        <v>25</v>
      </c>
      <c r="O1042" t="s">
        <v>30</v>
      </c>
      <c r="P1042" t="s">
        <v>37</v>
      </c>
      <c r="Q1042" t="s">
        <v>46</v>
      </c>
      <c r="R1042">
        <v>2000</v>
      </c>
      <c r="S1042">
        <v>200000</v>
      </c>
      <c r="T1042">
        <v>224000</v>
      </c>
      <c r="U1042">
        <v>11.7</v>
      </c>
      <c r="V1042">
        <v>8.8000000000000007</v>
      </c>
      <c r="W1042">
        <v>232016.64000000001</v>
      </c>
      <c r="X1042" t="s">
        <v>108</v>
      </c>
      <c r="Y1042" t="s">
        <v>696</v>
      </c>
    </row>
    <row r="1043" spans="1:25" x14ac:dyDescent="0.35">
      <c r="A1043" t="s">
        <v>1981</v>
      </c>
      <c r="B1043">
        <v>54</v>
      </c>
      <c r="C1043" t="s">
        <v>75</v>
      </c>
      <c r="D1043" t="s">
        <v>103</v>
      </c>
      <c r="E1043" t="s">
        <v>92</v>
      </c>
      <c r="F1043" t="s">
        <v>78</v>
      </c>
      <c r="G1043" t="s">
        <v>141</v>
      </c>
      <c r="H1043" t="s">
        <v>142</v>
      </c>
      <c r="I1043" t="s">
        <v>112</v>
      </c>
      <c r="J1043">
        <v>120000</v>
      </c>
      <c r="K1043" t="s">
        <v>40</v>
      </c>
      <c r="L1043" t="s">
        <v>14</v>
      </c>
      <c r="M1043" t="s">
        <v>21</v>
      </c>
      <c r="N1043" t="s">
        <v>26</v>
      </c>
      <c r="O1043" t="s">
        <v>31</v>
      </c>
      <c r="P1043" t="s">
        <v>36</v>
      </c>
      <c r="Q1043" t="s">
        <v>44</v>
      </c>
      <c r="R1043">
        <v>10000</v>
      </c>
      <c r="S1043">
        <v>200000</v>
      </c>
      <c r="T1043">
        <v>320000</v>
      </c>
      <c r="U1043">
        <v>10.3</v>
      </c>
      <c r="V1043">
        <v>7.5</v>
      </c>
      <c r="W1043">
        <v>335835.6</v>
      </c>
      <c r="X1043" t="s">
        <v>108</v>
      </c>
      <c r="Y1043" t="s">
        <v>1338</v>
      </c>
    </row>
    <row r="1044" spans="1:25" x14ac:dyDescent="0.35">
      <c r="A1044" t="s">
        <v>1982</v>
      </c>
      <c r="B1044">
        <v>53</v>
      </c>
      <c r="C1044" t="s">
        <v>75</v>
      </c>
      <c r="D1044" t="s">
        <v>76</v>
      </c>
      <c r="E1044" t="s">
        <v>92</v>
      </c>
      <c r="F1044" t="s">
        <v>78</v>
      </c>
      <c r="G1044" t="s">
        <v>120</v>
      </c>
      <c r="H1044" t="s">
        <v>121</v>
      </c>
      <c r="I1044" t="s">
        <v>100</v>
      </c>
      <c r="J1044">
        <v>25000</v>
      </c>
      <c r="K1044" t="s">
        <v>40</v>
      </c>
      <c r="L1044" t="s">
        <v>14</v>
      </c>
      <c r="M1044" t="s">
        <v>18</v>
      </c>
      <c r="N1044" t="s">
        <v>25</v>
      </c>
      <c r="O1044" t="s">
        <v>31</v>
      </c>
      <c r="P1044" t="s">
        <v>36</v>
      </c>
      <c r="Q1044" t="s">
        <v>46</v>
      </c>
      <c r="R1044">
        <v>5000</v>
      </c>
      <c r="S1044">
        <v>500000</v>
      </c>
      <c r="T1044">
        <v>560000</v>
      </c>
      <c r="U1044">
        <v>13.8</v>
      </c>
      <c r="V1044">
        <v>14.6</v>
      </c>
      <c r="W1044">
        <v>814175.27</v>
      </c>
      <c r="X1044" t="s">
        <v>82</v>
      </c>
      <c r="Y1044" t="s">
        <v>372</v>
      </c>
    </row>
    <row r="1045" spans="1:25" x14ac:dyDescent="0.35">
      <c r="A1045" t="s">
        <v>1983</v>
      </c>
      <c r="B1045">
        <v>29</v>
      </c>
      <c r="C1045" t="s">
        <v>115</v>
      </c>
      <c r="D1045" t="s">
        <v>103</v>
      </c>
      <c r="E1045" t="s">
        <v>77</v>
      </c>
      <c r="F1045" t="s">
        <v>99</v>
      </c>
      <c r="G1045" t="s">
        <v>120</v>
      </c>
      <c r="H1045" t="s">
        <v>121</v>
      </c>
      <c r="I1045" t="s">
        <v>95</v>
      </c>
      <c r="J1045">
        <v>25000</v>
      </c>
      <c r="K1045" t="s">
        <v>41</v>
      </c>
      <c r="L1045" t="s">
        <v>11</v>
      </c>
      <c r="M1045" t="s">
        <v>19</v>
      </c>
      <c r="N1045" t="s">
        <v>23</v>
      </c>
      <c r="O1045" t="s">
        <v>31</v>
      </c>
      <c r="P1045" t="s">
        <v>36</v>
      </c>
      <c r="Q1045" t="s">
        <v>44</v>
      </c>
      <c r="R1045">
        <v>1000</v>
      </c>
      <c r="S1045">
        <v>500000</v>
      </c>
      <c r="T1045">
        <v>512000</v>
      </c>
      <c r="U1045">
        <v>12.1</v>
      </c>
      <c r="V1045">
        <v>10.8</v>
      </c>
      <c r="W1045">
        <v>1188949.1200000001</v>
      </c>
      <c r="X1045" t="s">
        <v>108</v>
      </c>
      <c r="Y1045" t="s">
        <v>791</v>
      </c>
    </row>
    <row r="1046" spans="1:25" x14ac:dyDescent="0.35">
      <c r="A1046" t="s">
        <v>1984</v>
      </c>
      <c r="B1046">
        <v>49</v>
      </c>
      <c r="C1046" t="s">
        <v>91</v>
      </c>
      <c r="D1046" t="s">
        <v>103</v>
      </c>
      <c r="E1046" t="s">
        <v>77</v>
      </c>
      <c r="F1046" t="s">
        <v>93</v>
      </c>
      <c r="G1046" t="s">
        <v>120</v>
      </c>
      <c r="H1046" t="s">
        <v>121</v>
      </c>
      <c r="I1046" t="s">
        <v>100</v>
      </c>
      <c r="J1046">
        <v>25000</v>
      </c>
      <c r="K1046" t="s">
        <v>41</v>
      </c>
      <c r="L1046" t="s">
        <v>9</v>
      </c>
      <c r="M1046" t="s">
        <v>19</v>
      </c>
      <c r="N1046" t="s">
        <v>25</v>
      </c>
      <c r="O1046" t="s">
        <v>28</v>
      </c>
      <c r="P1046" t="s">
        <v>35</v>
      </c>
      <c r="Q1046" t="s">
        <v>45</v>
      </c>
      <c r="R1046">
        <v>2000</v>
      </c>
      <c r="S1046">
        <v>100000</v>
      </c>
      <c r="T1046">
        <v>124000</v>
      </c>
      <c r="U1046">
        <v>15.5</v>
      </c>
      <c r="V1046">
        <v>13.7</v>
      </c>
      <c r="W1046">
        <v>217321.49</v>
      </c>
      <c r="X1046" t="s">
        <v>108</v>
      </c>
      <c r="Y1046" t="s">
        <v>1985</v>
      </c>
    </row>
    <row r="1047" spans="1:25" x14ac:dyDescent="0.35">
      <c r="A1047" t="s">
        <v>1986</v>
      </c>
      <c r="B1047">
        <v>32</v>
      </c>
      <c r="C1047" t="s">
        <v>111</v>
      </c>
      <c r="D1047" t="s">
        <v>103</v>
      </c>
      <c r="E1047" t="s">
        <v>77</v>
      </c>
      <c r="F1047" t="s">
        <v>99</v>
      </c>
      <c r="G1047" t="s">
        <v>85</v>
      </c>
      <c r="H1047" t="s">
        <v>86</v>
      </c>
      <c r="I1047" t="s">
        <v>100</v>
      </c>
      <c r="J1047">
        <v>25000</v>
      </c>
      <c r="K1047" t="s">
        <v>41</v>
      </c>
      <c r="L1047" t="s">
        <v>9</v>
      </c>
      <c r="M1047" t="s">
        <v>16</v>
      </c>
      <c r="N1047" t="s">
        <v>23</v>
      </c>
      <c r="O1047" t="s">
        <v>28</v>
      </c>
      <c r="P1047" t="s">
        <v>37</v>
      </c>
      <c r="Q1047" t="s">
        <v>45</v>
      </c>
      <c r="R1047">
        <v>2000</v>
      </c>
      <c r="S1047">
        <v>50000</v>
      </c>
      <c r="T1047">
        <v>74000</v>
      </c>
      <c r="U1047">
        <v>9.9</v>
      </c>
      <c r="V1047">
        <v>7.1</v>
      </c>
      <c r="W1047">
        <v>132801.45000000001</v>
      </c>
      <c r="X1047" t="s">
        <v>82</v>
      </c>
      <c r="Y1047" t="s">
        <v>1646</v>
      </c>
    </row>
    <row r="1048" spans="1:25" x14ac:dyDescent="0.35">
      <c r="A1048" t="s">
        <v>1987</v>
      </c>
      <c r="B1048">
        <v>65</v>
      </c>
      <c r="C1048" t="s">
        <v>75</v>
      </c>
      <c r="D1048" t="s">
        <v>76</v>
      </c>
      <c r="E1048" t="s">
        <v>77</v>
      </c>
      <c r="F1048" t="s">
        <v>93</v>
      </c>
      <c r="G1048" t="s">
        <v>79</v>
      </c>
      <c r="H1048" t="s">
        <v>80</v>
      </c>
      <c r="I1048" t="s">
        <v>81</v>
      </c>
      <c r="J1048">
        <v>25000</v>
      </c>
      <c r="K1048" t="s">
        <v>40</v>
      </c>
      <c r="L1048" t="s">
        <v>13</v>
      </c>
      <c r="M1048" t="s">
        <v>21</v>
      </c>
      <c r="N1048" t="s">
        <v>26</v>
      </c>
      <c r="O1048" t="s">
        <v>30</v>
      </c>
      <c r="P1048" t="s">
        <v>34</v>
      </c>
      <c r="Q1048" t="s">
        <v>46</v>
      </c>
      <c r="R1048">
        <v>10000</v>
      </c>
      <c r="S1048">
        <v>500000</v>
      </c>
      <c r="T1048">
        <v>620000</v>
      </c>
      <c r="U1048">
        <v>14</v>
      </c>
      <c r="V1048">
        <v>12.2</v>
      </c>
      <c r="W1048">
        <v>865067</v>
      </c>
      <c r="X1048" t="s">
        <v>96</v>
      </c>
      <c r="Y1048" t="s">
        <v>1988</v>
      </c>
    </row>
    <row r="1049" spans="1:25" x14ac:dyDescent="0.35">
      <c r="A1049" t="s">
        <v>1989</v>
      </c>
      <c r="B1049">
        <v>34</v>
      </c>
      <c r="C1049" t="s">
        <v>111</v>
      </c>
      <c r="D1049" t="s">
        <v>103</v>
      </c>
      <c r="E1049" t="s">
        <v>92</v>
      </c>
      <c r="F1049" t="s">
        <v>78</v>
      </c>
      <c r="G1049" t="s">
        <v>167</v>
      </c>
      <c r="H1049" t="s">
        <v>168</v>
      </c>
      <c r="I1049" t="s">
        <v>95</v>
      </c>
      <c r="J1049">
        <v>60000</v>
      </c>
      <c r="K1049" t="s">
        <v>40</v>
      </c>
      <c r="L1049" t="s">
        <v>9</v>
      </c>
      <c r="M1049" t="s">
        <v>19</v>
      </c>
      <c r="N1049" t="s">
        <v>26</v>
      </c>
      <c r="O1049" t="s">
        <v>29</v>
      </c>
      <c r="P1049" t="s">
        <v>33</v>
      </c>
      <c r="Q1049" t="s">
        <v>44</v>
      </c>
      <c r="R1049">
        <v>10000</v>
      </c>
      <c r="S1049">
        <v>50000</v>
      </c>
      <c r="T1049">
        <v>170000</v>
      </c>
      <c r="U1049">
        <v>13.2</v>
      </c>
      <c r="V1049">
        <v>10.5</v>
      </c>
      <c r="W1049">
        <v>322406.32</v>
      </c>
      <c r="X1049" t="s">
        <v>88</v>
      </c>
      <c r="Y1049" t="s">
        <v>1990</v>
      </c>
    </row>
    <row r="1050" spans="1:25" x14ac:dyDescent="0.35">
      <c r="A1050" t="s">
        <v>1991</v>
      </c>
      <c r="B1050">
        <v>29</v>
      </c>
      <c r="C1050" t="s">
        <v>115</v>
      </c>
      <c r="D1050" t="s">
        <v>76</v>
      </c>
      <c r="E1050" t="s">
        <v>92</v>
      </c>
      <c r="F1050" t="s">
        <v>93</v>
      </c>
      <c r="G1050" t="s">
        <v>106</v>
      </c>
      <c r="H1050" t="s">
        <v>107</v>
      </c>
      <c r="I1050" t="s">
        <v>95</v>
      </c>
      <c r="J1050">
        <v>120000</v>
      </c>
      <c r="K1050" t="s">
        <v>40</v>
      </c>
      <c r="L1050" t="s">
        <v>12</v>
      </c>
      <c r="M1050" t="s">
        <v>18</v>
      </c>
      <c r="N1050" t="s">
        <v>24</v>
      </c>
      <c r="O1050" t="s">
        <v>29</v>
      </c>
      <c r="P1050" t="s">
        <v>37</v>
      </c>
      <c r="Q1050" t="s">
        <v>46</v>
      </c>
      <c r="R1050">
        <v>10000</v>
      </c>
      <c r="S1050">
        <v>500000</v>
      </c>
      <c r="T1050">
        <v>620000</v>
      </c>
      <c r="U1050">
        <v>6</v>
      </c>
      <c r="V1050">
        <v>5.5</v>
      </c>
      <c r="W1050">
        <v>1375463.28</v>
      </c>
      <c r="X1050" t="s">
        <v>88</v>
      </c>
      <c r="Y1050" t="s">
        <v>376</v>
      </c>
    </row>
    <row r="1051" spans="1:25" x14ac:dyDescent="0.35">
      <c r="A1051" t="s">
        <v>1992</v>
      </c>
      <c r="B1051">
        <v>47</v>
      </c>
      <c r="C1051" t="s">
        <v>91</v>
      </c>
      <c r="D1051" t="s">
        <v>76</v>
      </c>
      <c r="E1051" t="s">
        <v>92</v>
      </c>
      <c r="F1051" t="s">
        <v>99</v>
      </c>
      <c r="G1051" t="s">
        <v>141</v>
      </c>
      <c r="H1051" t="s">
        <v>142</v>
      </c>
      <c r="I1051" t="s">
        <v>95</v>
      </c>
      <c r="J1051">
        <v>60000</v>
      </c>
      <c r="K1051" t="s">
        <v>40</v>
      </c>
      <c r="L1051" t="s">
        <v>11</v>
      </c>
      <c r="M1051" t="s">
        <v>16</v>
      </c>
      <c r="N1051" t="s">
        <v>25</v>
      </c>
      <c r="O1051" t="s">
        <v>29</v>
      </c>
      <c r="P1051" t="s">
        <v>34</v>
      </c>
      <c r="Q1051" t="s">
        <v>47</v>
      </c>
      <c r="R1051">
        <v>2000</v>
      </c>
      <c r="S1051">
        <v>500000</v>
      </c>
      <c r="T1051">
        <v>524000</v>
      </c>
      <c r="U1051">
        <v>8.9</v>
      </c>
      <c r="V1051">
        <v>9.6999999999999993</v>
      </c>
      <c r="W1051">
        <v>1270980.06</v>
      </c>
      <c r="X1051" t="s">
        <v>96</v>
      </c>
      <c r="Y1051" t="s">
        <v>1288</v>
      </c>
    </row>
    <row r="1052" spans="1:25" x14ac:dyDescent="0.35">
      <c r="A1052" t="s">
        <v>1993</v>
      </c>
      <c r="B1052">
        <v>48</v>
      </c>
      <c r="C1052" t="s">
        <v>91</v>
      </c>
      <c r="D1052" t="s">
        <v>103</v>
      </c>
      <c r="E1052" t="s">
        <v>77</v>
      </c>
      <c r="F1052" t="s">
        <v>93</v>
      </c>
      <c r="G1052" t="s">
        <v>184</v>
      </c>
      <c r="H1052" t="s">
        <v>86</v>
      </c>
      <c r="I1052" t="s">
        <v>100</v>
      </c>
      <c r="J1052">
        <v>80000</v>
      </c>
      <c r="K1052" t="s">
        <v>40</v>
      </c>
      <c r="L1052" t="s">
        <v>9</v>
      </c>
      <c r="M1052" t="s">
        <v>16</v>
      </c>
      <c r="N1052" t="s">
        <v>25</v>
      </c>
      <c r="O1052" t="s">
        <v>28</v>
      </c>
      <c r="P1052" t="s">
        <v>35</v>
      </c>
      <c r="Q1052" t="s">
        <v>44</v>
      </c>
      <c r="R1052">
        <v>2000</v>
      </c>
      <c r="S1052">
        <v>50000</v>
      </c>
      <c r="T1052">
        <v>74000</v>
      </c>
      <c r="U1052">
        <v>15.1</v>
      </c>
      <c r="V1052">
        <v>14.7</v>
      </c>
      <c r="W1052">
        <v>159070.96</v>
      </c>
      <c r="X1052" t="s">
        <v>108</v>
      </c>
      <c r="Y1052" t="s">
        <v>1994</v>
      </c>
    </row>
    <row r="1053" spans="1:25" x14ac:dyDescent="0.35">
      <c r="A1053" t="s">
        <v>1995</v>
      </c>
      <c r="B1053">
        <v>28</v>
      </c>
      <c r="C1053" t="s">
        <v>115</v>
      </c>
      <c r="D1053" t="s">
        <v>76</v>
      </c>
      <c r="E1053" t="s">
        <v>92</v>
      </c>
      <c r="F1053" t="s">
        <v>93</v>
      </c>
      <c r="G1053" t="s">
        <v>184</v>
      </c>
      <c r="H1053" t="s">
        <v>86</v>
      </c>
      <c r="I1053" t="s">
        <v>81</v>
      </c>
      <c r="J1053">
        <v>80000</v>
      </c>
      <c r="K1053" t="s">
        <v>39</v>
      </c>
      <c r="L1053" t="s">
        <v>10</v>
      </c>
      <c r="M1053" t="s">
        <v>19</v>
      </c>
      <c r="N1053" t="s">
        <v>25</v>
      </c>
      <c r="O1053" t="s">
        <v>28</v>
      </c>
      <c r="P1053" t="s">
        <v>37</v>
      </c>
      <c r="Q1053" t="s">
        <v>46</v>
      </c>
      <c r="R1053">
        <v>5000</v>
      </c>
      <c r="S1053">
        <v>50000</v>
      </c>
      <c r="T1053">
        <v>110000</v>
      </c>
      <c r="U1053">
        <v>10</v>
      </c>
      <c r="V1053">
        <v>8.6999999999999993</v>
      </c>
      <c r="W1053">
        <v>110431.51</v>
      </c>
      <c r="X1053" t="s">
        <v>96</v>
      </c>
      <c r="Y1053" t="s">
        <v>570</v>
      </c>
    </row>
    <row r="1054" spans="1:25" x14ac:dyDescent="0.35">
      <c r="A1054" t="s">
        <v>1996</v>
      </c>
      <c r="B1054">
        <v>37</v>
      </c>
      <c r="C1054" t="s">
        <v>111</v>
      </c>
      <c r="D1054" t="s">
        <v>103</v>
      </c>
      <c r="E1054" t="s">
        <v>92</v>
      </c>
      <c r="F1054" t="s">
        <v>78</v>
      </c>
      <c r="G1054" t="s">
        <v>184</v>
      </c>
      <c r="H1054" t="s">
        <v>86</v>
      </c>
      <c r="I1054" t="s">
        <v>112</v>
      </c>
      <c r="J1054">
        <v>60000</v>
      </c>
      <c r="K1054" t="s">
        <v>40</v>
      </c>
      <c r="L1054" t="s">
        <v>13</v>
      </c>
      <c r="M1054" t="s">
        <v>18</v>
      </c>
      <c r="N1054" t="s">
        <v>26</v>
      </c>
      <c r="O1054" t="s">
        <v>31</v>
      </c>
      <c r="P1054" t="s">
        <v>34</v>
      </c>
      <c r="Q1054" t="s">
        <v>45</v>
      </c>
      <c r="R1054">
        <v>5000</v>
      </c>
      <c r="S1054">
        <v>100000</v>
      </c>
      <c r="T1054">
        <v>160000</v>
      </c>
      <c r="U1054">
        <v>7.3</v>
      </c>
      <c r="V1054">
        <v>5.3</v>
      </c>
      <c r="W1054">
        <v>194451.86</v>
      </c>
      <c r="X1054" t="s">
        <v>136</v>
      </c>
      <c r="Y1054" t="s">
        <v>1997</v>
      </c>
    </row>
    <row r="1055" spans="1:25" x14ac:dyDescent="0.35">
      <c r="A1055" t="s">
        <v>1998</v>
      </c>
      <c r="B1055">
        <v>22</v>
      </c>
      <c r="C1055" t="s">
        <v>115</v>
      </c>
      <c r="D1055" t="s">
        <v>76</v>
      </c>
      <c r="E1055" t="s">
        <v>92</v>
      </c>
      <c r="F1055" t="s">
        <v>78</v>
      </c>
      <c r="G1055" t="s">
        <v>94</v>
      </c>
      <c r="H1055" t="s">
        <v>94</v>
      </c>
      <c r="I1055" t="s">
        <v>95</v>
      </c>
      <c r="J1055">
        <v>25000</v>
      </c>
      <c r="K1055" t="s">
        <v>41</v>
      </c>
      <c r="L1055" t="s">
        <v>9</v>
      </c>
      <c r="M1055" t="s">
        <v>18</v>
      </c>
      <c r="N1055" t="s">
        <v>25</v>
      </c>
      <c r="O1055" t="s">
        <v>29</v>
      </c>
      <c r="P1055" t="s">
        <v>37</v>
      </c>
      <c r="Q1055" t="s">
        <v>44</v>
      </c>
      <c r="R1055">
        <v>3000</v>
      </c>
      <c r="S1055">
        <v>100000</v>
      </c>
      <c r="T1055">
        <v>136000</v>
      </c>
      <c r="U1055">
        <v>8.6</v>
      </c>
      <c r="V1055">
        <v>9.1</v>
      </c>
      <c r="W1055">
        <v>272600.38</v>
      </c>
      <c r="X1055" t="s">
        <v>88</v>
      </c>
      <c r="Y1055" t="s">
        <v>1381</v>
      </c>
    </row>
    <row r="1056" spans="1:25" x14ac:dyDescent="0.35">
      <c r="A1056" t="s">
        <v>1999</v>
      </c>
      <c r="B1056">
        <v>22</v>
      </c>
      <c r="C1056" t="s">
        <v>115</v>
      </c>
      <c r="D1056" t="s">
        <v>103</v>
      </c>
      <c r="E1056" t="s">
        <v>92</v>
      </c>
      <c r="F1056" t="s">
        <v>93</v>
      </c>
      <c r="G1056" t="s">
        <v>184</v>
      </c>
      <c r="H1056" t="s">
        <v>86</v>
      </c>
      <c r="I1056" t="s">
        <v>95</v>
      </c>
      <c r="J1056">
        <v>180000</v>
      </c>
      <c r="K1056" t="s">
        <v>41</v>
      </c>
      <c r="L1056" t="s">
        <v>10</v>
      </c>
      <c r="M1056" t="s">
        <v>19</v>
      </c>
      <c r="N1056" t="s">
        <v>26</v>
      </c>
      <c r="O1056" t="s">
        <v>28</v>
      </c>
      <c r="P1056" t="s">
        <v>34</v>
      </c>
      <c r="Q1056" t="s">
        <v>45</v>
      </c>
      <c r="R1056">
        <v>15000</v>
      </c>
      <c r="S1056">
        <v>50000</v>
      </c>
      <c r="T1056">
        <v>230000</v>
      </c>
      <c r="U1056">
        <v>6.6</v>
      </c>
      <c r="V1056">
        <v>3.8</v>
      </c>
      <c r="W1056">
        <v>481166.49</v>
      </c>
      <c r="X1056" t="s">
        <v>108</v>
      </c>
      <c r="Y1056" t="s">
        <v>2000</v>
      </c>
    </row>
    <row r="1057" spans="1:25" x14ac:dyDescent="0.35">
      <c r="A1057" t="s">
        <v>2001</v>
      </c>
      <c r="B1057">
        <v>30</v>
      </c>
      <c r="C1057" t="s">
        <v>111</v>
      </c>
      <c r="D1057" t="s">
        <v>76</v>
      </c>
      <c r="E1057" t="s">
        <v>77</v>
      </c>
      <c r="F1057" t="s">
        <v>99</v>
      </c>
      <c r="G1057" t="s">
        <v>120</v>
      </c>
      <c r="H1057" t="s">
        <v>121</v>
      </c>
      <c r="I1057" t="s">
        <v>81</v>
      </c>
      <c r="J1057">
        <v>80000</v>
      </c>
      <c r="K1057" t="s">
        <v>41</v>
      </c>
      <c r="L1057" t="s">
        <v>11</v>
      </c>
      <c r="M1057" t="s">
        <v>20</v>
      </c>
      <c r="N1057" t="s">
        <v>24</v>
      </c>
      <c r="O1057" t="s">
        <v>30</v>
      </c>
      <c r="P1057" t="s">
        <v>36</v>
      </c>
      <c r="Q1057" t="s">
        <v>43</v>
      </c>
      <c r="R1057">
        <v>15000</v>
      </c>
      <c r="S1057">
        <v>50000</v>
      </c>
      <c r="T1057">
        <v>230000</v>
      </c>
      <c r="U1057">
        <v>6.4</v>
      </c>
      <c r="V1057">
        <v>6.2</v>
      </c>
      <c r="W1057">
        <v>369848.55</v>
      </c>
      <c r="X1057" t="s">
        <v>82</v>
      </c>
      <c r="Y1057" t="s">
        <v>1252</v>
      </c>
    </row>
    <row r="1058" spans="1:25" x14ac:dyDescent="0.35">
      <c r="A1058" t="s">
        <v>2002</v>
      </c>
      <c r="B1058">
        <v>46</v>
      </c>
      <c r="C1058" t="s">
        <v>91</v>
      </c>
      <c r="D1058" t="s">
        <v>103</v>
      </c>
      <c r="E1058" t="s">
        <v>92</v>
      </c>
      <c r="F1058" t="s">
        <v>99</v>
      </c>
      <c r="G1058" t="s">
        <v>120</v>
      </c>
      <c r="H1058" t="s">
        <v>121</v>
      </c>
      <c r="I1058" t="s">
        <v>100</v>
      </c>
      <c r="J1058">
        <v>60000</v>
      </c>
      <c r="K1058" t="s">
        <v>39</v>
      </c>
      <c r="L1058" t="s">
        <v>13</v>
      </c>
      <c r="M1058" t="s">
        <v>21</v>
      </c>
      <c r="N1058" t="s">
        <v>25</v>
      </c>
      <c r="O1058" t="s">
        <v>29</v>
      </c>
      <c r="P1058" t="s">
        <v>34</v>
      </c>
      <c r="Q1058" t="s">
        <v>43</v>
      </c>
      <c r="R1058">
        <v>3000</v>
      </c>
      <c r="S1058">
        <v>0</v>
      </c>
      <c r="T1058">
        <v>36000</v>
      </c>
      <c r="U1058">
        <v>10.1</v>
      </c>
      <c r="V1058">
        <v>7.3</v>
      </c>
      <c r="W1058">
        <v>65118.55</v>
      </c>
      <c r="X1058" t="s">
        <v>108</v>
      </c>
      <c r="Y1058" t="s">
        <v>2003</v>
      </c>
    </row>
    <row r="1059" spans="1:25" x14ac:dyDescent="0.35">
      <c r="A1059" t="s">
        <v>2004</v>
      </c>
      <c r="B1059">
        <v>38</v>
      </c>
      <c r="C1059" t="s">
        <v>111</v>
      </c>
      <c r="D1059" t="s">
        <v>76</v>
      </c>
      <c r="E1059" t="s">
        <v>77</v>
      </c>
      <c r="F1059" t="s">
        <v>99</v>
      </c>
      <c r="G1059" t="s">
        <v>120</v>
      </c>
      <c r="H1059" t="s">
        <v>121</v>
      </c>
      <c r="I1059" t="s">
        <v>87</v>
      </c>
      <c r="J1059">
        <v>120000</v>
      </c>
      <c r="K1059" t="s">
        <v>41</v>
      </c>
      <c r="L1059" t="s">
        <v>9</v>
      </c>
      <c r="M1059" t="s">
        <v>18</v>
      </c>
      <c r="N1059" t="s">
        <v>24</v>
      </c>
      <c r="O1059" t="s">
        <v>29</v>
      </c>
      <c r="P1059" t="s">
        <v>36</v>
      </c>
      <c r="Q1059" t="s">
        <v>43</v>
      </c>
      <c r="R1059">
        <v>10000</v>
      </c>
      <c r="S1059">
        <v>500000</v>
      </c>
      <c r="T1059">
        <v>620000</v>
      </c>
      <c r="U1059">
        <v>17.399999999999999</v>
      </c>
      <c r="V1059">
        <v>15.2</v>
      </c>
      <c r="W1059">
        <v>1008980.71</v>
      </c>
      <c r="X1059" t="s">
        <v>96</v>
      </c>
      <c r="Y1059" t="s">
        <v>1301</v>
      </c>
    </row>
    <row r="1060" spans="1:25" x14ac:dyDescent="0.35">
      <c r="A1060" t="s">
        <v>2005</v>
      </c>
      <c r="B1060">
        <v>45</v>
      </c>
      <c r="C1060" t="s">
        <v>91</v>
      </c>
      <c r="D1060" t="s">
        <v>103</v>
      </c>
      <c r="E1060" t="s">
        <v>92</v>
      </c>
      <c r="F1060" t="s">
        <v>78</v>
      </c>
      <c r="G1060" t="s">
        <v>79</v>
      </c>
      <c r="H1060" t="s">
        <v>80</v>
      </c>
      <c r="I1060" t="s">
        <v>87</v>
      </c>
      <c r="J1060">
        <v>40000</v>
      </c>
      <c r="K1060" t="s">
        <v>41</v>
      </c>
      <c r="L1060" t="s">
        <v>14</v>
      </c>
      <c r="M1060" t="s">
        <v>17</v>
      </c>
      <c r="N1060" t="s">
        <v>23</v>
      </c>
      <c r="O1060" t="s">
        <v>29</v>
      </c>
      <c r="P1060" t="s">
        <v>36</v>
      </c>
      <c r="Q1060" t="s">
        <v>45</v>
      </c>
      <c r="R1060">
        <v>1000</v>
      </c>
      <c r="S1060">
        <v>200000</v>
      </c>
      <c r="T1060">
        <v>212000</v>
      </c>
      <c r="U1060">
        <v>13.8</v>
      </c>
      <c r="V1060">
        <v>13.4</v>
      </c>
      <c r="W1060">
        <v>342972.5</v>
      </c>
      <c r="X1060" t="s">
        <v>108</v>
      </c>
      <c r="Y1060" t="s">
        <v>2006</v>
      </c>
    </row>
    <row r="1061" spans="1:25" x14ac:dyDescent="0.35">
      <c r="A1061" t="s">
        <v>2007</v>
      </c>
      <c r="B1061">
        <v>48</v>
      </c>
      <c r="C1061" t="s">
        <v>91</v>
      </c>
      <c r="D1061" t="s">
        <v>103</v>
      </c>
      <c r="E1061" t="s">
        <v>77</v>
      </c>
      <c r="F1061" t="s">
        <v>78</v>
      </c>
      <c r="G1061" t="s">
        <v>167</v>
      </c>
      <c r="H1061" t="s">
        <v>168</v>
      </c>
      <c r="I1061" t="s">
        <v>81</v>
      </c>
      <c r="J1061">
        <v>25000</v>
      </c>
      <c r="K1061" t="s">
        <v>39</v>
      </c>
      <c r="L1061" t="s">
        <v>9</v>
      </c>
      <c r="M1061" t="s">
        <v>18</v>
      </c>
      <c r="N1061" t="s">
        <v>24</v>
      </c>
      <c r="O1061" t="s">
        <v>29</v>
      </c>
      <c r="P1061" t="s">
        <v>36</v>
      </c>
      <c r="Q1061" t="s">
        <v>47</v>
      </c>
      <c r="R1061">
        <v>3000</v>
      </c>
      <c r="S1061">
        <v>100000</v>
      </c>
      <c r="T1061">
        <v>136000</v>
      </c>
      <c r="U1061">
        <v>16.2</v>
      </c>
      <c r="V1061">
        <v>13.6</v>
      </c>
      <c r="W1061">
        <v>165555.91</v>
      </c>
      <c r="X1061" t="s">
        <v>96</v>
      </c>
      <c r="Y1061" t="s">
        <v>2008</v>
      </c>
    </row>
    <row r="1062" spans="1:25" x14ac:dyDescent="0.35">
      <c r="A1062" t="s">
        <v>2009</v>
      </c>
      <c r="B1062">
        <v>22</v>
      </c>
      <c r="C1062" t="s">
        <v>115</v>
      </c>
      <c r="D1062" t="s">
        <v>76</v>
      </c>
      <c r="E1062" t="s">
        <v>92</v>
      </c>
      <c r="F1062" t="s">
        <v>99</v>
      </c>
      <c r="G1062" t="s">
        <v>134</v>
      </c>
      <c r="H1062" t="s">
        <v>135</v>
      </c>
      <c r="I1062" t="s">
        <v>95</v>
      </c>
      <c r="J1062">
        <v>80000</v>
      </c>
      <c r="K1062" t="s">
        <v>41</v>
      </c>
      <c r="L1062" t="s">
        <v>11</v>
      </c>
      <c r="M1062" t="s">
        <v>21</v>
      </c>
      <c r="N1062" t="s">
        <v>24</v>
      </c>
      <c r="O1062" t="s">
        <v>31</v>
      </c>
      <c r="P1062" t="s">
        <v>34</v>
      </c>
      <c r="Q1062" t="s">
        <v>45</v>
      </c>
      <c r="R1062">
        <v>10000</v>
      </c>
      <c r="S1062">
        <v>0</v>
      </c>
      <c r="T1062">
        <v>120000</v>
      </c>
      <c r="U1062">
        <v>6.2</v>
      </c>
      <c r="V1062">
        <v>3.2</v>
      </c>
      <c r="W1062">
        <v>193969.25</v>
      </c>
      <c r="X1062" t="s">
        <v>82</v>
      </c>
      <c r="Y1062" t="s">
        <v>2010</v>
      </c>
    </row>
    <row r="1063" spans="1:25" x14ac:dyDescent="0.35">
      <c r="A1063" t="s">
        <v>2011</v>
      </c>
      <c r="B1063">
        <v>24</v>
      </c>
      <c r="C1063" t="s">
        <v>115</v>
      </c>
      <c r="D1063" t="s">
        <v>103</v>
      </c>
      <c r="E1063" t="s">
        <v>92</v>
      </c>
      <c r="F1063" t="s">
        <v>78</v>
      </c>
      <c r="G1063" t="s">
        <v>134</v>
      </c>
      <c r="H1063" t="s">
        <v>135</v>
      </c>
      <c r="I1063" t="s">
        <v>95</v>
      </c>
      <c r="J1063">
        <v>120000</v>
      </c>
      <c r="K1063" t="s">
        <v>40</v>
      </c>
      <c r="L1063" t="s">
        <v>11</v>
      </c>
      <c r="M1063" t="s">
        <v>18</v>
      </c>
      <c r="N1063" t="s">
        <v>25</v>
      </c>
      <c r="O1063" t="s">
        <v>30</v>
      </c>
      <c r="P1063" t="s">
        <v>34</v>
      </c>
      <c r="Q1063" t="s">
        <v>47</v>
      </c>
      <c r="R1063">
        <v>2000</v>
      </c>
      <c r="S1063">
        <v>50000</v>
      </c>
      <c r="T1063">
        <v>74000</v>
      </c>
      <c r="U1063">
        <v>12.4</v>
      </c>
      <c r="V1063">
        <v>11.4</v>
      </c>
      <c r="W1063">
        <v>87861.02</v>
      </c>
      <c r="X1063" t="s">
        <v>136</v>
      </c>
      <c r="Y1063" t="s">
        <v>2012</v>
      </c>
    </row>
    <row r="1064" spans="1:25" x14ac:dyDescent="0.35">
      <c r="A1064" t="s">
        <v>2013</v>
      </c>
      <c r="B1064">
        <v>60</v>
      </c>
      <c r="C1064" t="s">
        <v>75</v>
      </c>
      <c r="D1064" t="s">
        <v>76</v>
      </c>
      <c r="E1064" t="s">
        <v>77</v>
      </c>
      <c r="F1064" t="s">
        <v>78</v>
      </c>
      <c r="G1064" t="s">
        <v>106</v>
      </c>
      <c r="H1064" t="s">
        <v>107</v>
      </c>
      <c r="I1064" t="s">
        <v>95</v>
      </c>
      <c r="J1064">
        <v>120000</v>
      </c>
      <c r="K1064" t="s">
        <v>40</v>
      </c>
      <c r="L1064" t="s">
        <v>10</v>
      </c>
      <c r="M1064" t="s">
        <v>17</v>
      </c>
      <c r="N1064" t="s">
        <v>26</v>
      </c>
      <c r="O1064" t="s">
        <v>30</v>
      </c>
      <c r="P1064" t="s">
        <v>36</v>
      </c>
      <c r="Q1064" t="s">
        <v>45</v>
      </c>
      <c r="R1064">
        <v>10000</v>
      </c>
      <c r="S1064">
        <v>0</v>
      </c>
      <c r="T1064">
        <v>120000</v>
      </c>
      <c r="U1064">
        <v>13.1</v>
      </c>
      <c r="V1064">
        <v>14.9</v>
      </c>
      <c r="W1064">
        <v>172523.84</v>
      </c>
      <c r="X1064" t="s">
        <v>88</v>
      </c>
      <c r="Y1064" t="s">
        <v>2014</v>
      </c>
    </row>
    <row r="1065" spans="1:25" x14ac:dyDescent="0.35">
      <c r="A1065" t="s">
        <v>2015</v>
      </c>
      <c r="B1065">
        <v>38</v>
      </c>
      <c r="C1065" t="s">
        <v>111</v>
      </c>
      <c r="D1065" t="s">
        <v>76</v>
      </c>
      <c r="E1065" t="s">
        <v>77</v>
      </c>
      <c r="F1065" t="s">
        <v>78</v>
      </c>
      <c r="G1065" t="s">
        <v>167</v>
      </c>
      <c r="H1065" t="s">
        <v>168</v>
      </c>
      <c r="I1065" t="s">
        <v>95</v>
      </c>
      <c r="J1065">
        <v>80000</v>
      </c>
      <c r="K1065" t="s">
        <v>41</v>
      </c>
      <c r="L1065" t="s">
        <v>10</v>
      </c>
      <c r="M1065" t="s">
        <v>20</v>
      </c>
      <c r="N1065" t="s">
        <v>23</v>
      </c>
      <c r="O1065" t="s">
        <v>30</v>
      </c>
      <c r="P1065" t="s">
        <v>33</v>
      </c>
      <c r="Q1065" t="s">
        <v>47</v>
      </c>
      <c r="R1065">
        <v>10000</v>
      </c>
      <c r="S1065">
        <v>500000</v>
      </c>
      <c r="T1065">
        <v>620000</v>
      </c>
      <c r="U1065">
        <v>15.2</v>
      </c>
      <c r="V1065">
        <v>15.9</v>
      </c>
      <c r="W1065">
        <v>1435948.31</v>
      </c>
      <c r="X1065" t="s">
        <v>108</v>
      </c>
      <c r="Y1065" t="s">
        <v>735</v>
      </c>
    </row>
    <row r="1066" spans="1:25" x14ac:dyDescent="0.35">
      <c r="A1066" t="s">
        <v>2016</v>
      </c>
      <c r="B1066">
        <v>31</v>
      </c>
      <c r="C1066" t="s">
        <v>111</v>
      </c>
      <c r="D1066" t="s">
        <v>103</v>
      </c>
      <c r="E1066" t="s">
        <v>77</v>
      </c>
      <c r="F1066" t="s">
        <v>99</v>
      </c>
      <c r="G1066" t="s">
        <v>94</v>
      </c>
      <c r="H1066" t="s">
        <v>94</v>
      </c>
      <c r="I1066" t="s">
        <v>87</v>
      </c>
      <c r="J1066">
        <v>40000</v>
      </c>
      <c r="K1066" t="s">
        <v>41</v>
      </c>
      <c r="L1066" t="s">
        <v>13</v>
      </c>
      <c r="M1066" t="s">
        <v>16</v>
      </c>
      <c r="N1066" t="s">
        <v>23</v>
      </c>
      <c r="O1066" t="s">
        <v>30</v>
      </c>
      <c r="P1066" t="s">
        <v>37</v>
      </c>
      <c r="Q1066" t="s">
        <v>45</v>
      </c>
      <c r="R1066">
        <v>10000</v>
      </c>
      <c r="S1066">
        <v>100000</v>
      </c>
      <c r="T1066">
        <v>220000</v>
      </c>
      <c r="U1066">
        <v>7</v>
      </c>
      <c r="V1066">
        <v>5.5</v>
      </c>
      <c r="W1066">
        <v>277893.23</v>
      </c>
      <c r="X1066" t="s">
        <v>88</v>
      </c>
      <c r="Y1066" t="s">
        <v>1971</v>
      </c>
    </row>
    <row r="1067" spans="1:25" x14ac:dyDescent="0.35">
      <c r="A1067" t="s">
        <v>2017</v>
      </c>
      <c r="B1067">
        <v>64</v>
      </c>
      <c r="C1067" t="s">
        <v>75</v>
      </c>
      <c r="D1067" t="s">
        <v>76</v>
      </c>
      <c r="E1067" t="s">
        <v>77</v>
      </c>
      <c r="F1067" t="s">
        <v>78</v>
      </c>
      <c r="G1067" t="s">
        <v>120</v>
      </c>
      <c r="H1067" t="s">
        <v>121</v>
      </c>
      <c r="I1067" t="s">
        <v>81</v>
      </c>
      <c r="J1067">
        <v>60000</v>
      </c>
      <c r="K1067" t="s">
        <v>41</v>
      </c>
      <c r="L1067" t="s">
        <v>14</v>
      </c>
      <c r="M1067" t="s">
        <v>19</v>
      </c>
      <c r="N1067" t="s">
        <v>26</v>
      </c>
      <c r="O1067" t="s">
        <v>31</v>
      </c>
      <c r="P1067" t="s">
        <v>33</v>
      </c>
      <c r="Q1067" t="s">
        <v>47</v>
      </c>
      <c r="R1067">
        <v>10000</v>
      </c>
      <c r="S1067">
        <v>50000</v>
      </c>
      <c r="T1067">
        <v>170000</v>
      </c>
      <c r="U1067">
        <v>9.1999999999999993</v>
      </c>
      <c r="V1067">
        <v>10.9</v>
      </c>
      <c r="W1067">
        <v>349145.98</v>
      </c>
      <c r="X1067" t="s">
        <v>136</v>
      </c>
      <c r="Y1067" t="s">
        <v>2018</v>
      </c>
    </row>
    <row r="1068" spans="1:25" x14ac:dyDescent="0.35">
      <c r="A1068" t="s">
        <v>2019</v>
      </c>
      <c r="B1068">
        <v>54</v>
      </c>
      <c r="C1068" t="s">
        <v>75</v>
      </c>
      <c r="D1068" t="s">
        <v>76</v>
      </c>
      <c r="E1068" t="s">
        <v>92</v>
      </c>
      <c r="F1068" t="s">
        <v>78</v>
      </c>
      <c r="G1068" t="s">
        <v>141</v>
      </c>
      <c r="H1068" t="s">
        <v>142</v>
      </c>
      <c r="I1068" t="s">
        <v>87</v>
      </c>
      <c r="J1068">
        <v>120000</v>
      </c>
      <c r="K1068" t="s">
        <v>40</v>
      </c>
      <c r="L1068" t="s">
        <v>9</v>
      </c>
      <c r="M1068" t="s">
        <v>17</v>
      </c>
      <c r="N1068" t="s">
        <v>26</v>
      </c>
      <c r="O1068" t="s">
        <v>31</v>
      </c>
      <c r="P1068" t="s">
        <v>33</v>
      </c>
      <c r="Q1068" t="s">
        <v>43</v>
      </c>
      <c r="R1068">
        <v>3000</v>
      </c>
      <c r="S1068">
        <v>0</v>
      </c>
      <c r="T1068">
        <v>36000</v>
      </c>
      <c r="U1068">
        <v>13</v>
      </c>
      <c r="V1068">
        <v>14.3</v>
      </c>
      <c r="W1068">
        <v>86827.71</v>
      </c>
      <c r="X1068" t="s">
        <v>136</v>
      </c>
      <c r="Y1068" t="s">
        <v>484</v>
      </c>
    </row>
    <row r="1069" spans="1:25" x14ac:dyDescent="0.35">
      <c r="A1069" t="s">
        <v>2020</v>
      </c>
      <c r="B1069">
        <v>64</v>
      </c>
      <c r="C1069" t="s">
        <v>75</v>
      </c>
      <c r="D1069" t="s">
        <v>76</v>
      </c>
      <c r="E1069" t="s">
        <v>92</v>
      </c>
      <c r="F1069" t="s">
        <v>99</v>
      </c>
      <c r="G1069" t="s">
        <v>120</v>
      </c>
      <c r="H1069" t="s">
        <v>121</v>
      </c>
      <c r="I1069" t="s">
        <v>87</v>
      </c>
      <c r="J1069">
        <v>120000</v>
      </c>
      <c r="K1069" t="s">
        <v>39</v>
      </c>
      <c r="L1069" t="s">
        <v>12</v>
      </c>
      <c r="M1069" t="s">
        <v>20</v>
      </c>
      <c r="N1069" t="s">
        <v>25</v>
      </c>
      <c r="O1069" t="s">
        <v>28</v>
      </c>
      <c r="P1069" t="s">
        <v>35</v>
      </c>
      <c r="Q1069" t="s">
        <v>44</v>
      </c>
      <c r="R1069">
        <v>15000</v>
      </c>
      <c r="S1069">
        <v>0</v>
      </c>
      <c r="T1069">
        <v>180000</v>
      </c>
      <c r="U1069">
        <v>12.2</v>
      </c>
      <c r="V1069">
        <v>10.8</v>
      </c>
      <c r="W1069">
        <v>403203.63</v>
      </c>
      <c r="X1069" t="s">
        <v>136</v>
      </c>
      <c r="Y1069" t="s">
        <v>1412</v>
      </c>
    </row>
    <row r="1070" spans="1:25" x14ac:dyDescent="0.35">
      <c r="A1070" t="s">
        <v>2021</v>
      </c>
      <c r="B1070">
        <v>25</v>
      </c>
      <c r="C1070" t="s">
        <v>115</v>
      </c>
      <c r="D1070" t="s">
        <v>76</v>
      </c>
      <c r="E1070" t="s">
        <v>92</v>
      </c>
      <c r="F1070" t="s">
        <v>93</v>
      </c>
      <c r="G1070" t="s">
        <v>167</v>
      </c>
      <c r="H1070" t="s">
        <v>168</v>
      </c>
      <c r="I1070" t="s">
        <v>112</v>
      </c>
      <c r="J1070">
        <v>80000</v>
      </c>
      <c r="K1070" t="s">
        <v>40</v>
      </c>
      <c r="L1070" t="s">
        <v>11</v>
      </c>
      <c r="M1070" t="s">
        <v>16</v>
      </c>
      <c r="N1070" t="s">
        <v>23</v>
      </c>
      <c r="O1070" t="s">
        <v>30</v>
      </c>
      <c r="P1070" t="s">
        <v>34</v>
      </c>
      <c r="Q1070" t="s">
        <v>47</v>
      </c>
      <c r="R1070">
        <v>15000</v>
      </c>
      <c r="S1070">
        <v>500000</v>
      </c>
      <c r="T1070">
        <v>680000</v>
      </c>
      <c r="U1070">
        <v>11</v>
      </c>
      <c r="V1070">
        <v>11.8</v>
      </c>
      <c r="W1070">
        <v>845066.26</v>
      </c>
      <c r="X1070" t="s">
        <v>88</v>
      </c>
      <c r="Y1070" t="s">
        <v>936</v>
      </c>
    </row>
    <row r="1071" spans="1:25" x14ac:dyDescent="0.35">
      <c r="A1071" t="s">
        <v>2022</v>
      </c>
      <c r="B1071">
        <v>49</v>
      </c>
      <c r="C1071" t="s">
        <v>91</v>
      </c>
      <c r="D1071" t="s">
        <v>103</v>
      </c>
      <c r="E1071" t="s">
        <v>77</v>
      </c>
      <c r="F1071" t="s">
        <v>93</v>
      </c>
      <c r="G1071" t="s">
        <v>85</v>
      </c>
      <c r="H1071" t="s">
        <v>86</v>
      </c>
      <c r="I1071" t="s">
        <v>100</v>
      </c>
      <c r="J1071">
        <v>40000</v>
      </c>
      <c r="K1071" t="s">
        <v>41</v>
      </c>
      <c r="L1071" t="s">
        <v>12</v>
      </c>
      <c r="M1071" t="s">
        <v>20</v>
      </c>
      <c r="N1071" t="s">
        <v>24</v>
      </c>
      <c r="O1071" t="s">
        <v>28</v>
      </c>
      <c r="P1071" t="s">
        <v>35</v>
      </c>
      <c r="Q1071" t="s">
        <v>46</v>
      </c>
      <c r="R1071">
        <v>10000</v>
      </c>
      <c r="S1071">
        <v>500000</v>
      </c>
      <c r="T1071">
        <v>620000</v>
      </c>
      <c r="U1071">
        <v>11.1</v>
      </c>
      <c r="V1071">
        <v>12.7</v>
      </c>
      <c r="W1071">
        <v>1376714.44</v>
      </c>
      <c r="X1071" t="s">
        <v>136</v>
      </c>
      <c r="Y1071" t="s">
        <v>1861</v>
      </c>
    </row>
    <row r="1072" spans="1:25" x14ac:dyDescent="0.35">
      <c r="A1072" t="s">
        <v>2023</v>
      </c>
      <c r="B1072">
        <v>21</v>
      </c>
      <c r="C1072" t="s">
        <v>115</v>
      </c>
      <c r="D1072" t="s">
        <v>76</v>
      </c>
      <c r="E1072" t="s">
        <v>77</v>
      </c>
      <c r="F1072" t="s">
        <v>78</v>
      </c>
      <c r="G1072" t="s">
        <v>120</v>
      </c>
      <c r="H1072" t="s">
        <v>121</v>
      </c>
      <c r="I1072" t="s">
        <v>81</v>
      </c>
      <c r="J1072">
        <v>25000</v>
      </c>
      <c r="K1072" t="s">
        <v>41</v>
      </c>
      <c r="L1072" t="s">
        <v>9</v>
      </c>
      <c r="M1072" t="s">
        <v>16</v>
      </c>
      <c r="N1072" t="s">
        <v>26</v>
      </c>
      <c r="O1072" t="s">
        <v>28</v>
      </c>
      <c r="P1072" t="s">
        <v>33</v>
      </c>
      <c r="Q1072" t="s">
        <v>45</v>
      </c>
      <c r="R1072">
        <v>2000</v>
      </c>
      <c r="S1072">
        <v>500000</v>
      </c>
      <c r="T1072">
        <v>524000</v>
      </c>
      <c r="U1072">
        <v>14.5</v>
      </c>
      <c r="V1072">
        <v>15.8</v>
      </c>
      <c r="W1072">
        <v>975135.28</v>
      </c>
      <c r="X1072" t="s">
        <v>82</v>
      </c>
      <c r="Y1072" t="s">
        <v>1565</v>
      </c>
    </row>
    <row r="1073" spans="1:25" x14ac:dyDescent="0.35">
      <c r="A1073" t="s">
        <v>2024</v>
      </c>
      <c r="B1073">
        <v>45</v>
      </c>
      <c r="C1073" t="s">
        <v>91</v>
      </c>
      <c r="D1073" t="s">
        <v>76</v>
      </c>
      <c r="E1073" t="s">
        <v>77</v>
      </c>
      <c r="F1073" t="s">
        <v>99</v>
      </c>
      <c r="G1073" t="s">
        <v>134</v>
      </c>
      <c r="H1073" t="s">
        <v>135</v>
      </c>
      <c r="I1073" t="s">
        <v>81</v>
      </c>
      <c r="J1073">
        <v>25000</v>
      </c>
      <c r="K1073" t="s">
        <v>40</v>
      </c>
      <c r="L1073" t="s">
        <v>11</v>
      </c>
      <c r="M1073" t="s">
        <v>18</v>
      </c>
      <c r="N1073" t="s">
        <v>23</v>
      </c>
      <c r="O1073" t="s">
        <v>31</v>
      </c>
      <c r="P1073" t="s">
        <v>34</v>
      </c>
      <c r="Q1073" t="s">
        <v>43</v>
      </c>
      <c r="R1073">
        <v>5000</v>
      </c>
      <c r="S1073">
        <v>200000</v>
      </c>
      <c r="T1073">
        <v>260000</v>
      </c>
      <c r="U1073">
        <v>11.9</v>
      </c>
      <c r="V1073">
        <v>12.7</v>
      </c>
      <c r="W1073">
        <v>501565.71</v>
      </c>
      <c r="X1073" t="s">
        <v>136</v>
      </c>
      <c r="Y1073" t="s">
        <v>940</v>
      </c>
    </row>
    <row r="1074" spans="1:25" x14ac:dyDescent="0.35">
      <c r="A1074" t="s">
        <v>2025</v>
      </c>
      <c r="B1074">
        <v>21</v>
      </c>
      <c r="C1074" t="s">
        <v>115</v>
      </c>
      <c r="D1074" t="s">
        <v>103</v>
      </c>
      <c r="E1074" t="s">
        <v>92</v>
      </c>
      <c r="F1074" t="s">
        <v>99</v>
      </c>
      <c r="G1074" t="s">
        <v>120</v>
      </c>
      <c r="H1074" t="s">
        <v>121</v>
      </c>
      <c r="I1074" t="s">
        <v>100</v>
      </c>
      <c r="J1074">
        <v>180000</v>
      </c>
      <c r="K1074" t="s">
        <v>41</v>
      </c>
      <c r="L1074" t="s">
        <v>14</v>
      </c>
      <c r="M1074" t="s">
        <v>18</v>
      </c>
      <c r="N1074" t="s">
        <v>23</v>
      </c>
      <c r="O1074" t="s">
        <v>28</v>
      </c>
      <c r="P1074" t="s">
        <v>34</v>
      </c>
      <c r="Q1074" t="s">
        <v>43</v>
      </c>
      <c r="R1074">
        <v>1000</v>
      </c>
      <c r="S1074">
        <v>100000</v>
      </c>
      <c r="T1074">
        <v>112000</v>
      </c>
      <c r="U1074">
        <v>8.6999999999999993</v>
      </c>
      <c r="V1074">
        <v>8.1</v>
      </c>
      <c r="W1074">
        <v>273525.65999999997</v>
      </c>
      <c r="X1074" t="s">
        <v>88</v>
      </c>
      <c r="Y1074" t="s">
        <v>2026</v>
      </c>
    </row>
    <row r="1075" spans="1:25" x14ac:dyDescent="0.35">
      <c r="A1075" t="s">
        <v>2027</v>
      </c>
      <c r="B1075">
        <v>46</v>
      </c>
      <c r="C1075" t="s">
        <v>91</v>
      </c>
      <c r="D1075" t="s">
        <v>76</v>
      </c>
      <c r="E1075" t="s">
        <v>77</v>
      </c>
      <c r="F1075" t="s">
        <v>78</v>
      </c>
      <c r="G1075" t="s">
        <v>134</v>
      </c>
      <c r="H1075" t="s">
        <v>135</v>
      </c>
      <c r="I1075" t="s">
        <v>81</v>
      </c>
      <c r="J1075">
        <v>60000</v>
      </c>
      <c r="K1075" t="s">
        <v>39</v>
      </c>
      <c r="L1075" t="s">
        <v>9</v>
      </c>
      <c r="M1075" t="s">
        <v>16</v>
      </c>
      <c r="N1075" t="s">
        <v>24</v>
      </c>
      <c r="O1075" t="s">
        <v>29</v>
      </c>
      <c r="P1075" t="s">
        <v>33</v>
      </c>
      <c r="Q1075" t="s">
        <v>45</v>
      </c>
      <c r="R1075">
        <v>10000</v>
      </c>
      <c r="S1075">
        <v>100000</v>
      </c>
      <c r="T1075">
        <v>220000</v>
      </c>
      <c r="U1075">
        <v>9</v>
      </c>
      <c r="V1075">
        <v>7</v>
      </c>
      <c r="W1075">
        <v>290841.23</v>
      </c>
      <c r="X1075" t="s">
        <v>108</v>
      </c>
      <c r="Y1075" t="s">
        <v>1488</v>
      </c>
    </row>
    <row r="1076" spans="1:25" x14ac:dyDescent="0.35">
      <c r="A1076" t="s">
        <v>2028</v>
      </c>
      <c r="B1076">
        <v>36</v>
      </c>
      <c r="C1076" t="s">
        <v>111</v>
      </c>
      <c r="D1076" t="s">
        <v>76</v>
      </c>
      <c r="E1076" t="s">
        <v>77</v>
      </c>
      <c r="F1076" t="s">
        <v>93</v>
      </c>
      <c r="G1076" t="s">
        <v>116</v>
      </c>
      <c r="H1076" t="s">
        <v>117</v>
      </c>
      <c r="I1076" t="s">
        <v>100</v>
      </c>
      <c r="J1076">
        <v>40000</v>
      </c>
      <c r="K1076" t="s">
        <v>39</v>
      </c>
      <c r="L1076" t="s">
        <v>12</v>
      </c>
      <c r="M1076" t="s">
        <v>18</v>
      </c>
      <c r="N1076" t="s">
        <v>24</v>
      </c>
      <c r="O1076" t="s">
        <v>29</v>
      </c>
      <c r="P1076" t="s">
        <v>34</v>
      </c>
      <c r="Q1076" t="s">
        <v>45</v>
      </c>
      <c r="R1076">
        <v>15000</v>
      </c>
      <c r="S1076">
        <v>200000</v>
      </c>
      <c r="T1076">
        <v>380000</v>
      </c>
      <c r="U1076">
        <v>10.1</v>
      </c>
      <c r="V1076">
        <v>7.2</v>
      </c>
      <c r="W1076">
        <v>558793.52</v>
      </c>
      <c r="X1076" t="s">
        <v>136</v>
      </c>
      <c r="Y1076" t="s">
        <v>566</v>
      </c>
    </row>
    <row r="1077" spans="1:25" x14ac:dyDescent="0.35">
      <c r="A1077" t="s">
        <v>2029</v>
      </c>
      <c r="B1077">
        <v>35</v>
      </c>
      <c r="C1077" t="s">
        <v>111</v>
      </c>
      <c r="D1077" t="s">
        <v>103</v>
      </c>
      <c r="E1077" t="s">
        <v>77</v>
      </c>
      <c r="F1077" t="s">
        <v>99</v>
      </c>
      <c r="G1077" t="s">
        <v>141</v>
      </c>
      <c r="H1077" t="s">
        <v>142</v>
      </c>
      <c r="I1077" t="s">
        <v>95</v>
      </c>
      <c r="J1077">
        <v>120000</v>
      </c>
      <c r="K1077" t="s">
        <v>40</v>
      </c>
      <c r="L1077" t="s">
        <v>12</v>
      </c>
      <c r="M1077" t="s">
        <v>17</v>
      </c>
      <c r="N1077" t="s">
        <v>23</v>
      </c>
      <c r="O1077" t="s">
        <v>30</v>
      </c>
      <c r="P1077" t="s">
        <v>33</v>
      </c>
      <c r="Q1077" t="s">
        <v>47</v>
      </c>
      <c r="R1077">
        <v>1000</v>
      </c>
      <c r="S1077">
        <v>50000</v>
      </c>
      <c r="T1077">
        <v>62000</v>
      </c>
      <c r="U1077">
        <v>14.3</v>
      </c>
      <c r="V1077">
        <v>15.8</v>
      </c>
      <c r="W1077">
        <v>143025.07999999999</v>
      </c>
      <c r="X1077" t="s">
        <v>82</v>
      </c>
      <c r="Y1077" t="s">
        <v>2030</v>
      </c>
    </row>
    <row r="1078" spans="1:25" x14ac:dyDescent="0.35">
      <c r="A1078" t="s">
        <v>2031</v>
      </c>
      <c r="B1078">
        <v>47</v>
      </c>
      <c r="C1078" t="s">
        <v>91</v>
      </c>
      <c r="D1078" t="s">
        <v>76</v>
      </c>
      <c r="E1078" t="s">
        <v>77</v>
      </c>
      <c r="F1078" t="s">
        <v>99</v>
      </c>
      <c r="G1078" t="s">
        <v>134</v>
      </c>
      <c r="H1078" t="s">
        <v>135</v>
      </c>
      <c r="I1078" t="s">
        <v>81</v>
      </c>
      <c r="J1078">
        <v>25000</v>
      </c>
      <c r="K1078" t="s">
        <v>41</v>
      </c>
      <c r="L1078" t="s">
        <v>14</v>
      </c>
      <c r="M1078" t="s">
        <v>16</v>
      </c>
      <c r="N1078" t="s">
        <v>24</v>
      </c>
      <c r="O1078" t="s">
        <v>31</v>
      </c>
      <c r="P1078" t="s">
        <v>34</v>
      </c>
      <c r="Q1078" t="s">
        <v>43</v>
      </c>
      <c r="R1078">
        <v>5000</v>
      </c>
      <c r="S1078">
        <v>50000</v>
      </c>
      <c r="T1078">
        <v>110000</v>
      </c>
      <c r="U1078">
        <v>17.5</v>
      </c>
      <c r="V1078">
        <v>16.399999999999999</v>
      </c>
      <c r="W1078">
        <v>258503.89</v>
      </c>
      <c r="X1078" t="s">
        <v>96</v>
      </c>
      <c r="Y1078" t="s">
        <v>2032</v>
      </c>
    </row>
    <row r="1079" spans="1:25" x14ac:dyDescent="0.35">
      <c r="A1079" t="s">
        <v>2033</v>
      </c>
      <c r="B1079">
        <v>55</v>
      </c>
      <c r="C1079" t="s">
        <v>75</v>
      </c>
      <c r="D1079" t="s">
        <v>103</v>
      </c>
      <c r="E1079" t="s">
        <v>92</v>
      </c>
      <c r="F1079" t="s">
        <v>93</v>
      </c>
      <c r="G1079" t="s">
        <v>79</v>
      </c>
      <c r="H1079" t="s">
        <v>80</v>
      </c>
      <c r="I1079" t="s">
        <v>95</v>
      </c>
      <c r="J1079">
        <v>180000</v>
      </c>
      <c r="K1079" t="s">
        <v>40</v>
      </c>
      <c r="L1079" t="s">
        <v>12</v>
      </c>
      <c r="M1079" t="s">
        <v>16</v>
      </c>
      <c r="N1079" t="s">
        <v>24</v>
      </c>
      <c r="O1079" t="s">
        <v>30</v>
      </c>
      <c r="P1079" t="s">
        <v>37</v>
      </c>
      <c r="Q1079" t="s">
        <v>43</v>
      </c>
      <c r="R1079">
        <v>15000</v>
      </c>
      <c r="S1079">
        <v>0</v>
      </c>
      <c r="T1079">
        <v>180000</v>
      </c>
      <c r="U1079">
        <v>8.1</v>
      </c>
      <c r="V1079">
        <v>8.5</v>
      </c>
      <c r="W1079">
        <v>293708.03999999998</v>
      </c>
      <c r="X1079" t="s">
        <v>136</v>
      </c>
      <c r="Y1079" t="s">
        <v>2034</v>
      </c>
    </row>
    <row r="1080" spans="1:25" x14ac:dyDescent="0.35">
      <c r="A1080" t="s">
        <v>2035</v>
      </c>
      <c r="B1080">
        <v>30</v>
      </c>
      <c r="C1080" t="s">
        <v>111</v>
      </c>
      <c r="D1080" t="s">
        <v>103</v>
      </c>
      <c r="E1080" t="s">
        <v>77</v>
      </c>
      <c r="F1080" t="s">
        <v>93</v>
      </c>
      <c r="G1080" t="s">
        <v>134</v>
      </c>
      <c r="H1080" t="s">
        <v>135</v>
      </c>
      <c r="I1080" t="s">
        <v>95</v>
      </c>
      <c r="J1080">
        <v>60000</v>
      </c>
      <c r="K1080" t="s">
        <v>40</v>
      </c>
      <c r="L1080" t="s">
        <v>10</v>
      </c>
      <c r="M1080" t="s">
        <v>18</v>
      </c>
      <c r="N1080" t="s">
        <v>25</v>
      </c>
      <c r="O1080" t="s">
        <v>30</v>
      </c>
      <c r="P1080" t="s">
        <v>34</v>
      </c>
      <c r="Q1080" t="s">
        <v>47</v>
      </c>
      <c r="R1080">
        <v>10000</v>
      </c>
      <c r="S1080">
        <v>200000</v>
      </c>
      <c r="T1080">
        <v>320000</v>
      </c>
      <c r="U1080">
        <v>11.2</v>
      </c>
      <c r="V1080">
        <v>10.8</v>
      </c>
      <c r="W1080">
        <v>613473.68999999994</v>
      </c>
      <c r="X1080" t="s">
        <v>96</v>
      </c>
      <c r="Y1080" t="s">
        <v>2036</v>
      </c>
    </row>
    <row r="1081" spans="1:25" x14ac:dyDescent="0.35">
      <c r="A1081" t="s">
        <v>2037</v>
      </c>
      <c r="B1081">
        <v>44</v>
      </c>
      <c r="C1081" t="s">
        <v>91</v>
      </c>
      <c r="D1081" t="s">
        <v>76</v>
      </c>
      <c r="E1081" t="s">
        <v>77</v>
      </c>
      <c r="F1081" t="s">
        <v>99</v>
      </c>
      <c r="G1081" t="s">
        <v>141</v>
      </c>
      <c r="H1081" t="s">
        <v>142</v>
      </c>
      <c r="I1081" t="s">
        <v>95</v>
      </c>
      <c r="J1081">
        <v>25000</v>
      </c>
      <c r="K1081" t="s">
        <v>41</v>
      </c>
      <c r="L1081" t="s">
        <v>10</v>
      </c>
      <c r="M1081" t="s">
        <v>19</v>
      </c>
      <c r="N1081" t="s">
        <v>26</v>
      </c>
      <c r="O1081" t="s">
        <v>30</v>
      </c>
      <c r="P1081" t="s">
        <v>33</v>
      </c>
      <c r="Q1081" t="s">
        <v>44</v>
      </c>
      <c r="R1081">
        <v>1000</v>
      </c>
      <c r="S1081">
        <v>500000</v>
      </c>
      <c r="T1081">
        <v>512000</v>
      </c>
      <c r="U1081">
        <v>13.8</v>
      </c>
      <c r="V1081">
        <v>14.9</v>
      </c>
      <c r="W1081">
        <v>930021.65</v>
      </c>
      <c r="X1081" t="s">
        <v>88</v>
      </c>
      <c r="Y1081" t="s">
        <v>2038</v>
      </c>
    </row>
    <row r="1082" spans="1:25" x14ac:dyDescent="0.35">
      <c r="A1082" t="s">
        <v>2039</v>
      </c>
      <c r="B1082">
        <v>63</v>
      </c>
      <c r="C1082" t="s">
        <v>75</v>
      </c>
      <c r="D1082" t="s">
        <v>76</v>
      </c>
      <c r="E1082" t="s">
        <v>77</v>
      </c>
      <c r="F1082" t="s">
        <v>78</v>
      </c>
      <c r="G1082" t="s">
        <v>184</v>
      </c>
      <c r="H1082" t="s">
        <v>86</v>
      </c>
      <c r="I1082" t="s">
        <v>112</v>
      </c>
      <c r="J1082">
        <v>180000</v>
      </c>
      <c r="K1082" t="s">
        <v>39</v>
      </c>
      <c r="L1082" t="s">
        <v>13</v>
      </c>
      <c r="M1082" t="s">
        <v>20</v>
      </c>
      <c r="N1082" t="s">
        <v>23</v>
      </c>
      <c r="O1082" t="s">
        <v>31</v>
      </c>
      <c r="P1082" t="s">
        <v>36</v>
      </c>
      <c r="Q1082" t="s">
        <v>43</v>
      </c>
      <c r="R1082">
        <v>3000</v>
      </c>
      <c r="S1082">
        <v>0</v>
      </c>
      <c r="T1082">
        <v>36000</v>
      </c>
      <c r="U1082">
        <v>17.399999999999999</v>
      </c>
      <c r="V1082">
        <v>18.5</v>
      </c>
      <c r="W1082">
        <v>57736.98</v>
      </c>
      <c r="X1082" t="s">
        <v>136</v>
      </c>
      <c r="Y1082" t="s">
        <v>486</v>
      </c>
    </row>
    <row r="1083" spans="1:25" x14ac:dyDescent="0.35">
      <c r="A1083" t="s">
        <v>2040</v>
      </c>
      <c r="B1083">
        <v>59</v>
      </c>
      <c r="C1083" t="s">
        <v>75</v>
      </c>
      <c r="D1083" t="s">
        <v>103</v>
      </c>
      <c r="E1083" t="s">
        <v>77</v>
      </c>
      <c r="F1083" t="s">
        <v>99</v>
      </c>
      <c r="G1083" t="s">
        <v>85</v>
      </c>
      <c r="H1083" t="s">
        <v>86</v>
      </c>
      <c r="I1083" t="s">
        <v>87</v>
      </c>
      <c r="J1083">
        <v>80000</v>
      </c>
      <c r="K1083" t="s">
        <v>41</v>
      </c>
      <c r="L1083" t="s">
        <v>12</v>
      </c>
      <c r="M1083" t="s">
        <v>20</v>
      </c>
      <c r="N1083" t="s">
        <v>26</v>
      </c>
      <c r="O1083" t="s">
        <v>30</v>
      </c>
      <c r="P1083" t="s">
        <v>34</v>
      </c>
      <c r="Q1083" t="s">
        <v>45</v>
      </c>
      <c r="R1083">
        <v>5000</v>
      </c>
      <c r="S1083">
        <v>50000</v>
      </c>
      <c r="T1083">
        <v>110000</v>
      </c>
      <c r="U1083">
        <v>9.1</v>
      </c>
      <c r="V1083">
        <v>10.8</v>
      </c>
      <c r="W1083">
        <v>178296.2</v>
      </c>
      <c r="X1083" t="s">
        <v>108</v>
      </c>
      <c r="Y1083" t="s">
        <v>2041</v>
      </c>
    </row>
    <row r="1084" spans="1:25" x14ac:dyDescent="0.35">
      <c r="A1084" t="s">
        <v>2042</v>
      </c>
      <c r="B1084">
        <v>25</v>
      </c>
      <c r="C1084" t="s">
        <v>115</v>
      </c>
      <c r="D1084" t="s">
        <v>103</v>
      </c>
      <c r="E1084" t="s">
        <v>92</v>
      </c>
      <c r="F1084" t="s">
        <v>78</v>
      </c>
      <c r="G1084" t="s">
        <v>141</v>
      </c>
      <c r="H1084" t="s">
        <v>142</v>
      </c>
      <c r="I1084" t="s">
        <v>112</v>
      </c>
      <c r="J1084">
        <v>120000</v>
      </c>
      <c r="K1084" t="s">
        <v>39</v>
      </c>
      <c r="L1084" t="s">
        <v>14</v>
      </c>
      <c r="M1084" t="s">
        <v>21</v>
      </c>
      <c r="N1084" t="s">
        <v>25</v>
      </c>
      <c r="O1084" t="s">
        <v>28</v>
      </c>
      <c r="P1084" t="s">
        <v>33</v>
      </c>
      <c r="Q1084" t="s">
        <v>46</v>
      </c>
      <c r="R1084">
        <v>10000</v>
      </c>
      <c r="S1084">
        <v>0</v>
      </c>
      <c r="T1084">
        <v>120000</v>
      </c>
      <c r="U1084">
        <v>14.6</v>
      </c>
      <c r="V1084">
        <v>16.399999999999999</v>
      </c>
      <c r="W1084">
        <v>218732.17</v>
      </c>
      <c r="X1084" t="s">
        <v>96</v>
      </c>
      <c r="Y1084" t="s">
        <v>104</v>
      </c>
    </row>
    <row r="1085" spans="1:25" x14ac:dyDescent="0.35">
      <c r="A1085" t="s">
        <v>2043</v>
      </c>
      <c r="B1085">
        <v>48</v>
      </c>
      <c r="C1085" t="s">
        <v>91</v>
      </c>
      <c r="D1085" t="s">
        <v>103</v>
      </c>
      <c r="E1085" t="s">
        <v>77</v>
      </c>
      <c r="F1085" t="s">
        <v>93</v>
      </c>
      <c r="G1085" t="s">
        <v>94</v>
      </c>
      <c r="H1085" t="s">
        <v>94</v>
      </c>
      <c r="I1085" t="s">
        <v>81</v>
      </c>
      <c r="J1085">
        <v>80000</v>
      </c>
      <c r="K1085" t="s">
        <v>39</v>
      </c>
      <c r="L1085" t="s">
        <v>9</v>
      </c>
      <c r="M1085" t="s">
        <v>17</v>
      </c>
      <c r="N1085" t="s">
        <v>26</v>
      </c>
      <c r="O1085" t="s">
        <v>30</v>
      </c>
      <c r="P1085" t="s">
        <v>37</v>
      </c>
      <c r="Q1085" t="s">
        <v>46</v>
      </c>
      <c r="R1085">
        <v>3000</v>
      </c>
      <c r="S1085">
        <v>50000</v>
      </c>
      <c r="T1085">
        <v>86000</v>
      </c>
      <c r="U1085">
        <v>17.399999999999999</v>
      </c>
      <c r="V1085">
        <v>15.6</v>
      </c>
      <c r="W1085">
        <v>196379.7</v>
      </c>
      <c r="X1085" t="s">
        <v>96</v>
      </c>
      <c r="Y1085" t="s">
        <v>1178</v>
      </c>
    </row>
    <row r="1086" spans="1:25" x14ac:dyDescent="0.35">
      <c r="A1086" t="s">
        <v>2044</v>
      </c>
      <c r="B1086">
        <v>40</v>
      </c>
      <c r="C1086" t="s">
        <v>91</v>
      </c>
      <c r="D1086" t="s">
        <v>76</v>
      </c>
      <c r="E1086" t="s">
        <v>77</v>
      </c>
      <c r="F1086" t="s">
        <v>78</v>
      </c>
      <c r="G1086" t="s">
        <v>94</v>
      </c>
      <c r="H1086" t="s">
        <v>94</v>
      </c>
      <c r="I1086" t="s">
        <v>95</v>
      </c>
      <c r="J1086">
        <v>80000</v>
      </c>
      <c r="K1086" t="s">
        <v>39</v>
      </c>
      <c r="L1086" t="s">
        <v>12</v>
      </c>
      <c r="M1086" t="s">
        <v>21</v>
      </c>
      <c r="N1086" t="s">
        <v>24</v>
      </c>
      <c r="O1086" t="s">
        <v>29</v>
      </c>
      <c r="P1086" t="s">
        <v>35</v>
      </c>
      <c r="Q1086" t="s">
        <v>44</v>
      </c>
      <c r="R1086">
        <v>5000</v>
      </c>
      <c r="S1086">
        <v>100000</v>
      </c>
      <c r="T1086">
        <v>160000</v>
      </c>
      <c r="U1086">
        <v>9</v>
      </c>
      <c r="V1086">
        <v>8.6</v>
      </c>
      <c r="W1086">
        <v>283153.57</v>
      </c>
      <c r="X1086" t="s">
        <v>82</v>
      </c>
      <c r="Y1086" t="s">
        <v>2045</v>
      </c>
    </row>
    <row r="1087" spans="1:25" x14ac:dyDescent="0.35">
      <c r="A1087" t="s">
        <v>2046</v>
      </c>
      <c r="B1087">
        <v>31</v>
      </c>
      <c r="C1087" t="s">
        <v>111</v>
      </c>
      <c r="D1087" t="s">
        <v>76</v>
      </c>
      <c r="E1087" t="s">
        <v>77</v>
      </c>
      <c r="F1087" t="s">
        <v>99</v>
      </c>
      <c r="G1087" t="s">
        <v>120</v>
      </c>
      <c r="H1087" t="s">
        <v>121</v>
      </c>
      <c r="I1087" t="s">
        <v>100</v>
      </c>
      <c r="J1087">
        <v>120000</v>
      </c>
      <c r="K1087" t="s">
        <v>39</v>
      </c>
      <c r="L1087" t="s">
        <v>11</v>
      </c>
      <c r="M1087" t="s">
        <v>21</v>
      </c>
      <c r="N1087" t="s">
        <v>25</v>
      </c>
      <c r="O1087" t="s">
        <v>28</v>
      </c>
      <c r="P1087" t="s">
        <v>37</v>
      </c>
      <c r="Q1087" t="s">
        <v>46</v>
      </c>
      <c r="R1087">
        <v>5000</v>
      </c>
      <c r="S1087">
        <v>100000</v>
      </c>
      <c r="T1087">
        <v>160000</v>
      </c>
      <c r="U1087">
        <v>7.1</v>
      </c>
      <c r="V1087">
        <v>6</v>
      </c>
      <c r="W1087">
        <v>190336.46</v>
      </c>
      <c r="X1087" t="s">
        <v>82</v>
      </c>
      <c r="Y1087" t="s">
        <v>998</v>
      </c>
    </row>
    <row r="1088" spans="1:25" x14ac:dyDescent="0.35">
      <c r="A1088" t="s">
        <v>2047</v>
      </c>
      <c r="B1088">
        <v>60</v>
      </c>
      <c r="C1088" t="s">
        <v>75</v>
      </c>
      <c r="D1088" t="s">
        <v>76</v>
      </c>
      <c r="E1088" t="s">
        <v>77</v>
      </c>
      <c r="F1088" t="s">
        <v>78</v>
      </c>
      <c r="G1088" t="s">
        <v>85</v>
      </c>
      <c r="H1088" t="s">
        <v>86</v>
      </c>
      <c r="I1088" t="s">
        <v>95</v>
      </c>
      <c r="J1088">
        <v>120000</v>
      </c>
      <c r="K1088" t="s">
        <v>39</v>
      </c>
      <c r="L1088" t="s">
        <v>10</v>
      </c>
      <c r="M1088" t="s">
        <v>17</v>
      </c>
      <c r="N1088" t="s">
        <v>23</v>
      </c>
      <c r="O1088" t="s">
        <v>28</v>
      </c>
      <c r="P1088" t="s">
        <v>36</v>
      </c>
      <c r="Q1088" t="s">
        <v>47</v>
      </c>
      <c r="R1088">
        <v>5000</v>
      </c>
      <c r="S1088">
        <v>50000</v>
      </c>
      <c r="T1088">
        <v>110000</v>
      </c>
      <c r="U1088">
        <v>16.5</v>
      </c>
      <c r="V1088">
        <v>13.6</v>
      </c>
      <c r="W1088">
        <v>274482.96999999997</v>
      </c>
      <c r="X1088" t="s">
        <v>88</v>
      </c>
      <c r="Y1088" t="s">
        <v>1630</v>
      </c>
    </row>
    <row r="1089" spans="1:25" x14ac:dyDescent="0.35">
      <c r="A1089" t="s">
        <v>2048</v>
      </c>
      <c r="B1089">
        <v>59</v>
      </c>
      <c r="C1089" t="s">
        <v>75</v>
      </c>
      <c r="D1089" t="s">
        <v>103</v>
      </c>
      <c r="E1089" t="s">
        <v>92</v>
      </c>
      <c r="F1089" t="s">
        <v>78</v>
      </c>
      <c r="G1089" t="s">
        <v>85</v>
      </c>
      <c r="H1089" t="s">
        <v>86</v>
      </c>
      <c r="I1089" t="s">
        <v>81</v>
      </c>
      <c r="J1089">
        <v>40000</v>
      </c>
      <c r="K1089" t="s">
        <v>40</v>
      </c>
      <c r="L1089" t="s">
        <v>14</v>
      </c>
      <c r="M1089" t="s">
        <v>18</v>
      </c>
      <c r="N1089" t="s">
        <v>23</v>
      </c>
      <c r="O1089" t="s">
        <v>28</v>
      </c>
      <c r="P1089" t="s">
        <v>37</v>
      </c>
      <c r="Q1089" t="s">
        <v>47</v>
      </c>
      <c r="R1089">
        <v>15000</v>
      </c>
      <c r="S1089">
        <v>0</v>
      </c>
      <c r="T1089">
        <v>180000</v>
      </c>
      <c r="U1089">
        <v>6.9</v>
      </c>
      <c r="V1089">
        <v>5.4</v>
      </c>
      <c r="W1089">
        <v>290874.64</v>
      </c>
      <c r="X1089" t="s">
        <v>136</v>
      </c>
      <c r="Y1089" t="s">
        <v>2049</v>
      </c>
    </row>
    <row r="1090" spans="1:25" x14ac:dyDescent="0.35">
      <c r="A1090" t="s">
        <v>2050</v>
      </c>
      <c r="B1090">
        <v>49</v>
      </c>
      <c r="C1090" t="s">
        <v>91</v>
      </c>
      <c r="D1090" t="s">
        <v>103</v>
      </c>
      <c r="E1090" t="s">
        <v>92</v>
      </c>
      <c r="F1090" t="s">
        <v>78</v>
      </c>
      <c r="G1090" t="s">
        <v>106</v>
      </c>
      <c r="H1090" t="s">
        <v>107</v>
      </c>
      <c r="I1090" t="s">
        <v>100</v>
      </c>
      <c r="J1090">
        <v>180000</v>
      </c>
      <c r="K1090" t="s">
        <v>39</v>
      </c>
      <c r="L1090" t="s">
        <v>9</v>
      </c>
      <c r="M1090" t="s">
        <v>16</v>
      </c>
      <c r="N1090" t="s">
        <v>24</v>
      </c>
      <c r="O1090" t="s">
        <v>28</v>
      </c>
      <c r="P1090" t="s">
        <v>34</v>
      </c>
      <c r="Q1090" t="s">
        <v>43</v>
      </c>
      <c r="R1090">
        <v>3000</v>
      </c>
      <c r="S1090">
        <v>100000</v>
      </c>
      <c r="T1090">
        <v>136000</v>
      </c>
      <c r="U1090">
        <v>6.7</v>
      </c>
      <c r="V1090">
        <v>6.4</v>
      </c>
      <c r="W1090">
        <v>254170.18</v>
      </c>
      <c r="X1090" t="s">
        <v>136</v>
      </c>
      <c r="Y1090" t="s">
        <v>749</v>
      </c>
    </row>
    <row r="1091" spans="1:25" x14ac:dyDescent="0.35">
      <c r="A1091" t="s">
        <v>2051</v>
      </c>
      <c r="B1091">
        <v>54</v>
      </c>
      <c r="C1091" t="s">
        <v>75</v>
      </c>
      <c r="D1091" t="s">
        <v>76</v>
      </c>
      <c r="E1091" t="s">
        <v>77</v>
      </c>
      <c r="F1091" t="s">
        <v>78</v>
      </c>
      <c r="G1091" t="s">
        <v>106</v>
      </c>
      <c r="H1091" t="s">
        <v>107</v>
      </c>
      <c r="I1091" t="s">
        <v>95</v>
      </c>
      <c r="J1091">
        <v>120000</v>
      </c>
      <c r="K1091" t="s">
        <v>40</v>
      </c>
      <c r="L1091" t="s">
        <v>9</v>
      </c>
      <c r="M1091" t="s">
        <v>20</v>
      </c>
      <c r="N1091" t="s">
        <v>23</v>
      </c>
      <c r="O1091" t="s">
        <v>31</v>
      </c>
      <c r="P1091" t="s">
        <v>34</v>
      </c>
      <c r="Q1091" t="s">
        <v>46</v>
      </c>
      <c r="R1091">
        <v>2000</v>
      </c>
      <c r="S1091">
        <v>50000</v>
      </c>
      <c r="T1091">
        <v>74000</v>
      </c>
      <c r="U1091">
        <v>10.6</v>
      </c>
      <c r="V1091">
        <v>7.6</v>
      </c>
      <c r="W1091">
        <v>164903.20000000001</v>
      </c>
      <c r="X1091" t="s">
        <v>96</v>
      </c>
      <c r="Y1091" t="s">
        <v>2052</v>
      </c>
    </row>
    <row r="1092" spans="1:25" x14ac:dyDescent="0.35">
      <c r="A1092" t="s">
        <v>2053</v>
      </c>
      <c r="B1092">
        <v>47</v>
      </c>
      <c r="C1092" t="s">
        <v>91</v>
      </c>
      <c r="D1092" t="s">
        <v>76</v>
      </c>
      <c r="E1092" t="s">
        <v>77</v>
      </c>
      <c r="F1092" t="s">
        <v>78</v>
      </c>
      <c r="G1092" t="s">
        <v>106</v>
      </c>
      <c r="H1092" t="s">
        <v>107</v>
      </c>
      <c r="I1092" t="s">
        <v>87</v>
      </c>
      <c r="J1092">
        <v>60000</v>
      </c>
      <c r="K1092" t="s">
        <v>40</v>
      </c>
      <c r="L1092" t="s">
        <v>11</v>
      </c>
      <c r="M1092" t="s">
        <v>19</v>
      </c>
      <c r="N1092" t="s">
        <v>24</v>
      </c>
      <c r="O1092" t="s">
        <v>30</v>
      </c>
      <c r="P1092" t="s">
        <v>34</v>
      </c>
      <c r="Q1092" t="s">
        <v>43</v>
      </c>
      <c r="R1092">
        <v>2000</v>
      </c>
      <c r="S1092">
        <v>200000</v>
      </c>
      <c r="T1092">
        <v>224000</v>
      </c>
      <c r="U1092">
        <v>14.6</v>
      </c>
      <c r="V1092">
        <v>15.9</v>
      </c>
      <c r="W1092">
        <v>285834.68</v>
      </c>
      <c r="X1092" t="s">
        <v>136</v>
      </c>
      <c r="Y1092" t="s">
        <v>2054</v>
      </c>
    </row>
    <row r="1093" spans="1:25" x14ac:dyDescent="0.35">
      <c r="A1093" t="s">
        <v>2055</v>
      </c>
      <c r="B1093">
        <v>53</v>
      </c>
      <c r="C1093" t="s">
        <v>75</v>
      </c>
      <c r="D1093" t="s">
        <v>76</v>
      </c>
      <c r="E1093" t="s">
        <v>92</v>
      </c>
      <c r="F1093" t="s">
        <v>93</v>
      </c>
      <c r="G1093" t="s">
        <v>85</v>
      </c>
      <c r="H1093" t="s">
        <v>86</v>
      </c>
      <c r="I1093" t="s">
        <v>95</v>
      </c>
      <c r="J1093">
        <v>120000</v>
      </c>
      <c r="K1093" t="s">
        <v>39</v>
      </c>
      <c r="L1093" t="s">
        <v>11</v>
      </c>
      <c r="M1093" t="s">
        <v>21</v>
      </c>
      <c r="N1093" t="s">
        <v>23</v>
      </c>
      <c r="O1093" t="s">
        <v>30</v>
      </c>
      <c r="P1093" t="s">
        <v>35</v>
      </c>
      <c r="Q1093" t="s">
        <v>45</v>
      </c>
      <c r="R1093">
        <v>15000</v>
      </c>
      <c r="S1093">
        <v>0</v>
      </c>
      <c r="T1093">
        <v>180000</v>
      </c>
      <c r="U1093">
        <v>14</v>
      </c>
      <c r="V1093">
        <v>14.2</v>
      </c>
      <c r="W1093">
        <v>309725.46000000002</v>
      </c>
      <c r="X1093" t="s">
        <v>108</v>
      </c>
      <c r="Y1093" t="s">
        <v>2056</v>
      </c>
    </row>
    <row r="1094" spans="1:25" x14ac:dyDescent="0.35">
      <c r="A1094" t="s">
        <v>2057</v>
      </c>
      <c r="B1094">
        <v>62</v>
      </c>
      <c r="C1094" t="s">
        <v>75</v>
      </c>
      <c r="D1094" t="s">
        <v>103</v>
      </c>
      <c r="E1094" t="s">
        <v>77</v>
      </c>
      <c r="F1094" t="s">
        <v>78</v>
      </c>
      <c r="G1094" t="s">
        <v>116</v>
      </c>
      <c r="H1094" t="s">
        <v>117</v>
      </c>
      <c r="I1094" t="s">
        <v>100</v>
      </c>
      <c r="J1094">
        <v>40000</v>
      </c>
      <c r="K1094" t="s">
        <v>41</v>
      </c>
      <c r="L1094" t="s">
        <v>14</v>
      </c>
      <c r="M1094" t="s">
        <v>20</v>
      </c>
      <c r="N1094" t="s">
        <v>26</v>
      </c>
      <c r="O1094" t="s">
        <v>30</v>
      </c>
      <c r="P1094" t="s">
        <v>36</v>
      </c>
      <c r="Q1094" t="s">
        <v>43</v>
      </c>
      <c r="R1094">
        <v>1000</v>
      </c>
      <c r="S1094">
        <v>100000</v>
      </c>
      <c r="T1094">
        <v>112000</v>
      </c>
      <c r="U1094">
        <v>10.5</v>
      </c>
      <c r="V1094">
        <v>8.5</v>
      </c>
      <c r="W1094">
        <v>154211.70000000001</v>
      </c>
      <c r="X1094" t="s">
        <v>108</v>
      </c>
      <c r="Y1094" t="s">
        <v>1131</v>
      </c>
    </row>
    <row r="1095" spans="1:25" x14ac:dyDescent="0.35">
      <c r="A1095" t="s">
        <v>2058</v>
      </c>
      <c r="B1095">
        <v>41</v>
      </c>
      <c r="C1095" t="s">
        <v>91</v>
      </c>
      <c r="D1095" t="s">
        <v>103</v>
      </c>
      <c r="E1095" t="s">
        <v>77</v>
      </c>
      <c r="F1095" t="s">
        <v>93</v>
      </c>
      <c r="G1095" t="s">
        <v>134</v>
      </c>
      <c r="H1095" t="s">
        <v>135</v>
      </c>
      <c r="I1095" t="s">
        <v>87</v>
      </c>
      <c r="J1095">
        <v>180000</v>
      </c>
      <c r="K1095" t="s">
        <v>41</v>
      </c>
      <c r="L1095" t="s">
        <v>9</v>
      </c>
      <c r="M1095" t="s">
        <v>21</v>
      </c>
      <c r="N1095" t="s">
        <v>24</v>
      </c>
      <c r="O1095" t="s">
        <v>30</v>
      </c>
      <c r="P1095" t="s">
        <v>33</v>
      </c>
      <c r="Q1095" t="s">
        <v>43</v>
      </c>
      <c r="R1095">
        <v>5000</v>
      </c>
      <c r="S1095">
        <v>0</v>
      </c>
      <c r="T1095">
        <v>60000</v>
      </c>
      <c r="U1095">
        <v>17.600000000000001</v>
      </c>
      <c r="V1095">
        <v>19.2</v>
      </c>
      <c r="W1095">
        <v>140342.88</v>
      </c>
      <c r="X1095" t="s">
        <v>88</v>
      </c>
      <c r="Y1095" t="s">
        <v>2059</v>
      </c>
    </row>
    <row r="1096" spans="1:25" x14ac:dyDescent="0.35">
      <c r="A1096" t="s">
        <v>2060</v>
      </c>
      <c r="B1096">
        <v>29</v>
      </c>
      <c r="C1096" t="s">
        <v>115</v>
      </c>
      <c r="D1096" t="s">
        <v>103</v>
      </c>
      <c r="E1096" t="s">
        <v>92</v>
      </c>
      <c r="F1096" t="s">
        <v>99</v>
      </c>
      <c r="G1096" t="s">
        <v>184</v>
      </c>
      <c r="H1096" t="s">
        <v>86</v>
      </c>
      <c r="I1096" t="s">
        <v>81</v>
      </c>
      <c r="J1096">
        <v>120000</v>
      </c>
      <c r="K1096" t="s">
        <v>41</v>
      </c>
      <c r="L1096" t="s">
        <v>10</v>
      </c>
      <c r="M1096" t="s">
        <v>21</v>
      </c>
      <c r="N1096" t="s">
        <v>24</v>
      </c>
      <c r="O1096" t="s">
        <v>28</v>
      </c>
      <c r="P1096" t="s">
        <v>34</v>
      </c>
      <c r="Q1096" t="s">
        <v>46</v>
      </c>
      <c r="R1096">
        <v>5000</v>
      </c>
      <c r="S1096">
        <v>0</v>
      </c>
      <c r="T1096">
        <v>60000</v>
      </c>
      <c r="U1096">
        <v>6.7</v>
      </c>
      <c r="V1096">
        <v>4.4000000000000004</v>
      </c>
      <c r="W1096">
        <v>120953.94</v>
      </c>
      <c r="X1096" t="s">
        <v>136</v>
      </c>
      <c r="Y1096" t="s">
        <v>2061</v>
      </c>
    </row>
    <row r="1097" spans="1:25" x14ac:dyDescent="0.35">
      <c r="A1097" t="s">
        <v>2062</v>
      </c>
      <c r="B1097">
        <v>36</v>
      </c>
      <c r="C1097" t="s">
        <v>111</v>
      </c>
      <c r="D1097" t="s">
        <v>103</v>
      </c>
      <c r="E1097" t="s">
        <v>92</v>
      </c>
      <c r="F1097" t="s">
        <v>93</v>
      </c>
      <c r="G1097" t="s">
        <v>79</v>
      </c>
      <c r="H1097" t="s">
        <v>80</v>
      </c>
      <c r="I1097" t="s">
        <v>95</v>
      </c>
      <c r="J1097">
        <v>25000</v>
      </c>
      <c r="K1097" t="s">
        <v>41</v>
      </c>
      <c r="L1097" t="s">
        <v>11</v>
      </c>
      <c r="M1097" t="s">
        <v>17</v>
      </c>
      <c r="N1097" t="s">
        <v>24</v>
      </c>
      <c r="O1097" t="s">
        <v>30</v>
      </c>
      <c r="P1097" t="s">
        <v>36</v>
      </c>
      <c r="Q1097" t="s">
        <v>47</v>
      </c>
      <c r="R1097">
        <v>3000</v>
      </c>
      <c r="S1097">
        <v>500000</v>
      </c>
      <c r="T1097">
        <v>536000</v>
      </c>
      <c r="U1097">
        <v>9.3000000000000007</v>
      </c>
      <c r="V1097">
        <v>11</v>
      </c>
      <c r="W1097">
        <v>1189652.8500000001</v>
      </c>
      <c r="X1097" t="s">
        <v>82</v>
      </c>
      <c r="Y1097" t="s">
        <v>2063</v>
      </c>
    </row>
    <row r="1098" spans="1:25" x14ac:dyDescent="0.35">
      <c r="A1098" t="s">
        <v>2064</v>
      </c>
      <c r="B1098">
        <v>27</v>
      </c>
      <c r="C1098" t="s">
        <v>115</v>
      </c>
      <c r="D1098" t="s">
        <v>76</v>
      </c>
      <c r="E1098" t="s">
        <v>77</v>
      </c>
      <c r="F1098" t="s">
        <v>93</v>
      </c>
      <c r="G1098" t="s">
        <v>116</v>
      </c>
      <c r="H1098" t="s">
        <v>117</v>
      </c>
      <c r="I1098" t="s">
        <v>112</v>
      </c>
      <c r="J1098">
        <v>120000</v>
      </c>
      <c r="K1098" t="s">
        <v>39</v>
      </c>
      <c r="L1098" t="s">
        <v>12</v>
      </c>
      <c r="M1098" t="s">
        <v>17</v>
      </c>
      <c r="N1098" t="s">
        <v>23</v>
      </c>
      <c r="O1098" t="s">
        <v>31</v>
      </c>
      <c r="P1098" t="s">
        <v>37</v>
      </c>
      <c r="Q1098" t="s">
        <v>45</v>
      </c>
      <c r="R1098">
        <v>15000</v>
      </c>
      <c r="S1098">
        <v>200000</v>
      </c>
      <c r="T1098">
        <v>380000</v>
      </c>
      <c r="U1098">
        <v>14.3</v>
      </c>
      <c r="V1098">
        <v>12</v>
      </c>
      <c r="W1098">
        <v>863204.5</v>
      </c>
      <c r="X1098" t="s">
        <v>88</v>
      </c>
      <c r="Y1098" t="s">
        <v>2065</v>
      </c>
    </row>
    <row r="1099" spans="1:25" x14ac:dyDescent="0.35">
      <c r="A1099" t="s">
        <v>2066</v>
      </c>
      <c r="B1099">
        <v>41</v>
      </c>
      <c r="C1099" t="s">
        <v>91</v>
      </c>
      <c r="D1099" t="s">
        <v>76</v>
      </c>
      <c r="E1099" t="s">
        <v>92</v>
      </c>
      <c r="F1099" t="s">
        <v>99</v>
      </c>
      <c r="G1099" t="s">
        <v>94</v>
      </c>
      <c r="H1099" t="s">
        <v>94</v>
      </c>
      <c r="I1099" t="s">
        <v>81</v>
      </c>
      <c r="J1099">
        <v>40000</v>
      </c>
      <c r="K1099" t="s">
        <v>41</v>
      </c>
      <c r="L1099" t="s">
        <v>9</v>
      </c>
      <c r="M1099" t="s">
        <v>18</v>
      </c>
      <c r="N1099" t="s">
        <v>23</v>
      </c>
      <c r="O1099" t="s">
        <v>28</v>
      </c>
      <c r="P1099" t="s">
        <v>37</v>
      </c>
      <c r="Q1099" t="s">
        <v>44</v>
      </c>
      <c r="R1099">
        <v>10000</v>
      </c>
      <c r="S1099">
        <v>100000</v>
      </c>
      <c r="T1099">
        <v>220000</v>
      </c>
      <c r="U1099">
        <v>13.6</v>
      </c>
      <c r="V1099">
        <v>13.3</v>
      </c>
      <c r="W1099">
        <v>533961.07999999996</v>
      </c>
      <c r="X1099" t="s">
        <v>82</v>
      </c>
      <c r="Y1099" t="s">
        <v>2067</v>
      </c>
    </row>
    <row r="1100" spans="1:25" x14ac:dyDescent="0.35">
      <c r="A1100" t="s">
        <v>2068</v>
      </c>
      <c r="B1100">
        <v>62</v>
      </c>
      <c r="C1100" t="s">
        <v>75</v>
      </c>
      <c r="D1100" t="s">
        <v>76</v>
      </c>
      <c r="E1100" t="s">
        <v>77</v>
      </c>
      <c r="F1100" t="s">
        <v>99</v>
      </c>
      <c r="G1100" t="s">
        <v>184</v>
      </c>
      <c r="H1100" t="s">
        <v>86</v>
      </c>
      <c r="I1100" t="s">
        <v>112</v>
      </c>
      <c r="J1100">
        <v>180000</v>
      </c>
      <c r="K1100" t="s">
        <v>39</v>
      </c>
      <c r="L1100" t="s">
        <v>13</v>
      </c>
      <c r="M1100" t="s">
        <v>18</v>
      </c>
      <c r="N1100" t="s">
        <v>25</v>
      </c>
      <c r="O1100" t="s">
        <v>31</v>
      </c>
      <c r="P1100" t="s">
        <v>33</v>
      </c>
      <c r="Q1100" t="s">
        <v>44</v>
      </c>
      <c r="R1100">
        <v>10000</v>
      </c>
      <c r="S1100">
        <v>50000</v>
      </c>
      <c r="T1100">
        <v>170000</v>
      </c>
      <c r="U1100">
        <v>18</v>
      </c>
      <c r="V1100">
        <v>18.899999999999999</v>
      </c>
      <c r="W1100">
        <v>341134.53</v>
      </c>
      <c r="X1100" t="s">
        <v>88</v>
      </c>
      <c r="Y1100" t="s">
        <v>282</v>
      </c>
    </row>
    <row r="1101" spans="1:25" x14ac:dyDescent="0.35">
      <c r="A1101" t="s">
        <v>2069</v>
      </c>
      <c r="B1101">
        <v>51</v>
      </c>
      <c r="C1101" t="s">
        <v>75</v>
      </c>
      <c r="D1101" t="s">
        <v>76</v>
      </c>
      <c r="E1101" t="s">
        <v>92</v>
      </c>
      <c r="F1101" t="s">
        <v>99</v>
      </c>
      <c r="G1101" t="s">
        <v>184</v>
      </c>
      <c r="H1101" t="s">
        <v>86</v>
      </c>
      <c r="I1101" t="s">
        <v>81</v>
      </c>
      <c r="J1101">
        <v>120000</v>
      </c>
      <c r="K1101" t="s">
        <v>40</v>
      </c>
      <c r="L1101" t="s">
        <v>9</v>
      </c>
      <c r="M1101" t="s">
        <v>17</v>
      </c>
      <c r="N1101" t="s">
        <v>26</v>
      </c>
      <c r="O1101" t="s">
        <v>28</v>
      </c>
      <c r="P1101" t="s">
        <v>33</v>
      </c>
      <c r="Q1101" t="s">
        <v>43</v>
      </c>
      <c r="R1101">
        <v>15000</v>
      </c>
      <c r="S1101">
        <v>500000</v>
      </c>
      <c r="T1101">
        <v>680000</v>
      </c>
      <c r="U1101">
        <v>15</v>
      </c>
      <c r="V1101">
        <v>15.8</v>
      </c>
      <c r="W1101">
        <v>693294.28</v>
      </c>
      <c r="X1101" t="s">
        <v>96</v>
      </c>
      <c r="Y1101" t="s">
        <v>1090</v>
      </c>
    </row>
    <row r="1102" spans="1:25" x14ac:dyDescent="0.35">
      <c r="A1102" t="s">
        <v>2070</v>
      </c>
      <c r="B1102">
        <v>54</v>
      </c>
      <c r="C1102" t="s">
        <v>75</v>
      </c>
      <c r="D1102" t="s">
        <v>76</v>
      </c>
      <c r="E1102" t="s">
        <v>77</v>
      </c>
      <c r="F1102" t="s">
        <v>78</v>
      </c>
      <c r="G1102" t="s">
        <v>184</v>
      </c>
      <c r="H1102" t="s">
        <v>86</v>
      </c>
      <c r="I1102" t="s">
        <v>100</v>
      </c>
      <c r="J1102">
        <v>80000</v>
      </c>
      <c r="K1102" t="s">
        <v>39</v>
      </c>
      <c r="L1102" t="s">
        <v>14</v>
      </c>
      <c r="M1102" t="s">
        <v>20</v>
      </c>
      <c r="N1102" t="s">
        <v>24</v>
      </c>
      <c r="O1102" t="s">
        <v>31</v>
      </c>
      <c r="P1102" t="s">
        <v>35</v>
      </c>
      <c r="Q1102" t="s">
        <v>43</v>
      </c>
      <c r="R1102">
        <v>15000</v>
      </c>
      <c r="S1102">
        <v>200000</v>
      </c>
      <c r="T1102">
        <v>380000</v>
      </c>
      <c r="U1102">
        <v>7.4</v>
      </c>
      <c r="V1102">
        <v>8.4</v>
      </c>
      <c r="W1102">
        <v>441314.12</v>
      </c>
      <c r="X1102" t="s">
        <v>136</v>
      </c>
      <c r="Y1102" t="s">
        <v>173</v>
      </c>
    </row>
    <row r="1103" spans="1:25" x14ac:dyDescent="0.35">
      <c r="A1103" t="s">
        <v>2071</v>
      </c>
      <c r="B1103">
        <v>53</v>
      </c>
      <c r="C1103" t="s">
        <v>75</v>
      </c>
      <c r="D1103" t="s">
        <v>103</v>
      </c>
      <c r="E1103" t="s">
        <v>77</v>
      </c>
      <c r="F1103" t="s">
        <v>78</v>
      </c>
      <c r="G1103" t="s">
        <v>134</v>
      </c>
      <c r="H1103" t="s">
        <v>135</v>
      </c>
      <c r="I1103" t="s">
        <v>81</v>
      </c>
      <c r="J1103">
        <v>120000</v>
      </c>
      <c r="K1103" t="s">
        <v>39</v>
      </c>
      <c r="L1103" t="s">
        <v>14</v>
      </c>
      <c r="M1103" t="s">
        <v>17</v>
      </c>
      <c r="N1103" t="s">
        <v>24</v>
      </c>
      <c r="O1103" t="s">
        <v>31</v>
      </c>
      <c r="P1103" t="s">
        <v>37</v>
      </c>
      <c r="Q1103" t="s">
        <v>47</v>
      </c>
      <c r="R1103">
        <v>15000</v>
      </c>
      <c r="S1103">
        <v>500000</v>
      </c>
      <c r="T1103">
        <v>680000</v>
      </c>
      <c r="U1103">
        <v>14.4</v>
      </c>
      <c r="V1103">
        <v>15.2</v>
      </c>
      <c r="W1103">
        <v>1055742.51</v>
      </c>
      <c r="X1103" t="s">
        <v>88</v>
      </c>
      <c r="Y1103" t="s">
        <v>2072</v>
      </c>
    </row>
    <row r="1104" spans="1:25" x14ac:dyDescent="0.35">
      <c r="A1104" t="s">
        <v>2073</v>
      </c>
      <c r="B1104">
        <v>62</v>
      </c>
      <c r="C1104" t="s">
        <v>75</v>
      </c>
      <c r="D1104" t="s">
        <v>103</v>
      </c>
      <c r="E1104" t="s">
        <v>77</v>
      </c>
      <c r="F1104" t="s">
        <v>93</v>
      </c>
      <c r="G1104" t="s">
        <v>94</v>
      </c>
      <c r="H1104" t="s">
        <v>94</v>
      </c>
      <c r="I1104" t="s">
        <v>100</v>
      </c>
      <c r="J1104">
        <v>120000</v>
      </c>
      <c r="K1104" t="s">
        <v>41</v>
      </c>
      <c r="L1104" t="s">
        <v>11</v>
      </c>
      <c r="M1104" t="s">
        <v>21</v>
      </c>
      <c r="N1104" t="s">
        <v>25</v>
      </c>
      <c r="O1104" t="s">
        <v>31</v>
      </c>
      <c r="P1104" t="s">
        <v>36</v>
      </c>
      <c r="Q1104" t="s">
        <v>46</v>
      </c>
      <c r="R1104">
        <v>15000</v>
      </c>
      <c r="S1104">
        <v>500000</v>
      </c>
      <c r="T1104">
        <v>680000</v>
      </c>
      <c r="U1104">
        <v>7.8</v>
      </c>
      <c r="V1104">
        <v>6.8</v>
      </c>
      <c r="W1104">
        <v>1381568.39</v>
      </c>
      <c r="X1104" t="s">
        <v>88</v>
      </c>
      <c r="Y1104" t="s">
        <v>596</v>
      </c>
    </row>
    <row r="1105" spans="1:25" x14ac:dyDescent="0.35">
      <c r="A1105" t="s">
        <v>2074</v>
      </c>
      <c r="B1105">
        <v>55</v>
      </c>
      <c r="C1105" t="s">
        <v>75</v>
      </c>
      <c r="D1105" t="s">
        <v>76</v>
      </c>
      <c r="E1105" t="s">
        <v>92</v>
      </c>
      <c r="F1105" t="s">
        <v>99</v>
      </c>
      <c r="G1105" t="s">
        <v>141</v>
      </c>
      <c r="H1105" t="s">
        <v>142</v>
      </c>
      <c r="I1105" t="s">
        <v>95</v>
      </c>
      <c r="J1105">
        <v>80000</v>
      </c>
      <c r="K1105" t="s">
        <v>39</v>
      </c>
      <c r="L1105" t="s">
        <v>9</v>
      </c>
      <c r="M1105" t="s">
        <v>17</v>
      </c>
      <c r="N1105" t="s">
        <v>25</v>
      </c>
      <c r="O1105" t="s">
        <v>31</v>
      </c>
      <c r="P1105" t="s">
        <v>35</v>
      </c>
      <c r="Q1105" t="s">
        <v>45</v>
      </c>
      <c r="R1105">
        <v>1000</v>
      </c>
      <c r="S1105">
        <v>500000</v>
      </c>
      <c r="T1105">
        <v>512000</v>
      </c>
      <c r="U1105">
        <v>16.600000000000001</v>
      </c>
      <c r="V1105">
        <v>18</v>
      </c>
      <c r="W1105">
        <v>1018383.13</v>
      </c>
      <c r="X1105" t="s">
        <v>88</v>
      </c>
      <c r="Y1105" t="s">
        <v>2075</v>
      </c>
    </row>
    <row r="1106" spans="1:25" x14ac:dyDescent="0.35">
      <c r="A1106" t="s">
        <v>2076</v>
      </c>
      <c r="B1106">
        <v>33</v>
      </c>
      <c r="C1106" t="s">
        <v>111</v>
      </c>
      <c r="D1106" t="s">
        <v>76</v>
      </c>
      <c r="E1106" t="s">
        <v>92</v>
      </c>
      <c r="F1106" t="s">
        <v>78</v>
      </c>
      <c r="G1106" t="s">
        <v>134</v>
      </c>
      <c r="H1106" t="s">
        <v>135</v>
      </c>
      <c r="I1106" t="s">
        <v>100</v>
      </c>
      <c r="J1106">
        <v>40000</v>
      </c>
      <c r="K1106" t="s">
        <v>40</v>
      </c>
      <c r="L1106" t="s">
        <v>14</v>
      </c>
      <c r="M1106" t="s">
        <v>17</v>
      </c>
      <c r="N1106" t="s">
        <v>25</v>
      </c>
      <c r="O1106" t="s">
        <v>30</v>
      </c>
      <c r="P1106" t="s">
        <v>37</v>
      </c>
      <c r="Q1106" t="s">
        <v>47</v>
      </c>
      <c r="R1106">
        <v>15000</v>
      </c>
      <c r="S1106">
        <v>50000</v>
      </c>
      <c r="T1106">
        <v>230000</v>
      </c>
      <c r="U1106">
        <v>6.7</v>
      </c>
      <c r="V1106">
        <v>4.3</v>
      </c>
      <c r="W1106">
        <v>547463.54</v>
      </c>
      <c r="X1106" t="s">
        <v>136</v>
      </c>
      <c r="Y1106" t="s">
        <v>2077</v>
      </c>
    </row>
    <row r="1107" spans="1:25" x14ac:dyDescent="0.35">
      <c r="A1107" t="s">
        <v>2078</v>
      </c>
      <c r="B1107">
        <v>60</v>
      </c>
      <c r="C1107" t="s">
        <v>75</v>
      </c>
      <c r="D1107" t="s">
        <v>103</v>
      </c>
      <c r="E1107" t="s">
        <v>77</v>
      </c>
      <c r="F1107" t="s">
        <v>99</v>
      </c>
      <c r="G1107" t="s">
        <v>141</v>
      </c>
      <c r="H1107" t="s">
        <v>142</v>
      </c>
      <c r="I1107" t="s">
        <v>95</v>
      </c>
      <c r="J1107">
        <v>80000</v>
      </c>
      <c r="K1107" t="s">
        <v>40</v>
      </c>
      <c r="L1107" t="s">
        <v>14</v>
      </c>
      <c r="M1107" t="s">
        <v>17</v>
      </c>
      <c r="N1107" t="s">
        <v>26</v>
      </c>
      <c r="O1107" t="s">
        <v>30</v>
      </c>
      <c r="P1107" t="s">
        <v>37</v>
      </c>
      <c r="Q1107" t="s">
        <v>47</v>
      </c>
      <c r="R1107">
        <v>5000</v>
      </c>
      <c r="S1107">
        <v>500000</v>
      </c>
      <c r="T1107">
        <v>560000</v>
      </c>
      <c r="U1107">
        <v>9.5</v>
      </c>
      <c r="V1107">
        <v>9.8000000000000007</v>
      </c>
      <c r="W1107">
        <v>997403.8</v>
      </c>
      <c r="X1107" t="s">
        <v>96</v>
      </c>
      <c r="Y1107" t="s">
        <v>1338</v>
      </c>
    </row>
    <row r="1108" spans="1:25" x14ac:dyDescent="0.35">
      <c r="A1108" t="s">
        <v>2079</v>
      </c>
      <c r="B1108">
        <v>41</v>
      </c>
      <c r="C1108" t="s">
        <v>91</v>
      </c>
      <c r="D1108" t="s">
        <v>76</v>
      </c>
      <c r="E1108" t="s">
        <v>92</v>
      </c>
      <c r="F1108" t="s">
        <v>78</v>
      </c>
      <c r="G1108" t="s">
        <v>85</v>
      </c>
      <c r="H1108" t="s">
        <v>86</v>
      </c>
      <c r="I1108" t="s">
        <v>112</v>
      </c>
      <c r="J1108">
        <v>40000</v>
      </c>
      <c r="K1108" t="s">
        <v>41</v>
      </c>
      <c r="L1108" t="s">
        <v>9</v>
      </c>
      <c r="M1108" t="s">
        <v>17</v>
      </c>
      <c r="N1108" t="s">
        <v>23</v>
      </c>
      <c r="O1108" t="s">
        <v>29</v>
      </c>
      <c r="P1108" t="s">
        <v>34</v>
      </c>
      <c r="Q1108" t="s">
        <v>43</v>
      </c>
      <c r="R1108">
        <v>2000</v>
      </c>
      <c r="S1108">
        <v>100000</v>
      </c>
      <c r="T1108">
        <v>124000</v>
      </c>
      <c r="U1108">
        <v>11.7</v>
      </c>
      <c r="V1108">
        <v>10.8</v>
      </c>
      <c r="W1108">
        <v>247572.58</v>
      </c>
      <c r="X1108" t="s">
        <v>82</v>
      </c>
      <c r="Y1108" t="s">
        <v>2080</v>
      </c>
    </row>
    <row r="1109" spans="1:25" x14ac:dyDescent="0.35">
      <c r="A1109" t="s">
        <v>2081</v>
      </c>
      <c r="B1109">
        <v>60</v>
      </c>
      <c r="C1109" t="s">
        <v>75</v>
      </c>
      <c r="D1109" t="s">
        <v>76</v>
      </c>
      <c r="E1109" t="s">
        <v>92</v>
      </c>
      <c r="F1109" t="s">
        <v>93</v>
      </c>
      <c r="G1109" t="s">
        <v>94</v>
      </c>
      <c r="H1109" t="s">
        <v>94</v>
      </c>
      <c r="I1109" t="s">
        <v>81</v>
      </c>
      <c r="J1109">
        <v>80000</v>
      </c>
      <c r="K1109" t="s">
        <v>40</v>
      </c>
      <c r="L1109" t="s">
        <v>13</v>
      </c>
      <c r="M1109" t="s">
        <v>17</v>
      </c>
      <c r="N1109" t="s">
        <v>23</v>
      </c>
      <c r="O1109" t="s">
        <v>29</v>
      </c>
      <c r="P1109" t="s">
        <v>34</v>
      </c>
      <c r="Q1109" t="s">
        <v>45</v>
      </c>
      <c r="R1109">
        <v>15000</v>
      </c>
      <c r="S1109">
        <v>200000</v>
      </c>
      <c r="T1109">
        <v>380000</v>
      </c>
      <c r="U1109">
        <v>13.1</v>
      </c>
      <c r="V1109">
        <v>12.6</v>
      </c>
      <c r="W1109">
        <v>600646.81999999995</v>
      </c>
      <c r="X1109" t="s">
        <v>96</v>
      </c>
      <c r="Y1109" t="s">
        <v>2082</v>
      </c>
    </row>
    <row r="1110" spans="1:25" x14ac:dyDescent="0.35">
      <c r="A1110" t="s">
        <v>2083</v>
      </c>
      <c r="B1110">
        <v>35</v>
      </c>
      <c r="C1110" t="s">
        <v>111</v>
      </c>
      <c r="D1110" t="s">
        <v>103</v>
      </c>
      <c r="E1110" t="s">
        <v>92</v>
      </c>
      <c r="F1110" t="s">
        <v>93</v>
      </c>
      <c r="G1110" t="s">
        <v>134</v>
      </c>
      <c r="H1110" t="s">
        <v>135</v>
      </c>
      <c r="I1110" t="s">
        <v>112</v>
      </c>
      <c r="J1110">
        <v>60000</v>
      </c>
      <c r="K1110" t="s">
        <v>40</v>
      </c>
      <c r="L1110" t="s">
        <v>13</v>
      </c>
      <c r="M1110" t="s">
        <v>19</v>
      </c>
      <c r="N1110" t="s">
        <v>24</v>
      </c>
      <c r="O1110" t="s">
        <v>29</v>
      </c>
      <c r="P1110" t="s">
        <v>37</v>
      </c>
      <c r="Q1110" t="s">
        <v>46</v>
      </c>
      <c r="R1110">
        <v>1000</v>
      </c>
      <c r="S1110">
        <v>500000</v>
      </c>
      <c r="T1110">
        <v>512000</v>
      </c>
      <c r="U1110">
        <v>7.8</v>
      </c>
      <c r="V1110">
        <v>7.5</v>
      </c>
      <c r="W1110">
        <v>994991.23</v>
      </c>
      <c r="X1110" t="s">
        <v>82</v>
      </c>
      <c r="Y1110" t="s">
        <v>1965</v>
      </c>
    </row>
    <row r="1111" spans="1:25" x14ac:dyDescent="0.35">
      <c r="A1111" t="s">
        <v>2084</v>
      </c>
      <c r="B1111">
        <v>55</v>
      </c>
      <c r="C1111" t="s">
        <v>75</v>
      </c>
      <c r="D1111" t="s">
        <v>76</v>
      </c>
      <c r="E1111" t="s">
        <v>92</v>
      </c>
      <c r="F1111" t="s">
        <v>78</v>
      </c>
      <c r="G1111" t="s">
        <v>141</v>
      </c>
      <c r="H1111" t="s">
        <v>142</v>
      </c>
      <c r="I1111" t="s">
        <v>87</v>
      </c>
      <c r="J1111">
        <v>180000</v>
      </c>
      <c r="K1111" t="s">
        <v>39</v>
      </c>
      <c r="L1111" t="s">
        <v>14</v>
      </c>
      <c r="M1111" t="s">
        <v>18</v>
      </c>
      <c r="N1111" t="s">
        <v>26</v>
      </c>
      <c r="O1111" t="s">
        <v>28</v>
      </c>
      <c r="P1111" t="s">
        <v>36</v>
      </c>
      <c r="Q1111" t="s">
        <v>47</v>
      </c>
      <c r="R1111">
        <v>2000</v>
      </c>
      <c r="S1111">
        <v>200000</v>
      </c>
      <c r="T1111">
        <v>224000</v>
      </c>
      <c r="U1111">
        <v>8</v>
      </c>
      <c r="V1111">
        <v>5.8</v>
      </c>
      <c r="W1111">
        <v>233703.84</v>
      </c>
      <c r="X1111" t="s">
        <v>108</v>
      </c>
      <c r="Y1111" t="s">
        <v>2085</v>
      </c>
    </row>
    <row r="1112" spans="1:25" x14ac:dyDescent="0.35">
      <c r="A1112" t="s">
        <v>2086</v>
      </c>
      <c r="B1112">
        <v>42</v>
      </c>
      <c r="C1112" t="s">
        <v>91</v>
      </c>
      <c r="D1112" t="s">
        <v>76</v>
      </c>
      <c r="E1112" t="s">
        <v>92</v>
      </c>
      <c r="F1112" t="s">
        <v>93</v>
      </c>
      <c r="G1112" t="s">
        <v>134</v>
      </c>
      <c r="H1112" t="s">
        <v>135</v>
      </c>
      <c r="I1112" t="s">
        <v>87</v>
      </c>
      <c r="J1112">
        <v>60000</v>
      </c>
      <c r="K1112" t="s">
        <v>40</v>
      </c>
      <c r="L1112" t="s">
        <v>12</v>
      </c>
      <c r="M1112" t="s">
        <v>21</v>
      </c>
      <c r="N1112" t="s">
        <v>24</v>
      </c>
      <c r="O1112" t="s">
        <v>28</v>
      </c>
      <c r="P1112" t="s">
        <v>33</v>
      </c>
      <c r="Q1112" t="s">
        <v>46</v>
      </c>
      <c r="R1112">
        <v>10000</v>
      </c>
      <c r="S1112">
        <v>100000</v>
      </c>
      <c r="T1112">
        <v>220000</v>
      </c>
      <c r="U1112">
        <v>7.8</v>
      </c>
      <c r="V1112">
        <v>8.5</v>
      </c>
      <c r="W1112">
        <v>520502.1</v>
      </c>
      <c r="X1112" t="s">
        <v>96</v>
      </c>
      <c r="Y1112" t="s">
        <v>1331</v>
      </c>
    </row>
    <row r="1113" spans="1:25" x14ac:dyDescent="0.35">
      <c r="A1113" t="s">
        <v>2087</v>
      </c>
      <c r="B1113">
        <v>62</v>
      </c>
      <c r="C1113" t="s">
        <v>75</v>
      </c>
      <c r="D1113" t="s">
        <v>103</v>
      </c>
      <c r="E1113" t="s">
        <v>77</v>
      </c>
      <c r="F1113" t="s">
        <v>93</v>
      </c>
      <c r="G1113" t="s">
        <v>85</v>
      </c>
      <c r="H1113" t="s">
        <v>86</v>
      </c>
      <c r="I1113" t="s">
        <v>100</v>
      </c>
      <c r="J1113">
        <v>180000</v>
      </c>
      <c r="K1113" t="s">
        <v>41</v>
      </c>
      <c r="L1113" t="s">
        <v>11</v>
      </c>
      <c r="M1113" t="s">
        <v>18</v>
      </c>
      <c r="N1113" t="s">
        <v>26</v>
      </c>
      <c r="O1113" t="s">
        <v>28</v>
      </c>
      <c r="P1113" t="s">
        <v>35</v>
      </c>
      <c r="Q1113" t="s">
        <v>47</v>
      </c>
      <c r="R1113">
        <v>10000</v>
      </c>
      <c r="S1113">
        <v>50000</v>
      </c>
      <c r="T1113">
        <v>170000</v>
      </c>
      <c r="U1113">
        <v>16.8</v>
      </c>
      <c r="V1113">
        <v>16.600000000000001</v>
      </c>
      <c r="W1113">
        <v>268576.58</v>
      </c>
      <c r="X1113" t="s">
        <v>88</v>
      </c>
      <c r="Y1113" t="s">
        <v>932</v>
      </c>
    </row>
    <row r="1114" spans="1:25" x14ac:dyDescent="0.35">
      <c r="A1114" t="s">
        <v>2088</v>
      </c>
      <c r="B1114">
        <v>43</v>
      </c>
      <c r="C1114" t="s">
        <v>91</v>
      </c>
      <c r="D1114" t="s">
        <v>103</v>
      </c>
      <c r="E1114" t="s">
        <v>92</v>
      </c>
      <c r="F1114" t="s">
        <v>78</v>
      </c>
      <c r="G1114" t="s">
        <v>134</v>
      </c>
      <c r="H1114" t="s">
        <v>135</v>
      </c>
      <c r="I1114" t="s">
        <v>100</v>
      </c>
      <c r="J1114">
        <v>80000</v>
      </c>
      <c r="K1114" t="s">
        <v>40</v>
      </c>
      <c r="L1114" t="s">
        <v>11</v>
      </c>
      <c r="M1114" t="s">
        <v>21</v>
      </c>
      <c r="N1114" t="s">
        <v>26</v>
      </c>
      <c r="O1114" t="s">
        <v>30</v>
      </c>
      <c r="P1114" t="s">
        <v>36</v>
      </c>
      <c r="Q1114" t="s">
        <v>46</v>
      </c>
      <c r="R1114">
        <v>15000</v>
      </c>
      <c r="S1114">
        <v>0</v>
      </c>
      <c r="T1114">
        <v>180000</v>
      </c>
      <c r="U1114">
        <v>10.4</v>
      </c>
      <c r="V1114">
        <v>9.9</v>
      </c>
      <c r="W1114">
        <v>219401.61</v>
      </c>
      <c r="X1114" t="s">
        <v>96</v>
      </c>
      <c r="Y1114" t="s">
        <v>2089</v>
      </c>
    </row>
    <row r="1115" spans="1:25" x14ac:dyDescent="0.35">
      <c r="A1115" t="s">
        <v>2090</v>
      </c>
      <c r="B1115">
        <v>58</v>
      </c>
      <c r="C1115" t="s">
        <v>75</v>
      </c>
      <c r="D1115" t="s">
        <v>76</v>
      </c>
      <c r="E1115" t="s">
        <v>77</v>
      </c>
      <c r="F1115" t="s">
        <v>78</v>
      </c>
      <c r="G1115" t="s">
        <v>106</v>
      </c>
      <c r="H1115" t="s">
        <v>107</v>
      </c>
      <c r="I1115" t="s">
        <v>81</v>
      </c>
      <c r="J1115">
        <v>120000</v>
      </c>
      <c r="K1115" t="s">
        <v>40</v>
      </c>
      <c r="L1115" t="s">
        <v>11</v>
      </c>
      <c r="M1115" t="s">
        <v>17</v>
      </c>
      <c r="N1115" t="s">
        <v>25</v>
      </c>
      <c r="O1115" t="s">
        <v>28</v>
      </c>
      <c r="P1115" t="s">
        <v>36</v>
      </c>
      <c r="Q1115" t="s">
        <v>47</v>
      </c>
      <c r="R1115">
        <v>1000</v>
      </c>
      <c r="S1115">
        <v>100000</v>
      </c>
      <c r="T1115">
        <v>112000</v>
      </c>
      <c r="U1115">
        <v>8.3000000000000007</v>
      </c>
      <c r="V1115">
        <v>10.1</v>
      </c>
      <c r="W1115">
        <v>240709.17</v>
      </c>
      <c r="X1115" t="s">
        <v>96</v>
      </c>
      <c r="Y1115" t="s">
        <v>2091</v>
      </c>
    </row>
    <row r="1116" spans="1:25" x14ac:dyDescent="0.35">
      <c r="A1116" t="s">
        <v>2092</v>
      </c>
      <c r="B1116">
        <v>64</v>
      </c>
      <c r="C1116" t="s">
        <v>75</v>
      </c>
      <c r="D1116" t="s">
        <v>76</v>
      </c>
      <c r="E1116" t="s">
        <v>77</v>
      </c>
      <c r="F1116" t="s">
        <v>78</v>
      </c>
      <c r="G1116" t="s">
        <v>184</v>
      </c>
      <c r="H1116" t="s">
        <v>86</v>
      </c>
      <c r="I1116" t="s">
        <v>95</v>
      </c>
      <c r="J1116">
        <v>40000</v>
      </c>
      <c r="K1116" t="s">
        <v>41</v>
      </c>
      <c r="L1116" t="s">
        <v>10</v>
      </c>
      <c r="M1116" t="s">
        <v>17</v>
      </c>
      <c r="N1116" t="s">
        <v>25</v>
      </c>
      <c r="O1116" t="s">
        <v>30</v>
      </c>
      <c r="P1116" t="s">
        <v>35</v>
      </c>
      <c r="Q1116" t="s">
        <v>46</v>
      </c>
      <c r="R1116">
        <v>5000</v>
      </c>
      <c r="S1116">
        <v>200000</v>
      </c>
      <c r="T1116">
        <v>260000</v>
      </c>
      <c r="U1116">
        <v>11.6</v>
      </c>
      <c r="V1116">
        <v>12</v>
      </c>
      <c r="W1116">
        <v>564298.23</v>
      </c>
      <c r="X1116" t="s">
        <v>136</v>
      </c>
      <c r="Y1116" t="s">
        <v>1789</v>
      </c>
    </row>
    <row r="1117" spans="1:25" x14ac:dyDescent="0.35">
      <c r="A1117" t="s">
        <v>2093</v>
      </c>
      <c r="B1117">
        <v>44</v>
      </c>
      <c r="C1117" t="s">
        <v>91</v>
      </c>
      <c r="D1117" t="s">
        <v>103</v>
      </c>
      <c r="E1117" t="s">
        <v>77</v>
      </c>
      <c r="F1117" t="s">
        <v>78</v>
      </c>
      <c r="G1117" t="s">
        <v>85</v>
      </c>
      <c r="H1117" t="s">
        <v>86</v>
      </c>
      <c r="I1117" t="s">
        <v>81</v>
      </c>
      <c r="J1117">
        <v>80000</v>
      </c>
      <c r="K1117" t="s">
        <v>41</v>
      </c>
      <c r="L1117" t="s">
        <v>14</v>
      </c>
      <c r="M1117" t="s">
        <v>21</v>
      </c>
      <c r="N1117" t="s">
        <v>26</v>
      </c>
      <c r="O1117" t="s">
        <v>29</v>
      </c>
      <c r="P1117" t="s">
        <v>33</v>
      </c>
      <c r="Q1117" t="s">
        <v>46</v>
      </c>
      <c r="R1117">
        <v>5000</v>
      </c>
      <c r="S1117">
        <v>0</v>
      </c>
      <c r="T1117">
        <v>60000</v>
      </c>
      <c r="U1117">
        <v>6.2</v>
      </c>
      <c r="V1117">
        <v>6.7</v>
      </c>
      <c r="W1117">
        <v>131878.26</v>
      </c>
      <c r="X1117" t="s">
        <v>136</v>
      </c>
      <c r="Y1117" t="s">
        <v>552</v>
      </c>
    </row>
    <row r="1118" spans="1:25" x14ac:dyDescent="0.35">
      <c r="A1118" t="s">
        <v>2094</v>
      </c>
      <c r="B1118">
        <v>21</v>
      </c>
      <c r="C1118" t="s">
        <v>115</v>
      </c>
      <c r="D1118" t="s">
        <v>103</v>
      </c>
      <c r="E1118" t="s">
        <v>77</v>
      </c>
      <c r="F1118" t="s">
        <v>93</v>
      </c>
      <c r="G1118" t="s">
        <v>106</v>
      </c>
      <c r="H1118" t="s">
        <v>107</v>
      </c>
      <c r="I1118" t="s">
        <v>81</v>
      </c>
      <c r="J1118">
        <v>40000</v>
      </c>
      <c r="K1118" t="s">
        <v>39</v>
      </c>
      <c r="L1118" t="s">
        <v>10</v>
      </c>
      <c r="M1118" t="s">
        <v>18</v>
      </c>
      <c r="N1118" t="s">
        <v>26</v>
      </c>
      <c r="O1118" t="s">
        <v>28</v>
      </c>
      <c r="P1118" t="s">
        <v>37</v>
      </c>
      <c r="Q1118" t="s">
        <v>47</v>
      </c>
      <c r="R1118">
        <v>15000</v>
      </c>
      <c r="S1118">
        <v>100000</v>
      </c>
      <c r="T1118">
        <v>280000</v>
      </c>
      <c r="U1118">
        <v>14.6</v>
      </c>
      <c r="V1118">
        <v>14.6</v>
      </c>
      <c r="W1118">
        <v>331831.12</v>
      </c>
      <c r="X1118" t="s">
        <v>88</v>
      </c>
      <c r="Y1118" t="s">
        <v>1875</v>
      </c>
    </row>
    <row r="1119" spans="1:25" x14ac:dyDescent="0.35">
      <c r="A1119" t="s">
        <v>2095</v>
      </c>
      <c r="B1119">
        <v>47</v>
      </c>
      <c r="C1119" t="s">
        <v>91</v>
      </c>
      <c r="D1119" t="s">
        <v>76</v>
      </c>
      <c r="E1119" t="s">
        <v>92</v>
      </c>
      <c r="F1119" t="s">
        <v>93</v>
      </c>
      <c r="G1119" t="s">
        <v>94</v>
      </c>
      <c r="H1119" t="s">
        <v>94</v>
      </c>
      <c r="I1119" t="s">
        <v>81</v>
      </c>
      <c r="J1119">
        <v>25000</v>
      </c>
      <c r="K1119" t="s">
        <v>40</v>
      </c>
      <c r="L1119" t="s">
        <v>9</v>
      </c>
      <c r="M1119" t="s">
        <v>16</v>
      </c>
      <c r="N1119" t="s">
        <v>25</v>
      </c>
      <c r="O1119" t="s">
        <v>30</v>
      </c>
      <c r="P1119" t="s">
        <v>37</v>
      </c>
      <c r="Q1119" t="s">
        <v>45</v>
      </c>
      <c r="R1119">
        <v>3000</v>
      </c>
      <c r="S1119">
        <v>100000</v>
      </c>
      <c r="T1119">
        <v>136000</v>
      </c>
      <c r="U1119">
        <v>11.9</v>
      </c>
      <c r="V1119">
        <v>9.1</v>
      </c>
      <c r="W1119">
        <v>285673.94</v>
      </c>
      <c r="X1119" t="s">
        <v>136</v>
      </c>
      <c r="Y1119" t="s">
        <v>1461</v>
      </c>
    </row>
    <row r="1120" spans="1:25" x14ac:dyDescent="0.35">
      <c r="A1120" t="s">
        <v>2096</v>
      </c>
      <c r="B1120">
        <v>25</v>
      </c>
      <c r="C1120" t="s">
        <v>115</v>
      </c>
      <c r="D1120" t="s">
        <v>103</v>
      </c>
      <c r="E1120" t="s">
        <v>92</v>
      </c>
      <c r="F1120" t="s">
        <v>78</v>
      </c>
      <c r="G1120" t="s">
        <v>120</v>
      </c>
      <c r="H1120" t="s">
        <v>121</v>
      </c>
      <c r="I1120" t="s">
        <v>100</v>
      </c>
      <c r="J1120">
        <v>60000</v>
      </c>
      <c r="K1120" t="s">
        <v>39</v>
      </c>
      <c r="L1120" t="s">
        <v>13</v>
      </c>
      <c r="M1120" t="s">
        <v>18</v>
      </c>
      <c r="N1120" t="s">
        <v>23</v>
      </c>
      <c r="O1120" t="s">
        <v>30</v>
      </c>
      <c r="P1120" t="s">
        <v>34</v>
      </c>
      <c r="Q1120" t="s">
        <v>43</v>
      </c>
      <c r="R1120">
        <v>10000</v>
      </c>
      <c r="S1120">
        <v>100000</v>
      </c>
      <c r="T1120">
        <v>220000</v>
      </c>
      <c r="U1120">
        <v>11.7</v>
      </c>
      <c r="V1120">
        <v>10.7</v>
      </c>
      <c r="W1120">
        <v>545993.37</v>
      </c>
      <c r="X1120" t="s">
        <v>108</v>
      </c>
      <c r="Y1120" t="s">
        <v>2097</v>
      </c>
    </row>
    <row r="1121" spans="1:25" x14ac:dyDescent="0.35">
      <c r="A1121" t="s">
        <v>2098</v>
      </c>
      <c r="B1121">
        <v>65</v>
      </c>
      <c r="C1121" t="s">
        <v>75</v>
      </c>
      <c r="D1121" t="s">
        <v>103</v>
      </c>
      <c r="E1121" t="s">
        <v>77</v>
      </c>
      <c r="F1121" t="s">
        <v>99</v>
      </c>
      <c r="G1121" t="s">
        <v>141</v>
      </c>
      <c r="H1121" t="s">
        <v>142</v>
      </c>
      <c r="I1121" t="s">
        <v>112</v>
      </c>
      <c r="J1121">
        <v>120000</v>
      </c>
      <c r="K1121" t="s">
        <v>39</v>
      </c>
      <c r="L1121" t="s">
        <v>14</v>
      </c>
      <c r="M1121" t="s">
        <v>21</v>
      </c>
      <c r="N1121" t="s">
        <v>24</v>
      </c>
      <c r="O1121" t="s">
        <v>28</v>
      </c>
      <c r="P1121" t="s">
        <v>33</v>
      </c>
      <c r="Q1121" t="s">
        <v>47</v>
      </c>
      <c r="R1121">
        <v>3000</v>
      </c>
      <c r="S1121">
        <v>200000</v>
      </c>
      <c r="T1121">
        <v>236000</v>
      </c>
      <c r="U1121">
        <v>8.4</v>
      </c>
      <c r="V1121">
        <v>7.4</v>
      </c>
      <c r="W1121">
        <v>340798.04</v>
      </c>
      <c r="X1121" t="s">
        <v>82</v>
      </c>
      <c r="Y1121" t="s">
        <v>1414</v>
      </c>
    </row>
    <row r="1122" spans="1:25" x14ac:dyDescent="0.35">
      <c r="A1122" t="s">
        <v>2099</v>
      </c>
      <c r="B1122">
        <v>23</v>
      </c>
      <c r="C1122" t="s">
        <v>115</v>
      </c>
      <c r="D1122" t="s">
        <v>76</v>
      </c>
      <c r="E1122" t="s">
        <v>92</v>
      </c>
      <c r="F1122" t="s">
        <v>99</v>
      </c>
      <c r="G1122" t="s">
        <v>79</v>
      </c>
      <c r="H1122" t="s">
        <v>80</v>
      </c>
      <c r="I1122" t="s">
        <v>100</v>
      </c>
      <c r="J1122">
        <v>60000</v>
      </c>
      <c r="K1122" t="s">
        <v>41</v>
      </c>
      <c r="L1122" t="s">
        <v>13</v>
      </c>
      <c r="M1122" t="s">
        <v>19</v>
      </c>
      <c r="N1122" t="s">
        <v>25</v>
      </c>
      <c r="O1122" t="s">
        <v>31</v>
      </c>
      <c r="P1122" t="s">
        <v>36</v>
      </c>
      <c r="Q1122" t="s">
        <v>47</v>
      </c>
      <c r="R1122">
        <v>2000</v>
      </c>
      <c r="S1122">
        <v>0</v>
      </c>
      <c r="T1122">
        <v>24000</v>
      </c>
      <c r="U1122">
        <v>13.9</v>
      </c>
      <c r="V1122">
        <v>10.9</v>
      </c>
      <c r="W1122">
        <v>46899.93</v>
      </c>
      <c r="X1122" t="s">
        <v>82</v>
      </c>
      <c r="Y1122" t="s">
        <v>2100</v>
      </c>
    </row>
    <row r="1123" spans="1:25" x14ac:dyDescent="0.35">
      <c r="A1123" t="s">
        <v>2101</v>
      </c>
      <c r="B1123">
        <v>62</v>
      </c>
      <c r="C1123" t="s">
        <v>75</v>
      </c>
      <c r="D1123" t="s">
        <v>76</v>
      </c>
      <c r="E1123" t="s">
        <v>92</v>
      </c>
      <c r="F1123" t="s">
        <v>78</v>
      </c>
      <c r="G1123" t="s">
        <v>184</v>
      </c>
      <c r="H1123" t="s">
        <v>86</v>
      </c>
      <c r="I1123" t="s">
        <v>95</v>
      </c>
      <c r="J1123">
        <v>120000</v>
      </c>
      <c r="K1123" t="s">
        <v>39</v>
      </c>
      <c r="L1123" t="s">
        <v>12</v>
      </c>
      <c r="M1123" t="s">
        <v>20</v>
      </c>
      <c r="N1123" t="s">
        <v>25</v>
      </c>
      <c r="O1123" t="s">
        <v>28</v>
      </c>
      <c r="P1123" t="s">
        <v>34</v>
      </c>
      <c r="Q1123" t="s">
        <v>46</v>
      </c>
      <c r="R1123">
        <v>10000</v>
      </c>
      <c r="S1123">
        <v>50000</v>
      </c>
      <c r="T1123">
        <v>170000</v>
      </c>
      <c r="U1123">
        <v>17</v>
      </c>
      <c r="V1123">
        <v>18.2</v>
      </c>
      <c r="W1123">
        <v>175443.92</v>
      </c>
      <c r="X1123" t="s">
        <v>136</v>
      </c>
      <c r="Y1123" t="s">
        <v>1907</v>
      </c>
    </row>
    <row r="1124" spans="1:25" x14ac:dyDescent="0.35">
      <c r="A1124" t="s">
        <v>2102</v>
      </c>
      <c r="B1124">
        <v>57</v>
      </c>
      <c r="C1124" t="s">
        <v>75</v>
      </c>
      <c r="D1124" t="s">
        <v>76</v>
      </c>
      <c r="E1124" t="s">
        <v>77</v>
      </c>
      <c r="F1124" t="s">
        <v>93</v>
      </c>
      <c r="G1124" t="s">
        <v>85</v>
      </c>
      <c r="H1124" t="s">
        <v>86</v>
      </c>
      <c r="I1124" t="s">
        <v>100</v>
      </c>
      <c r="J1124">
        <v>60000</v>
      </c>
      <c r="K1124" t="s">
        <v>39</v>
      </c>
      <c r="L1124" t="s">
        <v>10</v>
      </c>
      <c r="M1124" t="s">
        <v>21</v>
      </c>
      <c r="N1124" t="s">
        <v>23</v>
      </c>
      <c r="O1124" t="s">
        <v>29</v>
      </c>
      <c r="P1124" t="s">
        <v>33</v>
      </c>
      <c r="Q1124" t="s">
        <v>44</v>
      </c>
      <c r="R1124">
        <v>5000</v>
      </c>
      <c r="S1124">
        <v>500000</v>
      </c>
      <c r="T1124">
        <v>560000</v>
      </c>
      <c r="U1124">
        <v>14.9</v>
      </c>
      <c r="V1124">
        <v>13.9</v>
      </c>
      <c r="W1124">
        <v>1161717.3899999999</v>
      </c>
      <c r="X1124" t="s">
        <v>108</v>
      </c>
      <c r="Y1124" t="s">
        <v>2103</v>
      </c>
    </row>
    <row r="1125" spans="1:25" x14ac:dyDescent="0.35">
      <c r="A1125" t="s">
        <v>2104</v>
      </c>
      <c r="B1125">
        <v>49</v>
      </c>
      <c r="C1125" t="s">
        <v>91</v>
      </c>
      <c r="D1125" t="s">
        <v>103</v>
      </c>
      <c r="E1125" t="s">
        <v>92</v>
      </c>
      <c r="F1125" t="s">
        <v>93</v>
      </c>
      <c r="G1125" t="s">
        <v>184</v>
      </c>
      <c r="H1125" t="s">
        <v>86</v>
      </c>
      <c r="I1125" t="s">
        <v>100</v>
      </c>
      <c r="J1125">
        <v>25000</v>
      </c>
      <c r="K1125" t="s">
        <v>40</v>
      </c>
      <c r="L1125" t="s">
        <v>10</v>
      </c>
      <c r="M1125" t="s">
        <v>17</v>
      </c>
      <c r="N1125" t="s">
        <v>26</v>
      </c>
      <c r="O1125" t="s">
        <v>31</v>
      </c>
      <c r="P1125" t="s">
        <v>36</v>
      </c>
      <c r="Q1125" t="s">
        <v>44</v>
      </c>
      <c r="R1125">
        <v>1000</v>
      </c>
      <c r="S1125">
        <v>0</v>
      </c>
      <c r="T1125">
        <v>12000</v>
      </c>
      <c r="U1125">
        <v>14.2</v>
      </c>
      <c r="V1125">
        <v>14.5</v>
      </c>
      <c r="W1125">
        <v>25365.61</v>
      </c>
      <c r="X1125" t="s">
        <v>96</v>
      </c>
      <c r="Y1125" t="s">
        <v>2105</v>
      </c>
    </row>
    <row r="1126" spans="1:25" x14ac:dyDescent="0.35">
      <c r="A1126" t="s">
        <v>2106</v>
      </c>
      <c r="B1126">
        <v>29</v>
      </c>
      <c r="C1126" t="s">
        <v>115</v>
      </c>
      <c r="D1126" t="s">
        <v>76</v>
      </c>
      <c r="E1126" t="s">
        <v>92</v>
      </c>
      <c r="F1126" t="s">
        <v>99</v>
      </c>
      <c r="G1126" t="s">
        <v>184</v>
      </c>
      <c r="H1126" t="s">
        <v>86</v>
      </c>
      <c r="I1126" t="s">
        <v>95</v>
      </c>
      <c r="J1126">
        <v>25000</v>
      </c>
      <c r="K1126" t="s">
        <v>39</v>
      </c>
      <c r="L1126" t="s">
        <v>10</v>
      </c>
      <c r="M1126" t="s">
        <v>21</v>
      </c>
      <c r="N1126" t="s">
        <v>24</v>
      </c>
      <c r="O1126" t="s">
        <v>31</v>
      </c>
      <c r="P1126" t="s">
        <v>35</v>
      </c>
      <c r="Q1126" t="s">
        <v>46</v>
      </c>
      <c r="R1126">
        <v>10000</v>
      </c>
      <c r="S1126">
        <v>0</v>
      </c>
      <c r="T1126">
        <v>120000</v>
      </c>
      <c r="U1126">
        <v>9.1999999999999993</v>
      </c>
      <c r="V1126">
        <v>9.9</v>
      </c>
      <c r="W1126">
        <v>246793.95</v>
      </c>
      <c r="X1126" t="s">
        <v>96</v>
      </c>
      <c r="Y1126" t="s">
        <v>532</v>
      </c>
    </row>
    <row r="1127" spans="1:25" x14ac:dyDescent="0.35">
      <c r="A1127" t="s">
        <v>2107</v>
      </c>
      <c r="B1127">
        <v>36</v>
      </c>
      <c r="C1127" t="s">
        <v>111</v>
      </c>
      <c r="D1127" t="s">
        <v>76</v>
      </c>
      <c r="E1127" t="s">
        <v>92</v>
      </c>
      <c r="F1127" t="s">
        <v>99</v>
      </c>
      <c r="G1127" t="s">
        <v>167</v>
      </c>
      <c r="H1127" t="s">
        <v>168</v>
      </c>
      <c r="I1127" t="s">
        <v>112</v>
      </c>
      <c r="J1127">
        <v>80000</v>
      </c>
      <c r="K1127" t="s">
        <v>39</v>
      </c>
      <c r="L1127" t="s">
        <v>9</v>
      </c>
      <c r="M1127" t="s">
        <v>20</v>
      </c>
      <c r="N1127" t="s">
        <v>26</v>
      </c>
      <c r="O1127" t="s">
        <v>31</v>
      </c>
      <c r="P1127" t="s">
        <v>33</v>
      </c>
      <c r="Q1127" t="s">
        <v>47</v>
      </c>
      <c r="R1127">
        <v>1000</v>
      </c>
      <c r="S1127">
        <v>0</v>
      </c>
      <c r="T1127">
        <v>12000</v>
      </c>
      <c r="U1127">
        <v>15.2</v>
      </c>
      <c r="V1127">
        <v>16.399999999999999</v>
      </c>
      <c r="W1127">
        <v>29362.69</v>
      </c>
      <c r="X1127" t="s">
        <v>88</v>
      </c>
      <c r="Y1127" t="s">
        <v>2108</v>
      </c>
    </row>
    <row r="1128" spans="1:25" x14ac:dyDescent="0.35">
      <c r="A1128" t="s">
        <v>2109</v>
      </c>
      <c r="B1128">
        <v>48</v>
      </c>
      <c r="C1128" t="s">
        <v>91</v>
      </c>
      <c r="D1128" t="s">
        <v>76</v>
      </c>
      <c r="E1128" t="s">
        <v>92</v>
      </c>
      <c r="F1128" t="s">
        <v>93</v>
      </c>
      <c r="G1128" t="s">
        <v>79</v>
      </c>
      <c r="H1128" t="s">
        <v>80</v>
      </c>
      <c r="I1128" t="s">
        <v>100</v>
      </c>
      <c r="J1128">
        <v>60000</v>
      </c>
      <c r="K1128" t="s">
        <v>41</v>
      </c>
      <c r="L1128" t="s">
        <v>9</v>
      </c>
      <c r="M1128" t="s">
        <v>17</v>
      </c>
      <c r="N1128" t="s">
        <v>25</v>
      </c>
      <c r="O1128" t="s">
        <v>30</v>
      </c>
      <c r="P1128" t="s">
        <v>33</v>
      </c>
      <c r="Q1128" t="s">
        <v>47</v>
      </c>
      <c r="R1128">
        <v>2000</v>
      </c>
      <c r="S1128">
        <v>50000</v>
      </c>
      <c r="T1128">
        <v>74000</v>
      </c>
      <c r="U1128">
        <v>9.4</v>
      </c>
      <c r="V1128">
        <v>9.3000000000000007</v>
      </c>
      <c r="W1128">
        <v>172004.42</v>
      </c>
      <c r="X1128" t="s">
        <v>136</v>
      </c>
      <c r="Y1128" t="s">
        <v>2110</v>
      </c>
    </row>
    <row r="1129" spans="1:25" x14ac:dyDescent="0.35">
      <c r="A1129" t="s">
        <v>2111</v>
      </c>
      <c r="B1129">
        <v>45</v>
      </c>
      <c r="C1129" t="s">
        <v>91</v>
      </c>
      <c r="D1129" t="s">
        <v>103</v>
      </c>
      <c r="E1129" t="s">
        <v>92</v>
      </c>
      <c r="F1129" t="s">
        <v>93</v>
      </c>
      <c r="G1129" t="s">
        <v>134</v>
      </c>
      <c r="H1129" t="s">
        <v>135</v>
      </c>
      <c r="I1129" t="s">
        <v>81</v>
      </c>
      <c r="J1129">
        <v>120000</v>
      </c>
      <c r="K1129" t="s">
        <v>40</v>
      </c>
      <c r="L1129" t="s">
        <v>11</v>
      </c>
      <c r="M1129" t="s">
        <v>21</v>
      </c>
      <c r="N1129" t="s">
        <v>23</v>
      </c>
      <c r="O1129" t="s">
        <v>29</v>
      </c>
      <c r="P1129" t="s">
        <v>36</v>
      </c>
      <c r="Q1129" t="s">
        <v>45</v>
      </c>
      <c r="R1129">
        <v>10000</v>
      </c>
      <c r="S1129">
        <v>50000</v>
      </c>
      <c r="T1129">
        <v>170000</v>
      </c>
      <c r="U1129">
        <v>9.5</v>
      </c>
      <c r="V1129">
        <v>9.9</v>
      </c>
      <c r="W1129">
        <v>321811.26</v>
      </c>
      <c r="X1129" t="s">
        <v>108</v>
      </c>
      <c r="Y1129" t="s">
        <v>2112</v>
      </c>
    </row>
    <row r="1130" spans="1:25" x14ac:dyDescent="0.35">
      <c r="A1130" t="s">
        <v>2113</v>
      </c>
      <c r="B1130">
        <v>38</v>
      </c>
      <c r="C1130" t="s">
        <v>111</v>
      </c>
      <c r="D1130" t="s">
        <v>76</v>
      </c>
      <c r="E1130" t="s">
        <v>77</v>
      </c>
      <c r="F1130" t="s">
        <v>93</v>
      </c>
      <c r="G1130" t="s">
        <v>167</v>
      </c>
      <c r="H1130" t="s">
        <v>168</v>
      </c>
      <c r="I1130" t="s">
        <v>112</v>
      </c>
      <c r="J1130">
        <v>80000</v>
      </c>
      <c r="K1130" t="s">
        <v>40</v>
      </c>
      <c r="L1130" t="s">
        <v>14</v>
      </c>
      <c r="M1130" t="s">
        <v>16</v>
      </c>
      <c r="N1130" t="s">
        <v>25</v>
      </c>
      <c r="O1130" t="s">
        <v>31</v>
      </c>
      <c r="P1130" t="s">
        <v>36</v>
      </c>
      <c r="Q1130" t="s">
        <v>46</v>
      </c>
      <c r="R1130">
        <v>15000</v>
      </c>
      <c r="S1130">
        <v>0</v>
      </c>
      <c r="T1130">
        <v>180000</v>
      </c>
      <c r="U1130">
        <v>17.600000000000001</v>
      </c>
      <c r="V1130">
        <v>19.2</v>
      </c>
      <c r="W1130">
        <v>304808.11</v>
      </c>
      <c r="X1130" t="s">
        <v>136</v>
      </c>
      <c r="Y1130" t="s">
        <v>2114</v>
      </c>
    </row>
    <row r="1131" spans="1:25" x14ac:dyDescent="0.35">
      <c r="A1131" t="s">
        <v>2115</v>
      </c>
      <c r="B1131">
        <v>58</v>
      </c>
      <c r="C1131" t="s">
        <v>75</v>
      </c>
      <c r="D1131" t="s">
        <v>103</v>
      </c>
      <c r="E1131" t="s">
        <v>92</v>
      </c>
      <c r="F1131" t="s">
        <v>99</v>
      </c>
      <c r="G1131" t="s">
        <v>106</v>
      </c>
      <c r="H1131" t="s">
        <v>107</v>
      </c>
      <c r="I1131" t="s">
        <v>112</v>
      </c>
      <c r="J1131">
        <v>80000</v>
      </c>
      <c r="K1131" t="s">
        <v>39</v>
      </c>
      <c r="L1131" t="s">
        <v>14</v>
      </c>
      <c r="M1131" t="s">
        <v>20</v>
      </c>
      <c r="N1131" t="s">
        <v>25</v>
      </c>
      <c r="O1131" t="s">
        <v>29</v>
      </c>
      <c r="P1131" t="s">
        <v>34</v>
      </c>
      <c r="Q1131" t="s">
        <v>46</v>
      </c>
      <c r="R1131">
        <v>15000</v>
      </c>
      <c r="S1131">
        <v>500000</v>
      </c>
      <c r="T1131">
        <v>680000</v>
      </c>
      <c r="U1131">
        <v>13</v>
      </c>
      <c r="V1131">
        <v>10.1</v>
      </c>
      <c r="W1131">
        <v>1662972.33</v>
      </c>
      <c r="X1131" t="s">
        <v>136</v>
      </c>
      <c r="Y1131" t="s">
        <v>2116</v>
      </c>
    </row>
    <row r="1132" spans="1:25" x14ac:dyDescent="0.35">
      <c r="A1132" t="s">
        <v>2117</v>
      </c>
      <c r="B1132">
        <v>36</v>
      </c>
      <c r="C1132" t="s">
        <v>111</v>
      </c>
      <c r="D1132" t="s">
        <v>103</v>
      </c>
      <c r="E1132" t="s">
        <v>92</v>
      </c>
      <c r="F1132" t="s">
        <v>99</v>
      </c>
      <c r="G1132" t="s">
        <v>120</v>
      </c>
      <c r="H1132" t="s">
        <v>121</v>
      </c>
      <c r="I1132" t="s">
        <v>95</v>
      </c>
      <c r="J1132">
        <v>40000</v>
      </c>
      <c r="K1132" t="s">
        <v>39</v>
      </c>
      <c r="L1132" t="s">
        <v>11</v>
      </c>
      <c r="M1132" t="s">
        <v>18</v>
      </c>
      <c r="N1132" t="s">
        <v>26</v>
      </c>
      <c r="O1132" t="s">
        <v>31</v>
      </c>
      <c r="P1132" t="s">
        <v>35</v>
      </c>
      <c r="Q1132" t="s">
        <v>45</v>
      </c>
      <c r="R1132">
        <v>1000</v>
      </c>
      <c r="S1132">
        <v>500000</v>
      </c>
      <c r="T1132">
        <v>512000</v>
      </c>
      <c r="U1132">
        <v>15</v>
      </c>
      <c r="V1132">
        <v>15.5</v>
      </c>
      <c r="W1132">
        <v>796690.77</v>
      </c>
      <c r="X1132" t="s">
        <v>108</v>
      </c>
      <c r="Y1132" t="s">
        <v>448</v>
      </c>
    </row>
    <row r="1133" spans="1:25" x14ac:dyDescent="0.35">
      <c r="A1133" t="s">
        <v>2118</v>
      </c>
      <c r="B1133">
        <v>53</v>
      </c>
      <c r="C1133" t="s">
        <v>75</v>
      </c>
      <c r="D1133" t="s">
        <v>76</v>
      </c>
      <c r="E1133" t="s">
        <v>77</v>
      </c>
      <c r="F1133" t="s">
        <v>93</v>
      </c>
      <c r="G1133" t="s">
        <v>141</v>
      </c>
      <c r="H1133" t="s">
        <v>142</v>
      </c>
      <c r="I1133" t="s">
        <v>100</v>
      </c>
      <c r="J1133">
        <v>180000</v>
      </c>
      <c r="K1133" t="s">
        <v>41</v>
      </c>
      <c r="L1133" t="s">
        <v>13</v>
      </c>
      <c r="M1133" t="s">
        <v>21</v>
      </c>
      <c r="N1133" t="s">
        <v>25</v>
      </c>
      <c r="O1133" t="s">
        <v>31</v>
      </c>
      <c r="P1133" t="s">
        <v>37</v>
      </c>
      <c r="Q1133" t="s">
        <v>44</v>
      </c>
      <c r="R1133">
        <v>1000</v>
      </c>
      <c r="S1133">
        <v>200000</v>
      </c>
      <c r="T1133">
        <v>212000</v>
      </c>
      <c r="U1133">
        <v>16.399999999999999</v>
      </c>
      <c r="V1133">
        <v>16</v>
      </c>
      <c r="W1133">
        <v>408900.62</v>
      </c>
      <c r="X1133" t="s">
        <v>82</v>
      </c>
      <c r="Y1133" t="s">
        <v>2119</v>
      </c>
    </row>
    <row r="1134" spans="1:25" x14ac:dyDescent="0.35">
      <c r="A1134" t="s">
        <v>2120</v>
      </c>
      <c r="B1134">
        <v>21</v>
      </c>
      <c r="C1134" t="s">
        <v>115</v>
      </c>
      <c r="D1134" t="s">
        <v>103</v>
      </c>
      <c r="E1134" t="s">
        <v>77</v>
      </c>
      <c r="F1134" t="s">
        <v>99</v>
      </c>
      <c r="G1134" t="s">
        <v>134</v>
      </c>
      <c r="H1134" t="s">
        <v>135</v>
      </c>
      <c r="I1134" t="s">
        <v>112</v>
      </c>
      <c r="J1134">
        <v>40000</v>
      </c>
      <c r="K1134" t="s">
        <v>40</v>
      </c>
      <c r="L1134" t="s">
        <v>10</v>
      </c>
      <c r="M1134" t="s">
        <v>19</v>
      </c>
      <c r="N1134" t="s">
        <v>25</v>
      </c>
      <c r="O1134" t="s">
        <v>30</v>
      </c>
      <c r="P1134" t="s">
        <v>37</v>
      </c>
      <c r="Q1134" t="s">
        <v>47</v>
      </c>
      <c r="R1134">
        <v>10000</v>
      </c>
      <c r="S1134">
        <v>500000</v>
      </c>
      <c r="T1134">
        <v>620000</v>
      </c>
      <c r="U1134">
        <v>13</v>
      </c>
      <c r="V1134">
        <v>12.1</v>
      </c>
      <c r="W1134">
        <v>1545155.55</v>
      </c>
      <c r="X1134" t="s">
        <v>108</v>
      </c>
      <c r="Y1134" t="s">
        <v>2032</v>
      </c>
    </row>
    <row r="1135" spans="1:25" x14ac:dyDescent="0.35">
      <c r="A1135" t="s">
        <v>2121</v>
      </c>
      <c r="B1135">
        <v>27</v>
      </c>
      <c r="C1135" t="s">
        <v>115</v>
      </c>
      <c r="D1135" t="s">
        <v>76</v>
      </c>
      <c r="E1135" t="s">
        <v>92</v>
      </c>
      <c r="F1135" t="s">
        <v>78</v>
      </c>
      <c r="G1135" t="s">
        <v>167</v>
      </c>
      <c r="H1135" t="s">
        <v>168</v>
      </c>
      <c r="I1135" t="s">
        <v>87</v>
      </c>
      <c r="J1135">
        <v>25000</v>
      </c>
      <c r="K1135" t="s">
        <v>41</v>
      </c>
      <c r="L1135" t="s">
        <v>9</v>
      </c>
      <c r="M1135" t="s">
        <v>20</v>
      </c>
      <c r="N1135" t="s">
        <v>24</v>
      </c>
      <c r="O1135" t="s">
        <v>28</v>
      </c>
      <c r="P1135" t="s">
        <v>35</v>
      </c>
      <c r="Q1135" t="s">
        <v>44</v>
      </c>
      <c r="R1135">
        <v>1000</v>
      </c>
      <c r="S1135">
        <v>500000</v>
      </c>
      <c r="T1135">
        <v>512000</v>
      </c>
      <c r="U1135">
        <v>13.6</v>
      </c>
      <c r="V1135">
        <v>14.6</v>
      </c>
      <c r="W1135">
        <v>820262.05</v>
      </c>
      <c r="X1135" t="s">
        <v>136</v>
      </c>
      <c r="Y1135" t="s">
        <v>610</v>
      </c>
    </row>
    <row r="1136" spans="1:25" x14ac:dyDescent="0.35">
      <c r="A1136" t="s">
        <v>2122</v>
      </c>
      <c r="B1136">
        <v>27</v>
      </c>
      <c r="C1136" t="s">
        <v>115</v>
      </c>
      <c r="D1136" t="s">
        <v>76</v>
      </c>
      <c r="E1136" t="s">
        <v>77</v>
      </c>
      <c r="F1136" t="s">
        <v>93</v>
      </c>
      <c r="G1136" t="s">
        <v>85</v>
      </c>
      <c r="H1136" t="s">
        <v>86</v>
      </c>
      <c r="I1136" t="s">
        <v>95</v>
      </c>
      <c r="J1136">
        <v>40000</v>
      </c>
      <c r="K1136" t="s">
        <v>41</v>
      </c>
      <c r="L1136" t="s">
        <v>12</v>
      </c>
      <c r="M1136" t="s">
        <v>16</v>
      </c>
      <c r="N1136" t="s">
        <v>23</v>
      </c>
      <c r="O1136" t="s">
        <v>28</v>
      </c>
      <c r="P1136" t="s">
        <v>35</v>
      </c>
      <c r="Q1136" t="s">
        <v>45</v>
      </c>
      <c r="R1136">
        <v>2000</v>
      </c>
      <c r="S1136">
        <v>0</v>
      </c>
      <c r="T1136">
        <v>24000</v>
      </c>
      <c r="U1136">
        <v>6.6</v>
      </c>
      <c r="V1136">
        <v>6.3</v>
      </c>
      <c r="W1136">
        <v>35353.17</v>
      </c>
      <c r="X1136" t="s">
        <v>82</v>
      </c>
      <c r="Y1136" t="s">
        <v>1049</v>
      </c>
    </row>
    <row r="1137" spans="1:25" x14ac:dyDescent="0.35">
      <c r="A1137" t="s">
        <v>2123</v>
      </c>
      <c r="B1137">
        <v>54</v>
      </c>
      <c r="C1137" t="s">
        <v>75</v>
      </c>
      <c r="D1137" t="s">
        <v>103</v>
      </c>
      <c r="E1137" t="s">
        <v>92</v>
      </c>
      <c r="F1137" t="s">
        <v>93</v>
      </c>
      <c r="G1137" t="s">
        <v>79</v>
      </c>
      <c r="H1137" t="s">
        <v>80</v>
      </c>
      <c r="I1137" t="s">
        <v>112</v>
      </c>
      <c r="J1137">
        <v>25000</v>
      </c>
      <c r="K1137" t="s">
        <v>39</v>
      </c>
      <c r="L1137" t="s">
        <v>13</v>
      </c>
      <c r="M1137" t="s">
        <v>18</v>
      </c>
      <c r="N1137" t="s">
        <v>25</v>
      </c>
      <c r="O1137" t="s">
        <v>31</v>
      </c>
      <c r="P1137" t="s">
        <v>37</v>
      </c>
      <c r="Q1137" t="s">
        <v>46</v>
      </c>
      <c r="R1137">
        <v>2000</v>
      </c>
      <c r="S1137">
        <v>200000</v>
      </c>
      <c r="T1137">
        <v>224000</v>
      </c>
      <c r="U1137">
        <v>14.3</v>
      </c>
      <c r="V1137">
        <v>13.8</v>
      </c>
      <c r="W1137">
        <v>463090.88</v>
      </c>
      <c r="X1137" t="s">
        <v>96</v>
      </c>
      <c r="Y1137" t="s">
        <v>2124</v>
      </c>
    </row>
    <row r="1138" spans="1:25" x14ac:dyDescent="0.35">
      <c r="A1138" t="s">
        <v>2125</v>
      </c>
      <c r="B1138">
        <v>33</v>
      </c>
      <c r="C1138" t="s">
        <v>111</v>
      </c>
      <c r="D1138" t="s">
        <v>103</v>
      </c>
      <c r="E1138" t="s">
        <v>92</v>
      </c>
      <c r="F1138" t="s">
        <v>78</v>
      </c>
      <c r="G1138" t="s">
        <v>85</v>
      </c>
      <c r="H1138" t="s">
        <v>86</v>
      </c>
      <c r="I1138" t="s">
        <v>95</v>
      </c>
      <c r="J1138">
        <v>25000</v>
      </c>
      <c r="K1138" t="s">
        <v>40</v>
      </c>
      <c r="L1138" t="s">
        <v>12</v>
      </c>
      <c r="M1138" t="s">
        <v>16</v>
      </c>
      <c r="N1138" t="s">
        <v>26</v>
      </c>
      <c r="O1138" t="s">
        <v>31</v>
      </c>
      <c r="P1138" t="s">
        <v>36</v>
      </c>
      <c r="Q1138" t="s">
        <v>43</v>
      </c>
      <c r="R1138">
        <v>5000</v>
      </c>
      <c r="S1138">
        <v>0</v>
      </c>
      <c r="T1138">
        <v>60000</v>
      </c>
      <c r="U1138">
        <v>16.399999999999999</v>
      </c>
      <c r="V1138">
        <v>14.2</v>
      </c>
      <c r="W1138">
        <v>103477.86</v>
      </c>
      <c r="X1138" t="s">
        <v>136</v>
      </c>
      <c r="Y1138" t="s">
        <v>2126</v>
      </c>
    </row>
    <row r="1139" spans="1:25" x14ac:dyDescent="0.35">
      <c r="A1139" t="s">
        <v>2127</v>
      </c>
      <c r="B1139">
        <v>46</v>
      </c>
      <c r="C1139" t="s">
        <v>91</v>
      </c>
      <c r="D1139" t="s">
        <v>76</v>
      </c>
      <c r="E1139" t="s">
        <v>77</v>
      </c>
      <c r="F1139" t="s">
        <v>93</v>
      </c>
      <c r="G1139" t="s">
        <v>94</v>
      </c>
      <c r="H1139" t="s">
        <v>94</v>
      </c>
      <c r="I1139" t="s">
        <v>95</v>
      </c>
      <c r="J1139">
        <v>60000</v>
      </c>
      <c r="K1139" t="s">
        <v>40</v>
      </c>
      <c r="L1139" t="s">
        <v>10</v>
      </c>
      <c r="M1139" t="s">
        <v>20</v>
      </c>
      <c r="N1139" t="s">
        <v>23</v>
      </c>
      <c r="O1139" t="s">
        <v>28</v>
      </c>
      <c r="P1139" t="s">
        <v>34</v>
      </c>
      <c r="Q1139" t="s">
        <v>43</v>
      </c>
      <c r="R1139">
        <v>5000</v>
      </c>
      <c r="S1139">
        <v>100000</v>
      </c>
      <c r="T1139">
        <v>160000</v>
      </c>
      <c r="U1139">
        <v>7.5</v>
      </c>
      <c r="V1139">
        <v>7.4</v>
      </c>
      <c r="W1139">
        <v>380554.74</v>
      </c>
      <c r="X1139" t="s">
        <v>96</v>
      </c>
      <c r="Y1139" t="s">
        <v>2128</v>
      </c>
    </row>
    <row r="1140" spans="1:25" x14ac:dyDescent="0.35">
      <c r="A1140" t="s">
        <v>2129</v>
      </c>
      <c r="B1140">
        <v>41</v>
      </c>
      <c r="C1140" t="s">
        <v>91</v>
      </c>
      <c r="D1140" t="s">
        <v>76</v>
      </c>
      <c r="E1140" t="s">
        <v>77</v>
      </c>
      <c r="F1140" t="s">
        <v>93</v>
      </c>
      <c r="G1140" t="s">
        <v>134</v>
      </c>
      <c r="H1140" t="s">
        <v>135</v>
      </c>
      <c r="I1140" t="s">
        <v>81</v>
      </c>
      <c r="J1140">
        <v>120000</v>
      </c>
      <c r="K1140" t="s">
        <v>41</v>
      </c>
      <c r="L1140" t="s">
        <v>13</v>
      </c>
      <c r="M1140" t="s">
        <v>17</v>
      </c>
      <c r="N1140" t="s">
        <v>23</v>
      </c>
      <c r="O1140" t="s">
        <v>29</v>
      </c>
      <c r="P1140" t="s">
        <v>34</v>
      </c>
      <c r="Q1140" t="s">
        <v>47</v>
      </c>
      <c r="R1140">
        <v>5000</v>
      </c>
      <c r="S1140">
        <v>200000</v>
      </c>
      <c r="T1140">
        <v>260000</v>
      </c>
      <c r="U1140">
        <v>8</v>
      </c>
      <c r="V1140">
        <v>5.6</v>
      </c>
      <c r="W1140">
        <v>262809.15999999997</v>
      </c>
      <c r="X1140" t="s">
        <v>82</v>
      </c>
      <c r="Y1140" t="s">
        <v>2130</v>
      </c>
    </row>
    <row r="1141" spans="1:25" x14ac:dyDescent="0.35">
      <c r="A1141" t="s">
        <v>2131</v>
      </c>
      <c r="B1141">
        <v>27</v>
      </c>
      <c r="C1141" t="s">
        <v>115</v>
      </c>
      <c r="D1141" t="s">
        <v>103</v>
      </c>
      <c r="E1141" t="s">
        <v>92</v>
      </c>
      <c r="F1141" t="s">
        <v>99</v>
      </c>
      <c r="G1141" t="s">
        <v>85</v>
      </c>
      <c r="H1141" t="s">
        <v>86</v>
      </c>
      <c r="I1141" t="s">
        <v>112</v>
      </c>
      <c r="J1141">
        <v>60000</v>
      </c>
      <c r="K1141" t="s">
        <v>39</v>
      </c>
      <c r="L1141" t="s">
        <v>10</v>
      </c>
      <c r="M1141" t="s">
        <v>19</v>
      </c>
      <c r="N1141" t="s">
        <v>24</v>
      </c>
      <c r="O1141" t="s">
        <v>28</v>
      </c>
      <c r="P1141" t="s">
        <v>37</v>
      </c>
      <c r="Q1141" t="s">
        <v>43</v>
      </c>
      <c r="R1141">
        <v>15000</v>
      </c>
      <c r="S1141">
        <v>200000</v>
      </c>
      <c r="T1141">
        <v>380000</v>
      </c>
      <c r="U1141">
        <v>15.3</v>
      </c>
      <c r="V1141">
        <v>13.7</v>
      </c>
      <c r="W1141">
        <v>422075.41</v>
      </c>
      <c r="X1141" t="s">
        <v>96</v>
      </c>
      <c r="Y1141" t="s">
        <v>2132</v>
      </c>
    </row>
    <row r="1142" spans="1:25" x14ac:dyDescent="0.35">
      <c r="A1142" t="s">
        <v>2133</v>
      </c>
      <c r="B1142">
        <v>24</v>
      </c>
      <c r="C1142" t="s">
        <v>115</v>
      </c>
      <c r="D1142" t="s">
        <v>76</v>
      </c>
      <c r="E1142" t="s">
        <v>92</v>
      </c>
      <c r="F1142" t="s">
        <v>93</v>
      </c>
      <c r="G1142" t="s">
        <v>184</v>
      </c>
      <c r="H1142" t="s">
        <v>86</v>
      </c>
      <c r="I1142" t="s">
        <v>87</v>
      </c>
      <c r="J1142">
        <v>80000</v>
      </c>
      <c r="K1142" t="s">
        <v>40</v>
      </c>
      <c r="L1142" t="s">
        <v>11</v>
      </c>
      <c r="M1142" t="s">
        <v>18</v>
      </c>
      <c r="N1142" t="s">
        <v>26</v>
      </c>
      <c r="O1142" t="s">
        <v>28</v>
      </c>
      <c r="P1142" t="s">
        <v>34</v>
      </c>
      <c r="Q1142" t="s">
        <v>47</v>
      </c>
      <c r="R1142">
        <v>10000</v>
      </c>
      <c r="S1142">
        <v>50000</v>
      </c>
      <c r="T1142">
        <v>170000</v>
      </c>
      <c r="U1142">
        <v>6.5</v>
      </c>
      <c r="V1142">
        <v>4.5999999999999996</v>
      </c>
      <c r="W1142">
        <v>260841.27</v>
      </c>
      <c r="X1142" t="s">
        <v>108</v>
      </c>
      <c r="Y1142" t="s">
        <v>2134</v>
      </c>
    </row>
    <row r="1143" spans="1:25" x14ac:dyDescent="0.35">
      <c r="A1143" t="s">
        <v>2135</v>
      </c>
      <c r="B1143">
        <v>28</v>
      </c>
      <c r="C1143" t="s">
        <v>115</v>
      </c>
      <c r="D1143" t="s">
        <v>76</v>
      </c>
      <c r="E1143" t="s">
        <v>77</v>
      </c>
      <c r="F1143" t="s">
        <v>78</v>
      </c>
      <c r="G1143" t="s">
        <v>141</v>
      </c>
      <c r="H1143" t="s">
        <v>142</v>
      </c>
      <c r="I1143" t="s">
        <v>100</v>
      </c>
      <c r="J1143">
        <v>80000</v>
      </c>
      <c r="K1143" t="s">
        <v>39</v>
      </c>
      <c r="L1143" t="s">
        <v>9</v>
      </c>
      <c r="M1143" t="s">
        <v>20</v>
      </c>
      <c r="N1143" t="s">
        <v>24</v>
      </c>
      <c r="O1143" t="s">
        <v>29</v>
      </c>
      <c r="P1143" t="s">
        <v>37</v>
      </c>
      <c r="Q1143" t="s">
        <v>43</v>
      </c>
      <c r="R1143">
        <v>10000</v>
      </c>
      <c r="S1143">
        <v>50000</v>
      </c>
      <c r="T1143">
        <v>170000</v>
      </c>
      <c r="U1143">
        <v>12.1</v>
      </c>
      <c r="V1143">
        <v>12</v>
      </c>
      <c r="W1143">
        <v>291893.64</v>
      </c>
      <c r="X1143" t="s">
        <v>108</v>
      </c>
      <c r="Y1143" t="s">
        <v>2136</v>
      </c>
    </row>
    <row r="1144" spans="1:25" x14ac:dyDescent="0.35">
      <c r="A1144" t="s">
        <v>2137</v>
      </c>
      <c r="B1144">
        <v>28</v>
      </c>
      <c r="C1144" t="s">
        <v>115</v>
      </c>
      <c r="D1144" t="s">
        <v>76</v>
      </c>
      <c r="E1144" t="s">
        <v>77</v>
      </c>
      <c r="F1144" t="s">
        <v>93</v>
      </c>
      <c r="G1144" t="s">
        <v>120</v>
      </c>
      <c r="H1144" t="s">
        <v>121</v>
      </c>
      <c r="I1144" t="s">
        <v>95</v>
      </c>
      <c r="J1144">
        <v>80000</v>
      </c>
      <c r="K1144" t="s">
        <v>39</v>
      </c>
      <c r="L1144" t="s">
        <v>11</v>
      </c>
      <c r="M1144" t="s">
        <v>21</v>
      </c>
      <c r="N1144" t="s">
        <v>26</v>
      </c>
      <c r="O1144" t="s">
        <v>30</v>
      </c>
      <c r="P1144" t="s">
        <v>34</v>
      </c>
      <c r="Q1144" t="s">
        <v>43</v>
      </c>
      <c r="R1144">
        <v>3000</v>
      </c>
      <c r="S1144">
        <v>500000</v>
      </c>
      <c r="T1144">
        <v>536000</v>
      </c>
      <c r="U1144">
        <v>8.6</v>
      </c>
      <c r="V1144">
        <v>5.8</v>
      </c>
      <c r="W1144">
        <v>1015285.67</v>
      </c>
      <c r="X1144" t="s">
        <v>88</v>
      </c>
      <c r="Y1144" t="s">
        <v>2138</v>
      </c>
    </row>
    <row r="1145" spans="1:25" x14ac:dyDescent="0.35">
      <c r="A1145" t="s">
        <v>2139</v>
      </c>
      <c r="B1145">
        <v>37</v>
      </c>
      <c r="C1145" t="s">
        <v>111</v>
      </c>
      <c r="D1145" t="s">
        <v>103</v>
      </c>
      <c r="E1145" t="s">
        <v>77</v>
      </c>
      <c r="F1145" t="s">
        <v>93</v>
      </c>
      <c r="G1145" t="s">
        <v>134</v>
      </c>
      <c r="H1145" t="s">
        <v>135</v>
      </c>
      <c r="I1145" t="s">
        <v>112</v>
      </c>
      <c r="J1145">
        <v>120000</v>
      </c>
      <c r="K1145" t="s">
        <v>39</v>
      </c>
      <c r="L1145" t="s">
        <v>9</v>
      </c>
      <c r="M1145" t="s">
        <v>20</v>
      </c>
      <c r="N1145" t="s">
        <v>26</v>
      </c>
      <c r="O1145" t="s">
        <v>29</v>
      </c>
      <c r="P1145" t="s">
        <v>33</v>
      </c>
      <c r="Q1145" t="s">
        <v>47</v>
      </c>
      <c r="R1145">
        <v>5000</v>
      </c>
      <c r="S1145">
        <v>500000</v>
      </c>
      <c r="T1145">
        <v>560000</v>
      </c>
      <c r="U1145">
        <v>7.1</v>
      </c>
      <c r="V1145">
        <v>5.4</v>
      </c>
      <c r="W1145">
        <v>750910.48</v>
      </c>
      <c r="X1145" t="s">
        <v>96</v>
      </c>
      <c r="Y1145" t="s">
        <v>2140</v>
      </c>
    </row>
    <row r="1146" spans="1:25" x14ac:dyDescent="0.35">
      <c r="A1146" t="s">
        <v>2141</v>
      </c>
      <c r="B1146">
        <v>44</v>
      </c>
      <c r="C1146" t="s">
        <v>91</v>
      </c>
      <c r="D1146" t="s">
        <v>76</v>
      </c>
      <c r="E1146" t="s">
        <v>77</v>
      </c>
      <c r="F1146" t="s">
        <v>99</v>
      </c>
      <c r="G1146" t="s">
        <v>79</v>
      </c>
      <c r="H1146" t="s">
        <v>80</v>
      </c>
      <c r="I1146" t="s">
        <v>95</v>
      </c>
      <c r="J1146">
        <v>60000</v>
      </c>
      <c r="K1146" t="s">
        <v>39</v>
      </c>
      <c r="L1146" t="s">
        <v>12</v>
      </c>
      <c r="M1146" t="s">
        <v>21</v>
      </c>
      <c r="N1146" t="s">
        <v>25</v>
      </c>
      <c r="O1146" t="s">
        <v>31</v>
      </c>
      <c r="P1146" t="s">
        <v>34</v>
      </c>
      <c r="Q1146" t="s">
        <v>44</v>
      </c>
      <c r="R1146">
        <v>15000</v>
      </c>
      <c r="S1146">
        <v>100000</v>
      </c>
      <c r="T1146">
        <v>280000</v>
      </c>
      <c r="U1146">
        <v>13.1</v>
      </c>
      <c r="V1146">
        <v>11.9</v>
      </c>
      <c r="W1146">
        <v>496368.38</v>
      </c>
      <c r="X1146" t="s">
        <v>96</v>
      </c>
      <c r="Y1146" t="s">
        <v>2142</v>
      </c>
    </row>
    <row r="1147" spans="1:25" x14ac:dyDescent="0.35">
      <c r="A1147" t="s">
        <v>2143</v>
      </c>
      <c r="B1147">
        <v>49</v>
      </c>
      <c r="C1147" t="s">
        <v>91</v>
      </c>
      <c r="D1147" t="s">
        <v>103</v>
      </c>
      <c r="E1147" t="s">
        <v>92</v>
      </c>
      <c r="F1147" t="s">
        <v>99</v>
      </c>
      <c r="G1147" t="s">
        <v>167</v>
      </c>
      <c r="H1147" t="s">
        <v>168</v>
      </c>
      <c r="I1147" t="s">
        <v>112</v>
      </c>
      <c r="J1147">
        <v>80000</v>
      </c>
      <c r="K1147" t="s">
        <v>40</v>
      </c>
      <c r="L1147" t="s">
        <v>11</v>
      </c>
      <c r="M1147" t="s">
        <v>19</v>
      </c>
      <c r="N1147" t="s">
        <v>26</v>
      </c>
      <c r="O1147" t="s">
        <v>30</v>
      </c>
      <c r="P1147" t="s">
        <v>33</v>
      </c>
      <c r="Q1147" t="s">
        <v>43</v>
      </c>
      <c r="R1147">
        <v>1000</v>
      </c>
      <c r="S1147">
        <v>50000</v>
      </c>
      <c r="T1147">
        <v>62000</v>
      </c>
      <c r="U1147">
        <v>6.3</v>
      </c>
      <c r="V1147">
        <v>3.8</v>
      </c>
      <c r="W1147">
        <v>103248.35</v>
      </c>
      <c r="X1147" t="s">
        <v>96</v>
      </c>
      <c r="Y1147" t="s">
        <v>180</v>
      </c>
    </row>
    <row r="1148" spans="1:25" x14ac:dyDescent="0.35">
      <c r="A1148" t="s">
        <v>2144</v>
      </c>
      <c r="B1148">
        <v>64</v>
      </c>
      <c r="C1148" t="s">
        <v>75</v>
      </c>
      <c r="D1148" t="s">
        <v>76</v>
      </c>
      <c r="E1148" t="s">
        <v>77</v>
      </c>
      <c r="F1148" t="s">
        <v>93</v>
      </c>
      <c r="G1148" t="s">
        <v>94</v>
      </c>
      <c r="H1148" t="s">
        <v>94</v>
      </c>
      <c r="I1148" t="s">
        <v>81</v>
      </c>
      <c r="J1148">
        <v>40000</v>
      </c>
      <c r="K1148" t="s">
        <v>40</v>
      </c>
      <c r="L1148" t="s">
        <v>10</v>
      </c>
      <c r="M1148" t="s">
        <v>18</v>
      </c>
      <c r="N1148" t="s">
        <v>25</v>
      </c>
      <c r="O1148" t="s">
        <v>31</v>
      </c>
      <c r="P1148" t="s">
        <v>35</v>
      </c>
      <c r="Q1148" t="s">
        <v>47</v>
      </c>
      <c r="R1148">
        <v>10000</v>
      </c>
      <c r="S1148">
        <v>500000</v>
      </c>
      <c r="T1148">
        <v>620000</v>
      </c>
      <c r="U1148">
        <v>14.7</v>
      </c>
      <c r="V1148">
        <v>16</v>
      </c>
      <c r="W1148">
        <v>1118226.22</v>
      </c>
      <c r="X1148" t="s">
        <v>96</v>
      </c>
      <c r="Y1148" t="s">
        <v>2145</v>
      </c>
    </row>
    <row r="1149" spans="1:25" x14ac:dyDescent="0.35">
      <c r="A1149" t="s">
        <v>2146</v>
      </c>
      <c r="B1149">
        <v>53</v>
      </c>
      <c r="C1149" t="s">
        <v>75</v>
      </c>
      <c r="D1149" t="s">
        <v>103</v>
      </c>
      <c r="E1149" t="s">
        <v>77</v>
      </c>
      <c r="F1149" t="s">
        <v>99</v>
      </c>
      <c r="G1149" t="s">
        <v>167</v>
      </c>
      <c r="H1149" t="s">
        <v>168</v>
      </c>
      <c r="I1149" t="s">
        <v>87</v>
      </c>
      <c r="J1149">
        <v>80000</v>
      </c>
      <c r="K1149" t="s">
        <v>41</v>
      </c>
      <c r="L1149" t="s">
        <v>14</v>
      </c>
      <c r="M1149" t="s">
        <v>16</v>
      </c>
      <c r="N1149" t="s">
        <v>24</v>
      </c>
      <c r="O1149" t="s">
        <v>29</v>
      </c>
      <c r="P1149" t="s">
        <v>36</v>
      </c>
      <c r="Q1149" t="s">
        <v>45</v>
      </c>
      <c r="R1149">
        <v>3000</v>
      </c>
      <c r="S1149">
        <v>100000</v>
      </c>
      <c r="T1149">
        <v>136000</v>
      </c>
      <c r="U1149">
        <v>9.1</v>
      </c>
      <c r="V1149">
        <v>9.6999999999999993</v>
      </c>
      <c r="W1149">
        <v>272972.59999999998</v>
      </c>
      <c r="X1149" t="s">
        <v>96</v>
      </c>
      <c r="Y1149" t="s">
        <v>742</v>
      </c>
    </row>
    <row r="1150" spans="1:25" x14ac:dyDescent="0.35">
      <c r="A1150" t="s">
        <v>2147</v>
      </c>
      <c r="B1150">
        <v>37</v>
      </c>
      <c r="C1150" t="s">
        <v>111</v>
      </c>
      <c r="D1150" t="s">
        <v>76</v>
      </c>
      <c r="E1150" t="s">
        <v>77</v>
      </c>
      <c r="F1150" t="s">
        <v>99</v>
      </c>
      <c r="G1150" t="s">
        <v>94</v>
      </c>
      <c r="H1150" t="s">
        <v>94</v>
      </c>
      <c r="I1150" t="s">
        <v>112</v>
      </c>
      <c r="J1150">
        <v>40000</v>
      </c>
      <c r="K1150" t="s">
        <v>40</v>
      </c>
      <c r="L1150" t="s">
        <v>14</v>
      </c>
      <c r="M1150" t="s">
        <v>21</v>
      </c>
      <c r="N1150" t="s">
        <v>23</v>
      </c>
      <c r="O1150" t="s">
        <v>30</v>
      </c>
      <c r="P1150" t="s">
        <v>33</v>
      </c>
      <c r="Q1150" t="s">
        <v>43</v>
      </c>
      <c r="R1150">
        <v>5000</v>
      </c>
      <c r="S1150">
        <v>100000</v>
      </c>
      <c r="T1150">
        <v>160000</v>
      </c>
      <c r="U1150">
        <v>14.7</v>
      </c>
      <c r="V1150">
        <v>14.2</v>
      </c>
      <c r="W1150">
        <v>330819.77</v>
      </c>
      <c r="X1150" t="s">
        <v>82</v>
      </c>
      <c r="Y1150" t="s">
        <v>427</v>
      </c>
    </row>
    <row r="1151" spans="1:25" x14ac:dyDescent="0.35">
      <c r="A1151" t="s">
        <v>2148</v>
      </c>
      <c r="B1151">
        <v>26</v>
      </c>
      <c r="C1151" t="s">
        <v>115</v>
      </c>
      <c r="D1151" t="s">
        <v>76</v>
      </c>
      <c r="E1151" t="s">
        <v>77</v>
      </c>
      <c r="F1151" t="s">
        <v>78</v>
      </c>
      <c r="G1151" t="s">
        <v>167</v>
      </c>
      <c r="H1151" t="s">
        <v>168</v>
      </c>
      <c r="I1151" t="s">
        <v>100</v>
      </c>
      <c r="J1151">
        <v>60000</v>
      </c>
      <c r="K1151" t="s">
        <v>40</v>
      </c>
      <c r="L1151" t="s">
        <v>10</v>
      </c>
      <c r="M1151" t="s">
        <v>18</v>
      </c>
      <c r="N1151" t="s">
        <v>26</v>
      </c>
      <c r="O1151" t="s">
        <v>28</v>
      </c>
      <c r="P1151" t="s">
        <v>35</v>
      </c>
      <c r="Q1151" t="s">
        <v>46</v>
      </c>
      <c r="R1151">
        <v>10000</v>
      </c>
      <c r="S1151">
        <v>200000</v>
      </c>
      <c r="T1151">
        <v>320000</v>
      </c>
      <c r="U1151">
        <v>13</v>
      </c>
      <c r="V1151">
        <v>13.1</v>
      </c>
      <c r="W1151">
        <v>642937.76</v>
      </c>
      <c r="X1151" t="s">
        <v>82</v>
      </c>
      <c r="Y1151" t="s">
        <v>2149</v>
      </c>
    </row>
    <row r="1152" spans="1:25" x14ac:dyDescent="0.35">
      <c r="A1152" t="s">
        <v>2150</v>
      </c>
      <c r="B1152">
        <v>45</v>
      </c>
      <c r="C1152" t="s">
        <v>91</v>
      </c>
      <c r="D1152" t="s">
        <v>76</v>
      </c>
      <c r="E1152" t="s">
        <v>92</v>
      </c>
      <c r="F1152" t="s">
        <v>99</v>
      </c>
      <c r="G1152" t="s">
        <v>116</v>
      </c>
      <c r="H1152" t="s">
        <v>117</v>
      </c>
      <c r="I1152" t="s">
        <v>95</v>
      </c>
      <c r="J1152">
        <v>25000</v>
      </c>
      <c r="K1152" t="s">
        <v>39</v>
      </c>
      <c r="L1152" t="s">
        <v>13</v>
      </c>
      <c r="M1152" t="s">
        <v>20</v>
      </c>
      <c r="N1152" t="s">
        <v>25</v>
      </c>
      <c r="O1152" t="s">
        <v>31</v>
      </c>
      <c r="P1152" t="s">
        <v>33</v>
      </c>
      <c r="Q1152" t="s">
        <v>46</v>
      </c>
      <c r="R1152">
        <v>15000</v>
      </c>
      <c r="S1152">
        <v>100000</v>
      </c>
      <c r="T1152">
        <v>280000</v>
      </c>
      <c r="U1152">
        <v>14.4</v>
      </c>
      <c r="V1152">
        <v>15.3</v>
      </c>
      <c r="W1152">
        <v>590647.67000000004</v>
      </c>
      <c r="X1152" t="s">
        <v>136</v>
      </c>
      <c r="Y1152" t="s">
        <v>1259</v>
      </c>
    </row>
    <row r="1153" spans="1:25" x14ac:dyDescent="0.35">
      <c r="A1153" t="s">
        <v>2151</v>
      </c>
      <c r="B1153">
        <v>65</v>
      </c>
      <c r="C1153" t="s">
        <v>75</v>
      </c>
      <c r="D1153" t="s">
        <v>103</v>
      </c>
      <c r="E1153" t="s">
        <v>77</v>
      </c>
      <c r="F1153" t="s">
        <v>93</v>
      </c>
      <c r="G1153" t="s">
        <v>79</v>
      </c>
      <c r="H1153" t="s">
        <v>80</v>
      </c>
      <c r="I1153" t="s">
        <v>100</v>
      </c>
      <c r="J1153">
        <v>180000</v>
      </c>
      <c r="K1153" t="s">
        <v>39</v>
      </c>
      <c r="L1153" t="s">
        <v>10</v>
      </c>
      <c r="M1153" t="s">
        <v>17</v>
      </c>
      <c r="N1153" t="s">
        <v>25</v>
      </c>
      <c r="O1153" t="s">
        <v>31</v>
      </c>
      <c r="P1153" t="s">
        <v>35</v>
      </c>
      <c r="Q1153" t="s">
        <v>44</v>
      </c>
      <c r="R1153">
        <v>15000</v>
      </c>
      <c r="S1153">
        <v>100000</v>
      </c>
      <c r="T1153">
        <v>280000</v>
      </c>
      <c r="U1153">
        <v>7.1</v>
      </c>
      <c r="V1153">
        <v>5.9</v>
      </c>
      <c r="W1153">
        <v>300750.45</v>
      </c>
      <c r="X1153" t="s">
        <v>136</v>
      </c>
      <c r="Y1153" t="s">
        <v>1224</v>
      </c>
    </row>
    <row r="1154" spans="1:25" x14ac:dyDescent="0.35">
      <c r="A1154" t="s">
        <v>2152</v>
      </c>
      <c r="B1154">
        <v>28</v>
      </c>
      <c r="C1154" t="s">
        <v>115</v>
      </c>
      <c r="D1154" t="s">
        <v>103</v>
      </c>
      <c r="E1154" t="s">
        <v>77</v>
      </c>
      <c r="F1154" t="s">
        <v>93</v>
      </c>
      <c r="G1154" t="s">
        <v>184</v>
      </c>
      <c r="H1154" t="s">
        <v>86</v>
      </c>
      <c r="I1154" t="s">
        <v>95</v>
      </c>
      <c r="J1154">
        <v>25000</v>
      </c>
      <c r="K1154" t="s">
        <v>40</v>
      </c>
      <c r="L1154" t="s">
        <v>14</v>
      </c>
      <c r="M1154" t="s">
        <v>19</v>
      </c>
      <c r="N1154" t="s">
        <v>24</v>
      </c>
      <c r="O1154" t="s">
        <v>30</v>
      </c>
      <c r="P1154" t="s">
        <v>35</v>
      </c>
      <c r="Q1154" t="s">
        <v>44</v>
      </c>
      <c r="R1154">
        <v>3000</v>
      </c>
      <c r="S1154">
        <v>100000</v>
      </c>
      <c r="T1154">
        <v>136000</v>
      </c>
      <c r="U1154">
        <v>12.6</v>
      </c>
      <c r="V1154">
        <v>14.4</v>
      </c>
      <c r="W1154">
        <v>162889.87</v>
      </c>
      <c r="X1154" t="s">
        <v>136</v>
      </c>
      <c r="Y1154" t="s">
        <v>2153</v>
      </c>
    </row>
    <row r="1155" spans="1:25" x14ac:dyDescent="0.35">
      <c r="A1155" t="s">
        <v>2154</v>
      </c>
      <c r="B1155">
        <v>64</v>
      </c>
      <c r="C1155" t="s">
        <v>75</v>
      </c>
      <c r="D1155" t="s">
        <v>76</v>
      </c>
      <c r="E1155" t="s">
        <v>77</v>
      </c>
      <c r="F1155" t="s">
        <v>93</v>
      </c>
      <c r="G1155" t="s">
        <v>116</v>
      </c>
      <c r="H1155" t="s">
        <v>117</v>
      </c>
      <c r="I1155" t="s">
        <v>95</v>
      </c>
      <c r="J1155">
        <v>25000</v>
      </c>
      <c r="K1155" t="s">
        <v>39</v>
      </c>
      <c r="L1155" t="s">
        <v>14</v>
      </c>
      <c r="M1155" t="s">
        <v>17</v>
      </c>
      <c r="N1155" t="s">
        <v>24</v>
      </c>
      <c r="O1155" t="s">
        <v>31</v>
      </c>
      <c r="P1155" t="s">
        <v>37</v>
      </c>
      <c r="Q1155" t="s">
        <v>47</v>
      </c>
      <c r="R1155">
        <v>2000</v>
      </c>
      <c r="S1155">
        <v>500000</v>
      </c>
      <c r="T1155">
        <v>524000</v>
      </c>
      <c r="U1155">
        <v>6.2</v>
      </c>
      <c r="V1155">
        <v>7.4</v>
      </c>
      <c r="W1155">
        <v>1029634.46</v>
      </c>
      <c r="X1155" t="s">
        <v>96</v>
      </c>
      <c r="Y1155" t="s">
        <v>1029</v>
      </c>
    </row>
    <row r="1156" spans="1:25" x14ac:dyDescent="0.35">
      <c r="A1156" t="s">
        <v>2155</v>
      </c>
      <c r="B1156">
        <v>28</v>
      </c>
      <c r="C1156" t="s">
        <v>115</v>
      </c>
      <c r="D1156" t="s">
        <v>103</v>
      </c>
      <c r="E1156" t="s">
        <v>77</v>
      </c>
      <c r="F1156" t="s">
        <v>93</v>
      </c>
      <c r="G1156" t="s">
        <v>94</v>
      </c>
      <c r="H1156" t="s">
        <v>94</v>
      </c>
      <c r="I1156" t="s">
        <v>81</v>
      </c>
      <c r="J1156">
        <v>40000</v>
      </c>
      <c r="K1156" t="s">
        <v>40</v>
      </c>
      <c r="L1156" t="s">
        <v>12</v>
      </c>
      <c r="M1156" t="s">
        <v>21</v>
      </c>
      <c r="N1156" t="s">
        <v>23</v>
      </c>
      <c r="O1156" t="s">
        <v>31</v>
      </c>
      <c r="P1156" t="s">
        <v>36</v>
      </c>
      <c r="Q1156" t="s">
        <v>46</v>
      </c>
      <c r="R1156">
        <v>3000</v>
      </c>
      <c r="S1156">
        <v>50000</v>
      </c>
      <c r="T1156">
        <v>86000</v>
      </c>
      <c r="U1156">
        <v>15.4</v>
      </c>
      <c r="V1156">
        <v>16.100000000000001</v>
      </c>
      <c r="W1156">
        <v>119345.23</v>
      </c>
      <c r="X1156" t="s">
        <v>136</v>
      </c>
      <c r="Y1156" t="s">
        <v>2156</v>
      </c>
    </row>
    <row r="1157" spans="1:25" x14ac:dyDescent="0.35">
      <c r="A1157" t="s">
        <v>2157</v>
      </c>
      <c r="B1157">
        <v>58</v>
      </c>
      <c r="C1157" t="s">
        <v>75</v>
      </c>
      <c r="D1157" t="s">
        <v>76</v>
      </c>
      <c r="E1157" t="s">
        <v>92</v>
      </c>
      <c r="F1157" t="s">
        <v>99</v>
      </c>
      <c r="G1157" t="s">
        <v>167</v>
      </c>
      <c r="H1157" t="s">
        <v>168</v>
      </c>
      <c r="I1157" t="s">
        <v>100</v>
      </c>
      <c r="J1157">
        <v>60000</v>
      </c>
      <c r="K1157" t="s">
        <v>41</v>
      </c>
      <c r="L1157" t="s">
        <v>13</v>
      </c>
      <c r="M1157" t="s">
        <v>18</v>
      </c>
      <c r="N1157" t="s">
        <v>24</v>
      </c>
      <c r="O1157" t="s">
        <v>29</v>
      </c>
      <c r="P1157" t="s">
        <v>36</v>
      </c>
      <c r="Q1157" t="s">
        <v>43</v>
      </c>
      <c r="R1157">
        <v>3000</v>
      </c>
      <c r="S1157">
        <v>100000</v>
      </c>
      <c r="T1157">
        <v>136000</v>
      </c>
      <c r="U1157">
        <v>10.8</v>
      </c>
      <c r="V1157">
        <v>10.1</v>
      </c>
      <c r="W1157">
        <v>252449.13</v>
      </c>
      <c r="X1157" t="s">
        <v>136</v>
      </c>
      <c r="Y1157" t="s">
        <v>2158</v>
      </c>
    </row>
    <row r="1158" spans="1:25" x14ac:dyDescent="0.35">
      <c r="A1158" t="s">
        <v>2159</v>
      </c>
      <c r="B1158">
        <v>22</v>
      </c>
      <c r="C1158" t="s">
        <v>115</v>
      </c>
      <c r="D1158" t="s">
        <v>76</v>
      </c>
      <c r="E1158" t="s">
        <v>92</v>
      </c>
      <c r="F1158" t="s">
        <v>93</v>
      </c>
      <c r="G1158" t="s">
        <v>116</v>
      </c>
      <c r="H1158" t="s">
        <v>117</v>
      </c>
      <c r="I1158" t="s">
        <v>87</v>
      </c>
      <c r="J1158">
        <v>80000</v>
      </c>
      <c r="K1158" t="s">
        <v>40</v>
      </c>
      <c r="L1158" t="s">
        <v>14</v>
      </c>
      <c r="M1158" t="s">
        <v>16</v>
      </c>
      <c r="N1158" t="s">
        <v>25</v>
      </c>
      <c r="O1158" t="s">
        <v>31</v>
      </c>
      <c r="P1158" t="s">
        <v>37</v>
      </c>
      <c r="Q1158" t="s">
        <v>47</v>
      </c>
      <c r="R1158">
        <v>15000</v>
      </c>
      <c r="S1158">
        <v>200000</v>
      </c>
      <c r="T1158">
        <v>380000</v>
      </c>
      <c r="U1158">
        <v>9.1999999999999993</v>
      </c>
      <c r="V1158">
        <v>11.1</v>
      </c>
      <c r="W1158">
        <v>907881.75</v>
      </c>
      <c r="X1158" t="s">
        <v>136</v>
      </c>
      <c r="Y1158" t="s">
        <v>1045</v>
      </c>
    </row>
    <row r="1159" spans="1:25" x14ac:dyDescent="0.35">
      <c r="A1159" t="s">
        <v>2160</v>
      </c>
      <c r="B1159">
        <v>37</v>
      </c>
      <c r="C1159" t="s">
        <v>111</v>
      </c>
      <c r="D1159" t="s">
        <v>103</v>
      </c>
      <c r="E1159" t="s">
        <v>92</v>
      </c>
      <c r="F1159" t="s">
        <v>99</v>
      </c>
      <c r="G1159" t="s">
        <v>120</v>
      </c>
      <c r="H1159" t="s">
        <v>121</v>
      </c>
      <c r="I1159" t="s">
        <v>87</v>
      </c>
      <c r="J1159">
        <v>180000</v>
      </c>
      <c r="K1159" t="s">
        <v>41</v>
      </c>
      <c r="L1159" t="s">
        <v>13</v>
      </c>
      <c r="M1159" t="s">
        <v>20</v>
      </c>
      <c r="N1159" t="s">
        <v>23</v>
      </c>
      <c r="O1159" t="s">
        <v>31</v>
      </c>
      <c r="P1159" t="s">
        <v>34</v>
      </c>
      <c r="Q1159" t="s">
        <v>45</v>
      </c>
      <c r="R1159">
        <v>1000</v>
      </c>
      <c r="S1159">
        <v>0</v>
      </c>
      <c r="T1159">
        <v>12000</v>
      </c>
      <c r="U1159">
        <v>7.8</v>
      </c>
      <c r="V1159">
        <v>9.4</v>
      </c>
      <c r="W1159">
        <v>22446.41</v>
      </c>
      <c r="X1159" t="s">
        <v>108</v>
      </c>
      <c r="Y1159" t="s">
        <v>2161</v>
      </c>
    </row>
    <row r="1160" spans="1:25" x14ac:dyDescent="0.35">
      <c r="A1160" t="s">
        <v>2162</v>
      </c>
      <c r="B1160">
        <v>47</v>
      </c>
      <c r="C1160" t="s">
        <v>91</v>
      </c>
      <c r="D1160" t="s">
        <v>76</v>
      </c>
      <c r="E1160" t="s">
        <v>77</v>
      </c>
      <c r="F1160" t="s">
        <v>78</v>
      </c>
      <c r="G1160" t="s">
        <v>120</v>
      </c>
      <c r="H1160" t="s">
        <v>121</v>
      </c>
      <c r="I1160" t="s">
        <v>87</v>
      </c>
      <c r="J1160">
        <v>40000</v>
      </c>
      <c r="K1160" t="s">
        <v>39</v>
      </c>
      <c r="L1160" t="s">
        <v>12</v>
      </c>
      <c r="M1160" t="s">
        <v>17</v>
      </c>
      <c r="N1160" t="s">
        <v>23</v>
      </c>
      <c r="O1160" t="s">
        <v>31</v>
      </c>
      <c r="P1160" t="s">
        <v>33</v>
      </c>
      <c r="Q1160" t="s">
        <v>44</v>
      </c>
      <c r="R1160">
        <v>3000</v>
      </c>
      <c r="S1160">
        <v>200000</v>
      </c>
      <c r="T1160">
        <v>236000</v>
      </c>
      <c r="U1160">
        <v>11.6</v>
      </c>
      <c r="V1160">
        <v>10.199999999999999</v>
      </c>
      <c r="W1160">
        <v>420134.1</v>
      </c>
      <c r="X1160" t="s">
        <v>108</v>
      </c>
      <c r="Y1160" t="s">
        <v>1626</v>
      </c>
    </row>
    <row r="1161" spans="1:25" x14ac:dyDescent="0.35">
      <c r="A1161" t="s">
        <v>2163</v>
      </c>
      <c r="B1161">
        <v>46</v>
      </c>
      <c r="C1161" t="s">
        <v>91</v>
      </c>
      <c r="D1161" t="s">
        <v>76</v>
      </c>
      <c r="E1161" t="s">
        <v>92</v>
      </c>
      <c r="F1161" t="s">
        <v>93</v>
      </c>
      <c r="G1161" t="s">
        <v>85</v>
      </c>
      <c r="H1161" t="s">
        <v>86</v>
      </c>
      <c r="I1161" t="s">
        <v>100</v>
      </c>
      <c r="J1161">
        <v>60000</v>
      </c>
      <c r="K1161" t="s">
        <v>39</v>
      </c>
      <c r="L1161" t="s">
        <v>11</v>
      </c>
      <c r="M1161" t="s">
        <v>17</v>
      </c>
      <c r="N1161" t="s">
        <v>24</v>
      </c>
      <c r="O1161" t="s">
        <v>30</v>
      </c>
      <c r="P1161" t="s">
        <v>36</v>
      </c>
      <c r="Q1161" t="s">
        <v>43</v>
      </c>
      <c r="R1161">
        <v>1000</v>
      </c>
      <c r="S1161">
        <v>0</v>
      </c>
      <c r="T1161">
        <v>12000</v>
      </c>
      <c r="U1161">
        <v>10.3</v>
      </c>
      <c r="V1161">
        <v>11</v>
      </c>
      <c r="W1161">
        <v>27679.68</v>
      </c>
      <c r="X1161" t="s">
        <v>136</v>
      </c>
      <c r="Y1161" t="s">
        <v>2164</v>
      </c>
    </row>
    <row r="1162" spans="1:25" x14ac:dyDescent="0.35">
      <c r="A1162" t="s">
        <v>2165</v>
      </c>
      <c r="B1162">
        <v>47</v>
      </c>
      <c r="C1162" t="s">
        <v>91</v>
      </c>
      <c r="D1162" t="s">
        <v>76</v>
      </c>
      <c r="E1162" t="s">
        <v>77</v>
      </c>
      <c r="F1162" t="s">
        <v>99</v>
      </c>
      <c r="G1162" t="s">
        <v>106</v>
      </c>
      <c r="H1162" t="s">
        <v>107</v>
      </c>
      <c r="I1162" t="s">
        <v>95</v>
      </c>
      <c r="J1162">
        <v>80000</v>
      </c>
      <c r="K1162" t="s">
        <v>39</v>
      </c>
      <c r="L1162" t="s">
        <v>11</v>
      </c>
      <c r="M1162" t="s">
        <v>17</v>
      </c>
      <c r="N1162" t="s">
        <v>24</v>
      </c>
      <c r="O1162" t="s">
        <v>28</v>
      </c>
      <c r="P1162" t="s">
        <v>34</v>
      </c>
      <c r="Q1162" t="s">
        <v>44</v>
      </c>
      <c r="R1162">
        <v>15000</v>
      </c>
      <c r="S1162">
        <v>100000</v>
      </c>
      <c r="T1162">
        <v>280000</v>
      </c>
      <c r="U1162">
        <v>13.9</v>
      </c>
      <c r="V1162">
        <v>15.8</v>
      </c>
      <c r="W1162">
        <v>664934.38</v>
      </c>
      <c r="X1162" t="s">
        <v>108</v>
      </c>
      <c r="Y1162" t="s">
        <v>2166</v>
      </c>
    </row>
    <row r="1163" spans="1:25" x14ac:dyDescent="0.35">
      <c r="A1163" t="s">
        <v>2167</v>
      </c>
      <c r="B1163">
        <v>56</v>
      </c>
      <c r="C1163" t="s">
        <v>75</v>
      </c>
      <c r="D1163" t="s">
        <v>103</v>
      </c>
      <c r="E1163" t="s">
        <v>92</v>
      </c>
      <c r="F1163" t="s">
        <v>99</v>
      </c>
      <c r="G1163" t="s">
        <v>184</v>
      </c>
      <c r="H1163" t="s">
        <v>86</v>
      </c>
      <c r="I1163" t="s">
        <v>112</v>
      </c>
      <c r="J1163">
        <v>180000</v>
      </c>
      <c r="K1163" t="s">
        <v>39</v>
      </c>
      <c r="L1163" t="s">
        <v>12</v>
      </c>
      <c r="M1163" t="s">
        <v>18</v>
      </c>
      <c r="N1163" t="s">
        <v>24</v>
      </c>
      <c r="O1163" t="s">
        <v>30</v>
      </c>
      <c r="P1163" t="s">
        <v>35</v>
      </c>
      <c r="Q1163" t="s">
        <v>44</v>
      </c>
      <c r="R1163">
        <v>10000</v>
      </c>
      <c r="S1163">
        <v>100000</v>
      </c>
      <c r="T1163">
        <v>220000</v>
      </c>
      <c r="U1163">
        <v>6.7</v>
      </c>
      <c r="V1163">
        <v>3.7</v>
      </c>
      <c r="W1163">
        <v>498569.97</v>
      </c>
      <c r="X1163" t="s">
        <v>82</v>
      </c>
      <c r="Y1163" t="s">
        <v>1317</v>
      </c>
    </row>
    <row r="1164" spans="1:25" x14ac:dyDescent="0.35">
      <c r="A1164" t="s">
        <v>2168</v>
      </c>
      <c r="B1164">
        <v>53</v>
      </c>
      <c r="C1164" t="s">
        <v>75</v>
      </c>
      <c r="D1164" t="s">
        <v>103</v>
      </c>
      <c r="E1164" t="s">
        <v>92</v>
      </c>
      <c r="F1164" t="s">
        <v>93</v>
      </c>
      <c r="G1164" t="s">
        <v>141</v>
      </c>
      <c r="H1164" t="s">
        <v>142</v>
      </c>
      <c r="I1164" t="s">
        <v>95</v>
      </c>
      <c r="J1164">
        <v>180000</v>
      </c>
      <c r="K1164" t="s">
        <v>40</v>
      </c>
      <c r="L1164" t="s">
        <v>9</v>
      </c>
      <c r="M1164" t="s">
        <v>21</v>
      </c>
      <c r="N1164" t="s">
        <v>23</v>
      </c>
      <c r="O1164" t="s">
        <v>28</v>
      </c>
      <c r="P1164" t="s">
        <v>35</v>
      </c>
      <c r="Q1164" t="s">
        <v>46</v>
      </c>
      <c r="R1164">
        <v>1000</v>
      </c>
      <c r="S1164">
        <v>50000</v>
      </c>
      <c r="T1164">
        <v>62000</v>
      </c>
      <c r="U1164">
        <v>13.1</v>
      </c>
      <c r="V1164">
        <v>14.8</v>
      </c>
      <c r="W1164">
        <v>117274.76</v>
      </c>
      <c r="X1164" t="s">
        <v>96</v>
      </c>
      <c r="Y1164" t="s">
        <v>2169</v>
      </c>
    </row>
    <row r="1165" spans="1:25" x14ac:dyDescent="0.35">
      <c r="A1165" t="s">
        <v>2170</v>
      </c>
      <c r="B1165">
        <v>54</v>
      </c>
      <c r="C1165" t="s">
        <v>75</v>
      </c>
      <c r="D1165" t="s">
        <v>103</v>
      </c>
      <c r="E1165" t="s">
        <v>77</v>
      </c>
      <c r="F1165" t="s">
        <v>78</v>
      </c>
      <c r="G1165" t="s">
        <v>94</v>
      </c>
      <c r="H1165" t="s">
        <v>94</v>
      </c>
      <c r="I1165" t="s">
        <v>87</v>
      </c>
      <c r="J1165">
        <v>60000</v>
      </c>
      <c r="K1165" t="s">
        <v>41</v>
      </c>
      <c r="L1165" t="s">
        <v>11</v>
      </c>
      <c r="M1165" t="s">
        <v>18</v>
      </c>
      <c r="N1165" t="s">
        <v>24</v>
      </c>
      <c r="O1165" t="s">
        <v>28</v>
      </c>
      <c r="P1165" t="s">
        <v>37</v>
      </c>
      <c r="Q1165" t="s">
        <v>47</v>
      </c>
      <c r="R1165">
        <v>2000</v>
      </c>
      <c r="S1165">
        <v>200000</v>
      </c>
      <c r="T1165">
        <v>224000</v>
      </c>
      <c r="U1165">
        <v>9.4</v>
      </c>
      <c r="V1165">
        <v>10.6</v>
      </c>
      <c r="W1165">
        <v>545106.56999999995</v>
      </c>
      <c r="X1165" t="s">
        <v>96</v>
      </c>
      <c r="Y1165" t="s">
        <v>2171</v>
      </c>
    </row>
    <row r="1166" spans="1:25" x14ac:dyDescent="0.35">
      <c r="A1166" t="s">
        <v>2172</v>
      </c>
      <c r="B1166">
        <v>45</v>
      </c>
      <c r="C1166" t="s">
        <v>91</v>
      </c>
      <c r="D1166" t="s">
        <v>76</v>
      </c>
      <c r="E1166" t="s">
        <v>92</v>
      </c>
      <c r="F1166" t="s">
        <v>78</v>
      </c>
      <c r="G1166" t="s">
        <v>134</v>
      </c>
      <c r="H1166" t="s">
        <v>135</v>
      </c>
      <c r="I1166" t="s">
        <v>100</v>
      </c>
      <c r="J1166">
        <v>180000</v>
      </c>
      <c r="K1166" t="s">
        <v>39</v>
      </c>
      <c r="L1166" t="s">
        <v>13</v>
      </c>
      <c r="M1166" t="s">
        <v>17</v>
      </c>
      <c r="N1166" t="s">
        <v>26</v>
      </c>
      <c r="O1166" t="s">
        <v>28</v>
      </c>
      <c r="P1166" t="s">
        <v>36</v>
      </c>
      <c r="Q1166" t="s">
        <v>43</v>
      </c>
      <c r="R1166">
        <v>15000</v>
      </c>
      <c r="S1166">
        <v>0</v>
      </c>
      <c r="T1166">
        <v>180000</v>
      </c>
      <c r="U1166">
        <v>12.6</v>
      </c>
      <c r="V1166">
        <v>11.9</v>
      </c>
      <c r="W1166">
        <v>429798.04</v>
      </c>
      <c r="X1166" t="s">
        <v>108</v>
      </c>
      <c r="Y1166" t="s">
        <v>2038</v>
      </c>
    </row>
    <row r="1167" spans="1:25" x14ac:dyDescent="0.35">
      <c r="A1167" t="s">
        <v>2173</v>
      </c>
      <c r="B1167">
        <v>38</v>
      </c>
      <c r="C1167" t="s">
        <v>111</v>
      </c>
      <c r="D1167" t="s">
        <v>103</v>
      </c>
      <c r="E1167" t="s">
        <v>77</v>
      </c>
      <c r="F1167" t="s">
        <v>78</v>
      </c>
      <c r="G1167" t="s">
        <v>184</v>
      </c>
      <c r="H1167" t="s">
        <v>86</v>
      </c>
      <c r="I1167" t="s">
        <v>95</v>
      </c>
      <c r="J1167">
        <v>180000</v>
      </c>
      <c r="K1167" t="s">
        <v>39</v>
      </c>
      <c r="L1167" t="s">
        <v>9</v>
      </c>
      <c r="M1167" t="s">
        <v>19</v>
      </c>
      <c r="N1167" t="s">
        <v>25</v>
      </c>
      <c r="O1167" t="s">
        <v>31</v>
      </c>
      <c r="P1167" t="s">
        <v>34</v>
      </c>
      <c r="Q1167" t="s">
        <v>47</v>
      </c>
      <c r="R1167">
        <v>5000</v>
      </c>
      <c r="S1167">
        <v>0</v>
      </c>
      <c r="T1167">
        <v>60000</v>
      </c>
      <c r="U1167">
        <v>17.2</v>
      </c>
      <c r="V1167">
        <v>14.9</v>
      </c>
      <c r="W1167">
        <v>113224.09</v>
      </c>
      <c r="X1167" t="s">
        <v>108</v>
      </c>
      <c r="Y1167" t="s">
        <v>749</v>
      </c>
    </row>
    <row r="1168" spans="1:25" x14ac:dyDescent="0.35">
      <c r="A1168" t="s">
        <v>2174</v>
      </c>
      <c r="B1168">
        <v>43</v>
      </c>
      <c r="C1168" t="s">
        <v>91</v>
      </c>
      <c r="D1168" t="s">
        <v>76</v>
      </c>
      <c r="E1168" t="s">
        <v>77</v>
      </c>
      <c r="F1168" t="s">
        <v>78</v>
      </c>
      <c r="G1168" t="s">
        <v>184</v>
      </c>
      <c r="H1168" t="s">
        <v>86</v>
      </c>
      <c r="I1168" t="s">
        <v>81</v>
      </c>
      <c r="J1168">
        <v>120000</v>
      </c>
      <c r="K1168" t="s">
        <v>39</v>
      </c>
      <c r="L1168" t="s">
        <v>11</v>
      </c>
      <c r="M1168" t="s">
        <v>18</v>
      </c>
      <c r="N1168" t="s">
        <v>24</v>
      </c>
      <c r="O1168" t="s">
        <v>29</v>
      </c>
      <c r="P1168" t="s">
        <v>35</v>
      </c>
      <c r="Q1168" t="s">
        <v>45</v>
      </c>
      <c r="R1168">
        <v>5000</v>
      </c>
      <c r="S1168">
        <v>100000</v>
      </c>
      <c r="T1168">
        <v>160000</v>
      </c>
      <c r="U1168">
        <v>8.6999999999999993</v>
      </c>
      <c r="V1168">
        <v>10.3</v>
      </c>
      <c r="W1168">
        <v>286680.73</v>
      </c>
      <c r="X1168" t="s">
        <v>82</v>
      </c>
      <c r="Y1168" t="s">
        <v>2175</v>
      </c>
    </row>
    <row r="1169" spans="1:25" x14ac:dyDescent="0.35">
      <c r="A1169" t="s">
        <v>2176</v>
      </c>
      <c r="B1169">
        <v>65</v>
      </c>
      <c r="C1169" t="s">
        <v>75</v>
      </c>
      <c r="D1169" t="s">
        <v>76</v>
      </c>
      <c r="E1169" t="s">
        <v>92</v>
      </c>
      <c r="F1169" t="s">
        <v>93</v>
      </c>
      <c r="G1169" t="s">
        <v>167</v>
      </c>
      <c r="H1169" t="s">
        <v>168</v>
      </c>
      <c r="I1169" t="s">
        <v>112</v>
      </c>
      <c r="J1169">
        <v>60000</v>
      </c>
      <c r="K1169" t="s">
        <v>40</v>
      </c>
      <c r="L1169" t="s">
        <v>13</v>
      </c>
      <c r="M1169" t="s">
        <v>17</v>
      </c>
      <c r="N1169" t="s">
        <v>26</v>
      </c>
      <c r="O1169" t="s">
        <v>29</v>
      </c>
      <c r="P1169" t="s">
        <v>34</v>
      </c>
      <c r="Q1169" t="s">
        <v>43</v>
      </c>
      <c r="R1169">
        <v>1000</v>
      </c>
      <c r="S1169">
        <v>0</v>
      </c>
      <c r="T1169">
        <v>12000</v>
      </c>
      <c r="U1169">
        <v>11.6</v>
      </c>
      <c r="V1169">
        <v>10.6</v>
      </c>
      <c r="W1169">
        <v>12322.3</v>
      </c>
      <c r="X1169" t="s">
        <v>88</v>
      </c>
      <c r="Y1169" t="s">
        <v>649</v>
      </c>
    </row>
    <row r="1170" spans="1:25" x14ac:dyDescent="0.35">
      <c r="A1170" t="s">
        <v>2177</v>
      </c>
      <c r="B1170">
        <v>51</v>
      </c>
      <c r="C1170" t="s">
        <v>75</v>
      </c>
      <c r="D1170" t="s">
        <v>76</v>
      </c>
      <c r="E1170" t="s">
        <v>77</v>
      </c>
      <c r="F1170" t="s">
        <v>78</v>
      </c>
      <c r="G1170" t="s">
        <v>141</v>
      </c>
      <c r="H1170" t="s">
        <v>142</v>
      </c>
      <c r="I1170" t="s">
        <v>87</v>
      </c>
      <c r="J1170">
        <v>25000</v>
      </c>
      <c r="K1170" t="s">
        <v>39</v>
      </c>
      <c r="L1170" t="s">
        <v>13</v>
      </c>
      <c r="M1170" t="s">
        <v>20</v>
      </c>
      <c r="N1170" t="s">
        <v>26</v>
      </c>
      <c r="O1170" t="s">
        <v>30</v>
      </c>
      <c r="P1170" t="s">
        <v>34</v>
      </c>
      <c r="Q1170" t="s">
        <v>47</v>
      </c>
      <c r="R1170">
        <v>2000</v>
      </c>
      <c r="S1170">
        <v>100000</v>
      </c>
      <c r="T1170">
        <v>124000</v>
      </c>
      <c r="U1170">
        <v>6.7</v>
      </c>
      <c r="V1170">
        <v>6.7</v>
      </c>
      <c r="W1170">
        <v>288251.19</v>
      </c>
      <c r="X1170" t="s">
        <v>108</v>
      </c>
      <c r="Y1170" t="s">
        <v>1075</v>
      </c>
    </row>
    <row r="1171" spans="1:25" x14ac:dyDescent="0.35">
      <c r="A1171" t="s">
        <v>2178</v>
      </c>
      <c r="B1171">
        <v>51</v>
      </c>
      <c r="C1171" t="s">
        <v>75</v>
      </c>
      <c r="D1171" t="s">
        <v>103</v>
      </c>
      <c r="E1171" t="s">
        <v>77</v>
      </c>
      <c r="F1171" t="s">
        <v>99</v>
      </c>
      <c r="G1171" t="s">
        <v>141</v>
      </c>
      <c r="H1171" t="s">
        <v>142</v>
      </c>
      <c r="I1171" t="s">
        <v>112</v>
      </c>
      <c r="J1171">
        <v>180000</v>
      </c>
      <c r="K1171" t="s">
        <v>41</v>
      </c>
      <c r="L1171" t="s">
        <v>11</v>
      </c>
      <c r="M1171" t="s">
        <v>19</v>
      </c>
      <c r="N1171" t="s">
        <v>23</v>
      </c>
      <c r="O1171" t="s">
        <v>29</v>
      </c>
      <c r="P1171" t="s">
        <v>37</v>
      </c>
      <c r="Q1171" t="s">
        <v>43</v>
      </c>
      <c r="R1171">
        <v>15000</v>
      </c>
      <c r="S1171">
        <v>100000</v>
      </c>
      <c r="T1171">
        <v>280000</v>
      </c>
      <c r="U1171">
        <v>11.7</v>
      </c>
      <c r="V1171">
        <v>11</v>
      </c>
      <c r="W1171">
        <v>291002.42</v>
      </c>
      <c r="X1171" t="s">
        <v>136</v>
      </c>
      <c r="Y1171" t="s">
        <v>2179</v>
      </c>
    </row>
    <row r="1172" spans="1:25" x14ac:dyDescent="0.35">
      <c r="A1172" t="s">
        <v>2180</v>
      </c>
      <c r="B1172">
        <v>42</v>
      </c>
      <c r="C1172" t="s">
        <v>91</v>
      </c>
      <c r="D1172" t="s">
        <v>103</v>
      </c>
      <c r="E1172" t="s">
        <v>92</v>
      </c>
      <c r="F1172" t="s">
        <v>78</v>
      </c>
      <c r="G1172" t="s">
        <v>184</v>
      </c>
      <c r="H1172" t="s">
        <v>86</v>
      </c>
      <c r="I1172" t="s">
        <v>100</v>
      </c>
      <c r="J1172">
        <v>80000</v>
      </c>
      <c r="K1172" t="s">
        <v>40</v>
      </c>
      <c r="L1172" t="s">
        <v>12</v>
      </c>
      <c r="M1172" t="s">
        <v>17</v>
      </c>
      <c r="N1172" t="s">
        <v>25</v>
      </c>
      <c r="O1172" t="s">
        <v>30</v>
      </c>
      <c r="P1172" t="s">
        <v>35</v>
      </c>
      <c r="Q1172" t="s">
        <v>44</v>
      </c>
      <c r="R1172">
        <v>3000</v>
      </c>
      <c r="S1172">
        <v>100000</v>
      </c>
      <c r="T1172">
        <v>136000</v>
      </c>
      <c r="U1172">
        <v>15.6</v>
      </c>
      <c r="V1172">
        <v>17.100000000000001</v>
      </c>
      <c r="W1172">
        <v>311907.32</v>
      </c>
      <c r="X1172" t="s">
        <v>136</v>
      </c>
      <c r="Y1172" t="s">
        <v>1728</v>
      </c>
    </row>
    <row r="1173" spans="1:25" x14ac:dyDescent="0.35">
      <c r="A1173" t="s">
        <v>2181</v>
      </c>
      <c r="B1173">
        <v>52</v>
      </c>
      <c r="C1173" t="s">
        <v>75</v>
      </c>
      <c r="D1173" t="s">
        <v>76</v>
      </c>
      <c r="E1173" t="s">
        <v>77</v>
      </c>
      <c r="F1173" t="s">
        <v>78</v>
      </c>
      <c r="G1173" t="s">
        <v>106</v>
      </c>
      <c r="H1173" t="s">
        <v>107</v>
      </c>
      <c r="I1173" t="s">
        <v>81</v>
      </c>
      <c r="J1173">
        <v>60000</v>
      </c>
      <c r="K1173" t="s">
        <v>40</v>
      </c>
      <c r="L1173" t="s">
        <v>9</v>
      </c>
      <c r="M1173" t="s">
        <v>18</v>
      </c>
      <c r="N1173" t="s">
        <v>23</v>
      </c>
      <c r="O1173" t="s">
        <v>28</v>
      </c>
      <c r="P1173" t="s">
        <v>37</v>
      </c>
      <c r="Q1173" t="s">
        <v>43</v>
      </c>
      <c r="R1173">
        <v>5000</v>
      </c>
      <c r="S1173">
        <v>200000</v>
      </c>
      <c r="T1173">
        <v>260000</v>
      </c>
      <c r="U1173">
        <v>15.2</v>
      </c>
      <c r="V1173">
        <v>14.3</v>
      </c>
      <c r="W1173">
        <v>617341.44999999995</v>
      </c>
      <c r="X1173" t="s">
        <v>82</v>
      </c>
      <c r="Y1173" t="s">
        <v>784</v>
      </c>
    </row>
    <row r="1174" spans="1:25" x14ac:dyDescent="0.35">
      <c r="A1174" t="s">
        <v>2182</v>
      </c>
      <c r="B1174">
        <v>32</v>
      </c>
      <c r="C1174" t="s">
        <v>111</v>
      </c>
      <c r="D1174" t="s">
        <v>76</v>
      </c>
      <c r="E1174" t="s">
        <v>77</v>
      </c>
      <c r="F1174" t="s">
        <v>99</v>
      </c>
      <c r="G1174" t="s">
        <v>85</v>
      </c>
      <c r="H1174" t="s">
        <v>86</v>
      </c>
      <c r="I1174" t="s">
        <v>81</v>
      </c>
      <c r="J1174">
        <v>120000</v>
      </c>
      <c r="K1174" t="s">
        <v>40</v>
      </c>
      <c r="L1174" t="s">
        <v>9</v>
      </c>
      <c r="M1174" t="s">
        <v>17</v>
      </c>
      <c r="N1174" t="s">
        <v>24</v>
      </c>
      <c r="O1174" t="s">
        <v>29</v>
      </c>
      <c r="P1174" t="s">
        <v>33</v>
      </c>
      <c r="Q1174" t="s">
        <v>44</v>
      </c>
      <c r="R1174">
        <v>5000</v>
      </c>
      <c r="S1174">
        <v>50000</v>
      </c>
      <c r="T1174">
        <v>110000</v>
      </c>
      <c r="U1174">
        <v>7.5</v>
      </c>
      <c r="V1174">
        <v>9</v>
      </c>
      <c r="W1174">
        <v>263295.63</v>
      </c>
      <c r="X1174" t="s">
        <v>136</v>
      </c>
      <c r="Y1174" t="s">
        <v>1217</v>
      </c>
    </row>
    <row r="1175" spans="1:25" x14ac:dyDescent="0.35">
      <c r="A1175" t="s">
        <v>2183</v>
      </c>
      <c r="B1175">
        <v>37</v>
      </c>
      <c r="C1175" t="s">
        <v>111</v>
      </c>
      <c r="D1175" t="s">
        <v>76</v>
      </c>
      <c r="E1175" t="s">
        <v>77</v>
      </c>
      <c r="F1175" t="s">
        <v>93</v>
      </c>
      <c r="G1175" t="s">
        <v>106</v>
      </c>
      <c r="H1175" t="s">
        <v>107</v>
      </c>
      <c r="I1175" t="s">
        <v>81</v>
      </c>
      <c r="J1175">
        <v>180000</v>
      </c>
      <c r="K1175" t="s">
        <v>41</v>
      </c>
      <c r="L1175" t="s">
        <v>12</v>
      </c>
      <c r="M1175" t="s">
        <v>21</v>
      </c>
      <c r="N1175" t="s">
        <v>26</v>
      </c>
      <c r="O1175" t="s">
        <v>28</v>
      </c>
      <c r="P1175" t="s">
        <v>36</v>
      </c>
      <c r="Q1175" t="s">
        <v>45</v>
      </c>
      <c r="R1175">
        <v>10000</v>
      </c>
      <c r="S1175">
        <v>0</v>
      </c>
      <c r="T1175">
        <v>120000</v>
      </c>
      <c r="U1175">
        <v>7.9</v>
      </c>
      <c r="V1175">
        <v>6.1</v>
      </c>
      <c r="W1175">
        <v>239987.71</v>
      </c>
      <c r="X1175" t="s">
        <v>136</v>
      </c>
      <c r="Y1175" t="s">
        <v>2184</v>
      </c>
    </row>
    <row r="1176" spans="1:25" x14ac:dyDescent="0.35">
      <c r="A1176" t="s">
        <v>2185</v>
      </c>
      <c r="B1176">
        <v>42</v>
      </c>
      <c r="C1176" t="s">
        <v>91</v>
      </c>
      <c r="D1176" t="s">
        <v>103</v>
      </c>
      <c r="E1176" t="s">
        <v>92</v>
      </c>
      <c r="F1176" t="s">
        <v>78</v>
      </c>
      <c r="G1176" t="s">
        <v>79</v>
      </c>
      <c r="H1176" t="s">
        <v>80</v>
      </c>
      <c r="I1176" t="s">
        <v>112</v>
      </c>
      <c r="J1176">
        <v>40000</v>
      </c>
      <c r="K1176" t="s">
        <v>41</v>
      </c>
      <c r="L1176" t="s">
        <v>10</v>
      </c>
      <c r="M1176" t="s">
        <v>17</v>
      </c>
      <c r="N1176" t="s">
        <v>26</v>
      </c>
      <c r="O1176" t="s">
        <v>30</v>
      </c>
      <c r="P1176" t="s">
        <v>35</v>
      </c>
      <c r="Q1176" t="s">
        <v>45</v>
      </c>
      <c r="R1176">
        <v>10000</v>
      </c>
      <c r="S1176">
        <v>50000</v>
      </c>
      <c r="T1176">
        <v>170000</v>
      </c>
      <c r="U1176">
        <v>8</v>
      </c>
      <c r="V1176">
        <v>7.8</v>
      </c>
      <c r="W1176">
        <v>352241.91999999998</v>
      </c>
      <c r="X1176" t="s">
        <v>88</v>
      </c>
      <c r="Y1176" t="s">
        <v>2186</v>
      </c>
    </row>
    <row r="1177" spans="1:25" x14ac:dyDescent="0.35">
      <c r="A1177" t="s">
        <v>2187</v>
      </c>
      <c r="B1177">
        <v>43</v>
      </c>
      <c r="C1177" t="s">
        <v>91</v>
      </c>
      <c r="D1177" t="s">
        <v>103</v>
      </c>
      <c r="E1177" t="s">
        <v>77</v>
      </c>
      <c r="F1177" t="s">
        <v>78</v>
      </c>
      <c r="G1177" t="s">
        <v>94</v>
      </c>
      <c r="H1177" t="s">
        <v>94</v>
      </c>
      <c r="I1177" t="s">
        <v>87</v>
      </c>
      <c r="J1177">
        <v>80000</v>
      </c>
      <c r="K1177" t="s">
        <v>41</v>
      </c>
      <c r="L1177" t="s">
        <v>9</v>
      </c>
      <c r="M1177" t="s">
        <v>16</v>
      </c>
      <c r="N1177" t="s">
        <v>24</v>
      </c>
      <c r="O1177" t="s">
        <v>30</v>
      </c>
      <c r="P1177" t="s">
        <v>33</v>
      </c>
      <c r="Q1177" t="s">
        <v>44</v>
      </c>
      <c r="R1177">
        <v>5000</v>
      </c>
      <c r="S1177">
        <v>0</v>
      </c>
      <c r="T1177">
        <v>60000</v>
      </c>
      <c r="U1177">
        <v>10.4</v>
      </c>
      <c r="V1177">
        <v>7.8</v>
      </c>
      <c r="W1177">
        <v>146262.25</v>
      </c>
      <c r="X1177" t="s">
        <v>136</v>
      </c>
      <c r="Y1177" t="s">
        <v>2188</v>
      </c>
    </row>
    <row r="1178" spans="1:25" x14ac:dyDescent="0.35">
      <c r="A1178" t="s">
        <v>2189</v>
      </c>
      <c r="B1178">
        <v>39</v>
      </c>
      <c r="C1178" t="s">
        <v>111</v>
      </c>
      <c r="D1178" t="s">
        <v>103</v>
      </c>
      <c r="E1178" t="s">
        <v>92</v>
      </c>
      <c r="F1178" t="s">
        <v>78</v>
      </c>
      <c r="G1178" t="s">
        <v>85</v>
      </c>
      <c r="H1178" t="s">
        <v>86</v>
      </c>
      <c r="I1178" t="s">
        <v>87</v>
      </c>
      <c r="J1178">
        <v>180000</v>
      </c>
      <c r="K1178" t="s">
        <v>41</v>
      </c>
      <c r="L1178" t="s">
        <v>11</v>
      </c>
      <c r="M1178" t="s">
        <v>17</v>
      </c>
      <c r="N1178" t="s">
        <v>24</v>
      </c>
      <c r="O1178" t="s">
        <v>31</v>
      </c>
      <c r="P1178" t="s">
        <v>33</v>
      </c>
      <c r="Q1178" t="s">
        <v>45</v>
      </c>
      <c r="R1178">
        <v>1000</v>
      </c>
      <c r="S1178">
        <v>0</v>
      </c>
      <c r="T1178">
        <v>12000</v>
      </c>
      <c r="U1178">
        <v>11</v>
      </c>
      <c r="V1178">
        <v>9.6</v>
      </c>
      <c r="W1178">
        <v>13300.81</v>
      </c>
      <c r="X1178" t="s">
        <v>88</v>
      </c>
      <c r="Y1178" t="s">
        <v>2190</v>
      </c>
    </row>
    <row r="1179" spans="1:25" x14ac:dyDescent="0.35">
      <c r="A1179" t="s">
        <v>2191</v>
      </c>
      <c r="B1179">
        <v>46</v>
      </c>
      <c r="C1179" t="s">
        <v>91</v>
      </c>
      <c r="D1179" t="s">
        <v>103</v>
      </c>
      <c r="E1179" t="s">
        <v>92</v>
      </c>
      <c r="F1179" t="s">
        <v>93</v>
      </c>
      <c r="G1179" t="s">
        <v>120</v>
      </c>
      <c r="H1179" t="s">
        <v>121</v>
      </c>
      <c r="I1179" t="s">
        <v>112</v>
      </c>
      <c r="J1179">
        <v>120000</v>
      </c>
      <c r="K1179" t="s">
        <v>41</v>
      </c>
      <c r="L1179" t="s">
        <v>12</v>
      </c>
      <c r="M1179" t="s">
        <v>19</v>
      </c>
      <c r="N1179" t="s">
        <v>25</v>
      </c>
      <c r="O1179" t="s">
        <v>28</v>
      </c>
      <c r="P1179" t="s">
        <v>34</v>
      </c>
      <c r="Q1179" t="s">
        <v>44</v>
      </c>
      <c r="R1179">
        <v>1000</v>
      </c>
      <c r="S1179">
        <v>50000</v>
      </c>
      <c r="T1179">
        <v>62000</v>
      </c>
      <c r="U1179">
        <v>16.2</v>
      </c>
      <c r="V1179">
        <v>17.3</v>
      </c>
      <c r="W1179">
        <v>82993.649999999994</v>
      </c>
      <c r="X1179" t="s">
        <v>108</v>
      </c>
      <c r="Y1179" t="s">
        <v>1166</v>
      </c>
    </row>
    <row r="1180" spans="1:25" x14ac:dyDescent="0.35">
      <c r="A1180" t="s">
        <v>2192</v>
      </c>
      <c r="B1180">
        <v>43</v>
      </c>
      <c r="C1180" t="s">
        <v>91</v>
      </c>
      <c r="D1180" t="s">
        <v>76</v>
      </c>
      <c r="E1180" t="s">
        <v>77</v>
      </c>
      <c r="F1180" t="s">
        <v>99</v>
      </c>
      <c r="G1180" t="s">
        <v>116</v>
      </c>
      <c r="H1180" t="s">
        <v>117</v>
      </c>
      <c r="I1180" t="s">
        <v>95</v>
      </c>
      <c r="J1180">
        <v>60000</v>
      </c>
      <c r="K1180" t="s">
        <v>41</v>
      </c>
      <c r="L1180" t="s">
        <v>14</v>
      </c>
      <c r="M1180" t="s">
        <v>20</v>
      </c>
      <c r="N1180" t="s">
        <v>26</v>
      </c>
      <c r="O1180" t="s">
        <v>28</v>
      </c>
      <c r="P1180" t="s">
        <v>34</v>
      </c>
      <c r="Q1180" t="s">
        <v>45</v>
      </c>
      <c r="R1180">
        <v>10000</v>
      </c>
      <c r="S1180">
        <v>0</v>
      </c>
      <c r="T1180">
        <v>120000</v>
      </c>
      <c r="U1180">
        <v>6.4</v>
      </c>
      <c r="V1180">
        <v>3.5</v>
      </c>
      <c r="W1180">
        <v>251326.03</v>
      </c>
      <c r="X1180" t="s">
        <v>136</v>
      </c>
      <c r="Y1180" t="s">
        <v>2149</v>
      </c>
    </row>
    <row r="1181" spans="1:25" x14ac:dyDescent="0.35">
      <c r="A1181" t="s">
        <v>2193</v>
      </c>
      <c r="B1181">
        <v>35</v>
      </c>
      <c r="C1181" t="s">
        <v>111</v>
      </c>
      <c r="D1181" t="s">
        <v>103</v>
      </c>
      <c r="E1181" t="s">
        <v>92</v>
      </c>
      <c r="F1181" t="s">
        <v>99</v>
      </c>
      <c r="G1181" t="s">
        <v>85</v>
      </c>
      <c r="H1181" t="s">
        <v>86</v>
      </c>
      <c r="I1181" t="s">
        <v>95</v>
      </c>
      <c r="J1181">
        <v>120000</v>
      </c>
      <c r="K1181" t="s">
        <v>39</v>
      </c>
      <c r="L1181" t="s">
        <v>14</v>
      </c>
      <c r="M1181" t="s">
        <v>18</v>
      </c>
      <c r="N1181" t="s">
        <v>24</v>
      </c>
      <c r="O1181" t="s">
        <v>30</v>
      </c>
      <c r="P1181" t="s">
        <v>36</v>
      </c>
      <c r="Q1181" t="s">
        <v>43</v>
      </c>
      <c r="R1181">
        <v>15000</v>
      </c>
      <c r="S1181">
        <v>0</v>
      </c>
      <c r="T1181">
        <v>180000</v>
      </c>
      <c r="U1181">
        <v>17.5</v>
      </c>
      <c r="V1181">
        <v>18.100000000000001</v>
      </c>
      <c r="W1181">
        <v>250760.97</v>
      </c>
      <c r="X1181" t="s">
        <v>88</v>
      </c>
      <c r="Y1181" t="s">
        <v>2194</v>
      </c>
    </row>
    <row r="1182" spans="1:25" x14ac:dyDescent="0.35">
      <c r="A1182" t="s">
        <v>2195</v>
      </c>
      <c r="B1182">
        <v>28</v>
      </c>
      <c r="C1182" t="s">
        <v>115</v>
      </c>
      <c r="D1182" t="s">
        <v>76</v>
      </c>
      <c r="E1182" t="s">
        <v>92</v>
      </c>
      <c r="F1182" t="s">
        <v>99</v>
      </c>
      <c r="G1182" t="s">
        <v>120</v>
      </c>
      <c r="H1182" t="s">
        <v>121</v>
      </c>
      <c r="I1182" t="s">
        <v>81</v>
      </c>
      <c r="J1182">
        <v>60000</v>
      </c>
      <c r="K1182" t="s">
        <v>41</v>
      </c>
      <c r="L1182" t="s">
        <v>9</v>
      </c>
      <c r="M1182" t="s">
        <v>21</v>
      </c>
      <c r="N1182" t="s">
        <v>25</v>
      </c>
      <c r="O1182" t="s">
        <v>31</v>
      </c>
      <c r="P1182" t="s">
        <v>33</v>
      </c>
      <c r="Q1182" t="s">
        <v>43</v>
      </c>
      <c r="R1182">
        <v>3000</v>
      </c>
      <c r="S1182">
        <v>500000</v>
      </c>
      <c r="T1182">
        <v>536000</v>
      </c>
      <c r="U1182">
        <v>11.3</v>
      </c>
      <c r="V1182">
        <v>9.1</v>
      </c>
      <c r="W1182">
        <v>581921.03</v>
      </c>
      <c r="X1182" t="s">
        <v>88</v>
      </c>
      <c r="Y1182" t="s">
        <v>840</v>
      </c>
    </row>
    <row r="1183" spans="1:25" x14ac:dyDescent="0.35">
      <c r="A1183" t="s">
        <v>2196</v>
      </c>
      <c r="B1183">
        <v>39</v>
      </c>
      <c r="C1183" t="s">
        <v>111</v>
      </c>
      <c r="D1183" t="s">
        <v>76</v>
      </c>
      <c r="E1183" t="s">
        <v>77</v>
      </c>
      <c r="F1183" t="s">
        <v>99</v>
      </c>
      <c r="G1183" t="s">
        <v>141</v>
      </c>
      <c r="H1183" t="s">
        <v>142</v>
      </c>
      <c r="I1183" t="s">
        <v>112</v>
      </c>
      <c r="J1183">
        <v>180000</v>
      </c>
      <c r="K1183" t="s">
        <v>40</v>
      </c>
      <c r="L1183" t="s">
        <v>11</v>
      </c>
      <c r="M1183" t="s">
        <v>19</v>
      </c>
      <c r="N1183" t="s">
        <v>24</v>
      </c>
      <c r="O1183" t="s">
        <v>28</v>
      </c>
      <c r="P1183" t="s">
        <v>37</v>
      </c>
      <c r="Q1183" t="s">
        <v>44</v>
      </c>
      <c r="R1183">
        <v>3000</v>
      </c>
      <c r="S1183">
        <v>0</v>
      </c>
      <c r="T1183">
        <v>36000</v>
      </c>
      <c r="U1183">
        <v>17.8</v>
      </c>
      <c r="V1183">
        <v>15.2</v>
      </c>
      <c r="W1183">
        <v>78662.210000000006</v>
      </c>
      <c r="X1183" t="s">
        <v>108</v>
      </c>
      <c r="Y1183" t="s">
        <v>263</v>
      </c>
    </row>
    <row r="1184" spans="1:25" x14ac:dyDescent="0.35">
      <c r="A1184" t="s">
        <v>2197</v>
      </c>
      <c r="B1184">
        <v>45</v>
      </c>
      <c r="C1184" t="s">
        <v>91</v>
      </c>
      <c r="D1184" t="s">
        <v>103</v>
      </c>
      <c r="E1184" t="s">
        <v>92</v>
      </c>
      <c r="F1184" t="s">
        <v>78</v>
      </c>
      <c r="G1184" t="s">
        <v>120</v>
      </c>
      <c r="H1184" t="s">
        <v>121</v>
      </c>
      <c r="I1184" t="s">
        <v>95</v>
      </c>
      <c r="J1184">
        <v>40000</v>
      </c>
      <c r="K1184" t="s">
        <v>39</v>
      </c>
      <c r="L1184" t="s">
        <v>12</v>
      </c>
      <c r="M1184" t="s">
        <v>20</v>
      </c>
      <c r="N1184" t="s">
        <v>25</v>
      </c>
      <c r="O1184" t="s">
        <v>28</v>
      </c>
      <c r="P1184" t="s">
        <v>33</v>
      </c>
      <c r="Q1184" t="s">
        <v>47</v>
      </c>
      <c r="R1184">
        <v>2000</v>
      </c>
      <c r="S1184">
        <v>0</v>
      </c>
      <c r="T1184">
        <v>24000</v>
      </c>
      <c r="U1184">
        <v>11.3</v>
      </c>
      <c r="V1184">
        <v>11.5</v>
      </c>
      <c r="W1184">
        <v>48404.13</v>
      </c>
      <c r="X1184" t="s">
        <v>82</v>
      </c>
      <c r="Y1184" t="s">
        <v>1871</v>
      </c>
    </row>
    <row r="1185" spans="1:25" x14ac:dyDescent="0.35">
      <c r="A1185" t="s">
        <v>2198</v>
      </c>
      <c r="B1185">
        <v>25</v>
      </c>
      <c r="C1185" t="s">
        <v>115</v>
      </c>
      <c r="D1185" t="s">
        <v>103</v>
      </c>
      <c r="E1185" t="s">
        <v>77</v>
      </c>
      <c r="F1185" t="s">
        <v>78</v>
      </c>
      <c r="G1185" t="s">
        <v>134</v>
      </c>
      <c r="H1185" t="s">
        <v>135</v>
      </c>
      <c r="I1185" t="s">
        <v>87</v>
      </c>
      <c r="J1185">
        <v>60000</v>
      </c>
      <c r="K1185" t="s">
        <v>39</v>
      </c>
      <c r="L1185" t="s">
        <v>14</v>
      </c>
      <c r="M1185" t="s">
        <v>18</v>
      </c>
      <c r="N1185" t="s">
        <v>26</v>
      </c>
      <c r="O1185" t="s">
        <v>31</v>
      </c>
      <c r="P1185" t="s">
        <v>36</v>
      </c>
      <c r="Q1185" t="s">
        <v>45</v>
      </c>
      <c r="R1185">
        <v>5000</v>
      </c>
      <c r="S1185">
        <v>100000</v>
      </c>
      <c r="T1185">
        <v>160000</v>
      </c>
      <c r="U1185">
        <v>12.9</v>
      </c>
      <c r="V1185">
        <v>13.3</v>
      </c>
      <c r="W1185">
        <v>196019.61</v>
      </c>
      <c r="X1185" t="s">
        <v>88</v>
      </c>
      <c r="Y1185" t="s">
        <v>906</v>
      </c>
    </row>
    <row r="1186" spans="1:25" x14ac:dyDescent="0.35">
      <c r="A1186" t="s">
        <v>2199</v>
      </c>
      <c r="B1186">
        <v>23</v>
      </c>
      <c r="C1186" t="s">
        <v>115</v>
      </c>
      <c r="D1186" t="s">
        <v>103</v>
      </c>
      <c r="E1186" t="s">
        <v>77</v>
      </c>
      <c r="F1186" t="s">
        <v>99</v>
      </c>
      <c r="G1186" t="s">
        <v>85</v>
      </c>
      <c r="H1186" t="s">
        <v>86</v>
      </c>
      <c r="I1186" t="s">
        <v>112</v>
      </c>
      <c r="J1186">
        <v>40000</v>
      </c>
      <c r="K1186" t="s">
        <v>40</v>
      </c>
      <c r="L1186" t="s">
        <v>13</v>
      </c>
      <c r="M1186" t="s">
        <v>19</v>
      </c>
      <c r="N1186" t="s">
        <v>24</v>
      </c>
      <c r="O1186" t="s">
        <v>28</v>
      </c>
      <c r="P1186" t="s">
        <v>37</v>
      </c>
      <c r="Q1186" t="s">
        <v>44</v>
      </c>
      <c r="R1186">
        <v>3000</v>
      </c>
      <c r="S1186">
        <v>100000</v>
      </c>
      <c r="T1186">
        <v>136000</v>
      </c>
      <c r="U1186">
        <v>10.7</v>
      </c>
      <c r="V1186">
        <v>8.8000000000000007</v>
      </c>
      <c r="W1186">
        <v>288018.15000000002</v>
      </c>
      <c r="X1186" t="s">
        <v>96</v>
      </c>
      <c r="Y1186" t="s">
        <v>2200</v>
      </c>
    </row>
    <row r="1187" spans="1:25" x14ac:dyDescent="0.35">
      <c r="A1187" t="s">
        <v>2201</v>
      </c>
      <c r="B1187">
        <v>21</v>
      </c>
      <c r="C1187" t="s">
        <v>115</v>
      </c>
      <c r="D1187" t="s">
        <v>103</v>
      </c>
      <c r="E1187" t="s">
        <v>92</v>
      </c>
      <c r="F1187" t="s">
        <v>78</v>
      </c>
      <c r="G1187" t="s">
        <v>94</v>
      </c>
      <c r="H1187" t="s">
        <v>94</v>
      </c>
      <c r="I1187" t="s">
        <v>87</v>
      </c>
      <c r="J1187">
        <v>80000</v>
      </c>
      <c r="K1187" t="s">
        <v>41</v>
      </c>
      <c r="L1187" t="s">
        <v>10</v>
      </c>
      <c r="M1187" t="s">
        <v>20</v>
      </c>
      <c r="N1187" t="s">
        <v>23</v>
      </c>
      <c r="O1187" t="s">
        <v>29</v>
      </c>
      <c r="P1187" t="s">
        <v>34</v>
      </c>
      <c r="Q1187" t="s">
        <v>44</v>
      </c>
      <c r="R1187">
        <v>3000</v>
      </c>
      <c r="S1187">
        <v>100000</v>
      </c>
      <c r="T1187">
        <v>136000</v>
      </c>
      <c r="U1187">
        <v>8.5</v>
      </c>
      <c r="V1187">
        <v>7.7</v>
      </c>
      <c r="W1187">
        <v>149260.01</v>
      </c>
      <c r="X1187" t="s">
        <v>96</v>
      </c>
      <c r="Y1187" t="s">
        <v>2202</v>
      </c>
    </row>
    <row r="1188" spans="1:25" x14ac:dyDescent="0.35">
      <c r="A1188" t="s">
        <v>2203</v>
      </c>
      <c r="B1188">
        <v>34</v>
      </c>
      <c r="C1188" t="s">
        <v>111</v>
      </c>
      <c r="D1188" t="s">
        <v>103</v>
      </c>
      <c r="E1188" t="s">
        <v>92</v>
      </c>
      <c r="F1188" t="s">
        <v>99</v>
      </c>
      <c r="G1188" t="s">
        <v>94</v>
      </c>
      <c r="H1188" t="s">
        <v>94</v>
      </c>
      <c r="I1188" t="s">
        <v>112</v>
      </c>
      <c r="J1188">
        <v>60000</v>
      </c>
      <c r="K1188" t="s">
        <v>41</v>
      </c>
      <c r="L1188" t="s">
        <v>13</v>
      </c>
      <c r="M1188" t="s">
        <v>17</v>
      </c>
      <c r="N1188" t="s">
        <v>25</v>
      </c>
      <c r="O1188" t="s">
        <v>29</v>
      </c>
      <c r="P1188" t="s">
        <v>36</v>
      </c>
      <c r="Q1188" t="s">
        <v>43</v>
      </c>
      <c r="R1188">
        <v>1000</v>
      </c>
      <c r="S1188">
        <v>100000</v>
      </c>
      <c r="T1188">
        <v>112000</v>
      </c>
      <c r="U1188">
        <v>10.5</v>
      </c>
      <c r="V1188">
        <v>11.4</v>
      </c>
      <c r="W1188">
        <v>229221.16</v>
      </c>
      <c r="X1188" t="s">
        <v>136</v>
      </c>
      <c r="Y1188" t="s">
        <v>2204</v>
      </c>
    </row>
    <row r="1189" spans="1:25" x14ac:dyDescent="0.35">
      <c r="A1189" t="s">
        <v>2205</v>
      </c>
      <c r="B1189">
        <v>27</v>
      </c>
      <c r="C1189" t="s">
        <v>115</v>
      </c>
      <c r="D1189" t="s">
        <v>103</v>
      </c>
      <c r="E1189" t="s">
        <v>77</v>
      </c>
      <c r="F1189" t="s">
        <v>78</v>
      </c>
      <c r="G1189" t="s">
        <v>116</v>
      </c>
      <c r="H1189" t="s">
        <v>117</v>
      </c>
      <c r="I1189" t="s">
        <v>112</v>
      </c>
      <c r="J1189">
        <v>25000</v>
      </c>
      <c r="K1189" t="s">
        <v>39</v>
      </c>
      <c r="L1189" t="s">
        <v>13</v>
      </c>
      <c r="M1189" t="s">
        <v>18</v>
      </c>
      <c r="N1189" t="s">
        <v>25</v>
      </c>
      <c r="O1189" t="s">
        <v>29</v>
      </c>
      <c r="P1189" t="s">
        <v>36</v>
      </c>
      <c r="Q1189" t="s">
        <v>46</v>
      </c>
      <c r="R1189">
        <v>2000</v>
      </c>
      <c r="S1189">
        <v>500000</v>
      </c>
      <c r="T1189">
        <v>524000</v>
      </c>
      <c r="U1189">
        <v>11.8</v>
      </c>
      <c r="V1189">
        <v>13.5</v>
      </c>
      <c r="W1189">
        <v>681372.86</v>
      </c>
      <c r="X1189" t="s">
        <v>108</v>
      </c>
      <c r="Y1189" t="s">
        <v>2206</v>
      </c>
    </row>
    <row r="1190" spans="1:25" x14ac:dyDescent="0.35">
      <c r="A1190" t="s">
        <v>2207</v>
      </c>
      <c r="B1190">
        <v>59</v>
      </c>
      <c r="C1190" t="s">
        <v>75</v>
      </c>
      <c r="D1190" t="s">
        <v>76</v>
      </c>
      <c r="E1190" t="s">
        <v>77</v>
      </c>
      <c r="F1190" t="s">
        <v>99</v>
      </c>
      <c r="G1190" t="s">
        <v>184</v>
      </c>
      <c r="H1190" t="s">
        <v>86</v>
      </c>
      <c r="I1190" t="s">
        <v>100</v>
      </c>
      <c r="J1190">
        <v>180000</v>
      </c>
      <c r="K1190" t="s">
        <v>41</v>
      </c>
      <c r="L1190" t="s">
        <v>11</v>
      </c>
      <c r="M1190" t="s">
        <v>16</v>
      </c>
      <c r="N1190" t="s">
        <v>25</v>
      </c>
      <c r="O1190" t="s">
        <v>30</v>
      </c>
      <c r="P1190" t="s">
        <v>36</v>
      </c>
      <c r="Q1190" t="s">
        <v>43</v>
      </c>
      <c r="R1190">
        <v>1000</v>
      </c>
      <c r="S1190">
        <v>200000</v>
      </c>
      <c r="T1190">
        <v>212000</v>
      </c>
      <c r="U1190">
        <v>14.1</v>
      </c>
      <c r="V1190">
        <v>11.5</v>
      </c>
      <c r="W1190">
        <v>251747.27</v>
      </c>
      <c r="X1190" t="s">
        <v>88</v>
      </c>
      <c r="Y1190" t="s">
        <v>1846</v>
      </c>
    </row>
    <row r="1191" spans="1:25" x14ac:dyDescent="0.35">
      <c r="A1191" t="s">
        <v>2208</v>
      </c>
      <c r="B1191">
        <v>45</v>
      </c>
      <c r="C1191" t="s">
        <v>91</v>
      </c>
      <c r="D1191" t="s">
        <v>76</v>
      </c>
      <c r="E1191" t="s">
        <v>92</v>
      </c>
      <c r="F1191" t="s">
        <v>78</v>
      </c>
      <c r="G1191" t="s">
        <v>116</v>
      </c>
      <c r="H1191" t="s">
        <v>117</v>
      </c>
      <c r="I1191" t="s">
        <v>87</v>
      </c>
      <c r="J1191">
        <v>180000</v>
      </c>
      <c r="K1191" t="s">
        <v>39</v>
      </c>
      <c r="L1191" t="s">
        <v>11</v>
      </c>
      <c r="M1191" t="s">
        <v>18</v>
      </c>
      <c r="N1191" t="s">
        <v>25</v>
      </c>
      <c r="O1191" t="s">
        <v>30</v>
      </c>
      <c r="P1191" t="s">
        <v>34</v>
      </c>
      <c r="Q1191" t="s">
        <v>46</v>
      </c>
      <c r="R1191">
        <v>1000</v>
      </c>
      <c r="S1191">
        <v>50000</v>
      </c>
      <c r="T1191">
        <v>62000</v>
      </c>
      <c r="U1191">
        <v>17.100000000000001</v>
      </c>
      <c r="V1191">
        <v>15</v>
      </c>
      <c r="W1191">
        <v>73801.179999999993</v>
      </c>
      <c r="X1191" t="s">
        <v>88</v>
      </c>
      <c r="Y1191" t="s">
        <v>2209</v>
      </c>
    </row>
    <row r="1192" spans="1:25" x14ac:dyDescent="0.35">
      <c r="A1192" t="s">
        <v>2210</v>
      </c>
      <c r="B1192">
        <v>30</v>
      </c>
      <c r="C1192" t="s">
        <v>111</v>
      </c>
      <c r="D1192" t="s">
        <v>103</v>
      </c>
      <c r="E1192" t="s">
        <v>77</v>
      </c>
      <c r="F1192" t="s">
        <v>93</v>
      </c>
      <c r="G1192" t="s">
        <v>85</v>
      </c>
      <c r="H1192" t="s">
        <v>86</v>
      </c>
      <c r="I1192" t="s">
        <v>100</v>
      </c>
      <c r="J1192">
        <v>60000</v>
      </c>
      <c r="K1192" t="s">
        <v>39</v>
      </c>
      <c r="L1192" t="s">
        <v>9</v>
      </c>
      <c r="M1192" t="s">
        <v>21</v>
      </c>
      <c r="N1192" t="s">
        <v>24</v>
      </c>
      <c r="O1192" t="s">
        <v>30</v>
      </c>
      <c r="P1192" t="s">
        <v>35</v>
      </c>
      <c r="Q1192" t="s">
        <v>46</v>
      </c>
      <c r="R1192">
        <v>15000</v>
      </c>
      <c r="S1192">
        <v>100000</v>
      </c>
      <c r="T1192">
        <v>280000</v>
      </c>
      <c r="U1192">
        <v>10.3</v>
      </c>
      <c r="V1192">
        <v>10.9</v>
      </c>
      <c r="W1192">
        <v>617260.55000000005</v>
      </c>
      <c r="X1192" t="s">
        <v>96</v>
      </c>
      <c r="Y1192" t="s">
        <v>2211</v>
      </c>
    </row>
    <row r="1193" spans="1:25" x14ac:dyDescent="0.35">
      <c r="A1193" t="s">
        <v>2212</v>
      </c>
      <c r="B1193">
        <v>36</v>
      </c>
      <c r="C1193" t="s">
        <v>111</v>
      </c>
      <c r="D1193" t="s">
        <v>103</v>
      </c>
      <c r="E1193" t="s">
        <v>77</v>
      </c>
      <c r="F1193" t="s">
        <v>78</v>
      </c>
      <c r="G1193" t="s">
        <v>120</v>
      </c>
      <c r="H1193" t="s">
        <v>121</v>
      </c>
      <c r="I1193" t="s">
        <v>95</v>
      </c>
      <c r="J1193">
        <v>25000</v>
      </c>
      <c r="K1193" t="s">
        <v>40</v>
      </c>
      <c r="L1193" t="s">
        <v>9</v>
      </c>
      <c r="M1193" t="s">
        <v>20</v>
      </c>
      <c r="N1193" t="s">
        <v>24</v>
      </c>
      <c r="O1193" t="s">
        <v>30</v>
      </c>
      <c r="P1193" t="s">
        <v>34</v>
      </c>
      <c r="Q1193" t="s">
        <v>46</v>
      </c>
      <c r="R1193">
        <v>15000</v>
      </c>
      <c r="S1193">
        <v>100000</v>
      </c>
      <c r="T1193">
        <v>280000</v>
      </c>
      <c r="U1193">
        <v>8.9</v>
      </c>
      <c r="V1193">
        <v>9</v>
      </c>
      <c r="W1193">
        <v>281757.90000000002</v>
      </c>
      <c r="X1193" t="s">
        <v>136</v>
      </c>
      <c r="Y1193" t="s">
        <v>1226</v>
      </c>
    </row>
    <row r="1194" spans="1:25" x14ac:dyDescent="0.35">
      <c r="A1194" t="s">
        <v>2213</v>
      </c>
      <c r="B1194">
        <v>30</v>
      </c>
      <c r="C1194" t="s">
        <v>111</v>
      </c>
      <c r="D1194" t="s">
        <v>103</v>
      </c>
      <c r="E1194" t="s">
        <v>92</v>
      </c>
      <c r="F1194" t="s">
        <v>99</v>
      </c>
      <c r="G1194" t="s">
        <v>134</v>
      </c>
      <c r="H1194" t="s">
        <v>135</v>
      </c>
      <c r="I1194" t="s">
        <v>112</v>
      </c>
      <c r="J1194">
        <v>60000</v>
      </c>
      <c r="K1194" t="s">
        <v>39</v>
      </c>
      <c r="L1194" t="s">
        <v>13</v>
      </c>
      <c r="M1194" t="s">
        <v>19</v>
      </c>
      <c r="N1194" t="s">
        <v>25</v>
      </c>
      <c r="O1194" t="s">
        <v>31</v>
      </c>
      <c r="P1194" t="s">
        <v>34</v>
      </c>
      <c r="Q1194" t="s">
        <v>45</v>
      </c>
      <c r="R1194">
        <v>10000</v>
      </c>
      <c r="S1194">
        <v>50000</v>
      </c>
      <c r="T1194">
        <v>170000</v>
      </c>
      <c r="U1194">
        <v>11.1</v>
      </c>
      <c r="V1194">
        <v>10.4</v>
      </c>
      <c r="W1194">
        <v>214728.66</v>
      </c>
      <c r="X1194" t="s">
        <v>82</v>
      </c>
      <c r="Y1194" t="s">
        <v>1294</v>
      </c>
    </row>
    <row r="1195" spans="1:25" x14ac:dyDescent="0.35">
      <c r="A1195" t="s">
        <v>2214</v>
      </c>
      <c r="B1195">
        <v>24</v>
      </c>
      <c r="C1195" t="s">
        <v>115</v>
      </c>
      <c r="D1195" t="s">
        <v>103</v>
      </c>
      <c r="E1195" t="s">
        <v>77</v>
      </c>
      <c r="F1195" t="s">
        <v>99</v>
      </c>
      <c r="G1195" t="s">
        <v>120</v>
      </c>
      <c r="H1195" t="s">
        <v>121</v>
      </c>
      <c r="I1195" t="s">
        <v>112</v>
      </c>
      <c r="J1195">
        <v>80000</v>
      </c>
      <c r="K1195" t="s">
        <v>41</v>
      </c>
      <c r="L1195" t="s">
        <v>11</v>
      </c>
      <c r="M1195" t="s">
        <v>20</v>
      </c>
      <c r="N1195" t="s">
        <v>24</v>
      </c>
      <c r="O1195" t="s">
        <v>31</v>
      </c>
      <c r="P1195" t="s">
        <v>35</v>
      </c>
      <c r="Q1195" t="s">
        <v>43</v>
      </c>
      <c r="R1195">
        <v>5000</v>
      </c>
      <c r="S1195">
        <v>500000</v>
      </c>
      <c r="T1195">
        <v>560000</v>
      </c>
      <c r="U1195">
        <v>9.6</v>
      </c>
      <c r="V1195">
        <v>9.1999999999999993</v>
      </c>
      <c r="W1195">
        <v>930948.68</v>
      </c>
      <c r="X1195" t="s">
        <v>108</v>
      </c>
      <c r="Y1195" t="s">
        <v>2215</v>
      </c>
    </row>
    <row r="1196" spans="1:25" x14ac:dyDescent="0.35">
      <c r="A1196" t="s">
        <v>2216</v>
      </c>
      <c r="B1196">
        <v>28</v>
      </c>
      <c r="C1196" t="s">
        <v>115</v>
      </c>
      <c r="D1196" t="s">
        <v>76</v>
      </c>
      <c r="E1196" t="s">
        <v>77</v>
      </c>
      <c r="F1196" t="s">
        <v>99</v>
      </c>
      <c r="G1196" t="s">
        <v>79</v>
      </c>
      <c r="H1196" t="s">
        <v>80</v>
      </c>
      <c r="I1196" t="s">
        <v>87</v>
      </c>
      <c r="J1196">
        <v>40000</v>
      </c>
      <c r="K1196" t="s">
        <v>41</v>
      </c>
      <c r="L1196" t="s">
        <v>10</v>
      </c>
      <c r="M1196" t="s">
        <v>17</v>
      </c>
      <c r="N1196" t="s">
        <v>23</v>
      </c>
      <c r="O1196" t="s">
        <v>30</v>
      </c>
      <c r="P1196" t="s">
        <v>37</v>
      </c>
      <c r="Q1196" t="s">
        <v>45</v>
      </c>
      <c r="R1196">
        <v>10000</v>
      </c>
      <c r="S1196">
        <v>500000</v>
      </c>
      <c r="T1196">
        <v>620000</v>
      </c>
      <c r="U1196">
        <v>8</v>
      </c>
      <c r="V1196">
        <v>5.4</v>
      </c>
      <c r="W1196">
        <v>1240987.51</v>
      </c>
      <c r="X1196" t="s">
        <v>88</v>
      </c>
      <c r="Y1196" t="s">
        <v>2217</v>
      </c>
    </row>
    <row r="1197" spans="1:25" x14ac:dyDescent="0.35">
      <c r="A1197" t="s">
        <v>2218</v>
      </c>
      <c r="B1197">
        <v>60</v>
      </c>
      <c r="C1197" t="s">
        <v>75</v>
      </c>
      <c r="D1197" t="s">
        <v>76</v>
      </c>
      <c r="E1197" t="s">
        <v>77</v>
      </c>
      <c r="F1197" t="s">
        <v>93</v>
      </c>
      <c r="G1197" t="s">
        <v>94</v>
      </c>
      <c r="H1197" t="s">
        <v>94</v>
      </c>
      <c r="I1197" t="s">
        <v>81</v>
      </c>
      <c r="J1197">
        <v>40000</v>
      </c>
      <c r="K1197" t="s">
        <v>39</v>
      </c>
      <c r="L1197" t="s">
        <v>10</v>
      </c>
      <c r="M1197" t="s">
        <v>21</v>
      </c>
      <c r="N1197" t="s">
        <v>25</v>
      </c>
      <c r="O1197" t="s">
        <v>31</v>
      </c>
      <c r="P1197" t="s">
        <v>35</v>
      </c>
      <c r="Q1197" t="s">
        <v>43</v>
      </c>
      <c r="R1197">
        <v>1000</v>
      </c>
      <c r="S1197">
        <v>100000</v>
      </c>
      <c r="T1197">
        <v>112000</v>
      </c>
      <c r="U1197">
        <v>16.8</v>
      </c>
      <c r="V1197">
        <v>17.2</v>
      </c>
      <c r="W1197">
        <v>156838.82999999999</v>
      </c>
      <c r="X1197" t="s">
        <v>108</v>
      </c>
      <c r="Y1197" t="s">
        <v>2219</v>
      </c>
    </row>
    <row r="1198" spans="1:25" x14ac:dyDescent="0.35">
      <c r="A1198" t="s">
        <v>2220</v>
      </c>
      <c r="B1198">
        <v>24</v>
      </c>
      <c r="C1198" t="s">
        <v>115</v>
      </c>
      <c r="D1198" t="s">
        <v>103</v>
      </c>
      <c r="E1198" t="s">
        <v>92</v>
      </c>
      <c r="F1198" t="s">
        <v>93</v>
      </c>
      <c r="G1198" t="s">
        <v>141</v>
      </c>
      <c r="H1198" t="s">
        <v>142</v>
      </c>
      <c r="I1198" t="s">
        <v>81</v>
      </c>
      <c r="J1198">
        <v>120000</v>
      </c>
      <c r="K1198" t="s">
        <v>39</v>
      </c>
      <c r="L1198" t="s">
        <v>13</v>
      </c>
      <c r="M1198" t="s">
        <v>17</v>
      </c>
      <c r="N1198" t="s">
        <v>24</v>
      </c>
      <c r="O1198" t="s">
        <v>28</v>
      </c>
      <c r="P1198" t="s">
        <v>37</v>
      </c>
      <c r="Q1198" t="s">
        <v>44</v>
      </c>
      <c r="R1198">
        <v>3000</v>
      </c>
      <c r="S1198">
        <v>50000</v>
      </c>
      <c r="T1198">
        <v>86000</v>
      </c>
      <c r="U1198">
        <v>11.5</v>
      </c>
      <c r="V1198">
        <v>9.6999999999999993</v>
      </c>
      <c r="W1198">
        <v>158512.12</v>
      </c>
      <c r="X1198" t="s">
        <v>136</v>
      </c>
      <c r="Y1198" t="s">
        <v>1809</v>
      </c>
    </row>
    <row r="1199" spans="1:25" x14ac:dyDescent="0.35">
      <c r="A1199" t="s">
        <v>2221</v>
      </c>
      <c r="B1199">
        <v>55</v>
      </c>
      <c r="C1199" t="s">
        <v>75</v>
      </c>
      <c r="D1199" t="s">
        <v>103</v>
      </c>
      <c r="E1199" t="s">
        <v>92</v>
      </c>
      <c r="F1199" t="s">
        <v>99</v>
      </c>
      <c r="G1199" t="s">
        <v>120</v>
      </c>
      <c r="H1199" t="s">
        <v>121</v>
      </c>
      <c r="I1199" t="s">
        <v>112</v>
      </c>
      <c r="J1199">
        <v>80000</v>
      </c>
      <c r="K1199" t="s">
        <v>41</v>
      </c>
      <c r="L1199" t="s">
        <v>12</v>
      </c>
      <c r="M1199" t="s">
        <v>16</v>
      </c>
      <c r="N1199" t="s">
        <v>24</v>
      </c>
      <c r="O1199" t="s">
        <v>29</v>
      </c>
      <c r="P1199" t="s">
        <v>35</v>
      </c>
      <c r="Q1199" t="s">
        <v>45</v>
      </c>
      <c r="R1199">
        <v>2000</v>
      </c>
      <c r="S1199">
        <v>50000</v>
      </c>
      <c r="T1199">
        <v>74000</v>
      </c>
      <c r="U1199">
        <v>15.7</v>
      </c>
      <c r="V1199">
        <v>17.100000000000001</v>
      </c>
      <c r="W1199">
        <v>88967.29</v>
      </c>
      <c r="X1199" t="s">
        <v>88</v>
      </c>
      <c r="Y1199" t="s">
        <v>2222</v>
      </c>
    </row>
    <row r="1200" spans="1:25" x14ac:dyDescent="0.35">
      <c r="A1200" t="s">
        <v>2223</v>
      </c>
      <c r="B1200">
        <v>48</v>
      </c>
      <c r="C1200" t="s">
        <v>91</v>
      </c>
      <c r="D1200" t="s">
        <v>103</v>
      </c>
      <c r="E1200" t="s">
        <v>77</v>
      </c>
      <c r="F1200" t="s">
        <v>99</v>
      </c>
      <c r="G1200" t="s">
        <v>79</v>
      </c>
      <c r="H1200" t="s">
        <v>80</v>
      </c>
      <c r="I1200" t="s">
        <v>95</v>
      </c>
      <c r="J1200">
        <v>120000</v>
      </c>
      <c r="K1200" t="s">
        <v>39</v>
      </c>
      <c r="L1200" t="s">
        <v>11</v>
      </c>
      <c r="M1200" t="s">
        <v>18</v>
      </c>
      <c r="N1200" t="s">
        <v>25</v>
      </c>
      <c r="O1200" t="s">
        <v>28</v>
      </c>
      <c r="P1200" t="s">
        <v>34</v>
      </c>
      <c r="Q1200" t="s">
        <v>47</v>
      </c>
      <c r="R1200">
        <v>10000</v>
      </c>
      <c r="S1200">
        <v>500000</v>
      </c>
      <c r="T1200">
        <v>620000</v>
      </c>
      <c r="U1200">
        <v>10.6</v>
      </c>
      <c r="V1200">
        <v>10.3</v>
      </c>
      <c r="W1200">
        <v>1290225.8600000001</v>
      </c>
      <c r="X1200" t="s">
        <v>136</v>
      </c>
      <c r="Y1200" t="s">
        <v>1120</v>
      </c>
    </row>
    <row r="1201" spans="1:25" x14ac:dyDescent="0.35">
      <c r="A1201" t="s">
        <v>2224</v>
      </c>
      <c r="B1201">
        <v>27</v>
      </c>
      <c r="C1201" t="s">
        <v>115</v>
      </c>
      <c r="D1201" t="s">
        <v>76</v>
      </c>
      <c r="E1201" t="s">
        <v>92</v>
      </c>
      <c r="F1201" t="s">
        <v>99</v>
      </c>
      <c r="G1201" t="s">
        <v>106</v>
      </c>
      <c r="H1201" t="s">
        <v>107</v>
      </c>
      <c r="I1201" t="s">
        <v>95</v>
      </c>
      <c r="J1201">
        <v>120000</v>
      </c>
      <c r="K1201" t="s">
        <v>39</v>
      </c>
      <c r="L1201" t="s">
        <v>12</v>
      </c>
      <c r="M1201" t="s">
        <v>16</v>
      </c>
      <c r="N1201" t="s">
        <v>26</v>
      </c>
      <c r="O1201" t="s">
        <v>31</v>
      </c>
      <c r="P1201" t="s">
        <v>34</v>
      </c>
      <c r="Q1201" t="s">
        <v>47</v>
      </c>
      <c r="R1201">
        <v>3000</v>
      </c>
      <c r="S1201">
        <v>500000</v>
      </c>
      <c r="T1201">
        <v>536000</v>
      </c>
      <c r="U1201">
        <v>9.1</v>
      </c>
      <c r="V1201">
        <v>7</v>
      </c>
      <c r="W1201">
        <v>733661.23</v>
      </c>
      <c r="X1201" t="s">
        <v>88</v>
      </c>
      <c r="Y1201" t="s">
        <v>2225</v>
      </c>
    </row>
    <row r="1202" spans="1:25" x14ac:dyDescent="0.35">
      <c r="A1202" t="s">
        <v>2226</v>
      </c>
      <c r="B1202">
        <v>63</v>
      </c>
      <c r="C1202" t="s">
        <v>75</v>
      </c>
      <c r="D1202" t="s">
        <v>76</v>
      </c>
      <c r="E1202" t="s">
        <v>77</v>
      </c>
      <c r="F1202" t="s">
        <v>99</v>
      </c>
      <c r="G1202" t="s">
        <v>167</v>
      </c>
      <c r="H1202" t="s">
        <v>168</v>
      </c>
      <c r="I1202" t="s">
        <v>95</v>
      </c>
      <c r="J1202">
        <v>25000</v>
      </c>
      <c r="K1202" t="s">
        <v>39</v>
      </c>
      <c r="L1202" t="s">
        <v>12</v>
      </c>
      <c r="M1202" t="s">
        <v>20</v>
      </c>
      <c r="N1202" t="s">
        <v>24</v>
      </c>
      <c r="O1202" t="s">
        <v>30</v>
      </c>
      <c r="P1202" t="s">
        <v>34</v>
      </c>
      <c r="Q1202" t="s">
        <v>47</v>
      </c>
      <c r="R1202">
        <v>5000</v>
      </c>
      <c r="S1202">
        <v>200000</v>
      </c>
      <c r="T1202">
        <v>260000</v>
      </c>
      <c r="U1202">
        <v>8.4</v>
      </c>
      <c r="V1202">
        <v>6.9</v>
      </c>
      <c r="W1202">
        <v>305267.76</v>
      </c>
      <c r="X1202" t="s">
        <v>108</v>
      </c>
      <c r="Y1202" t="s">
        <v>703</v>
      </c>
    </row>
    <row r="1203" spans="1:25" x14ac:dyDescent="0.35">
      <c r="A1203" t="s">
        <v>2227</v>
      </c>
      <c r="B1203">
        <v>53</v>
      </c>
      <c r="C1203" t="s">
        <v>75</v>
      </c>
      <c r="D1203" t="s">
        <v>76</v>
      </c>
      <c r="E1203" t="s">
        <v>92</v>
      </c>
      <c r="F1203" t="s">
        <v>93</v>
      </c>
      <c r="G1203" t="s">
        <v>94</v>
      </c>
      <c r="H1203" t="s">
        <v>94</v>
      </c>
      <c r="I1203" t="s">
        <v>87</v>
      </c>
      <c r="J1203">
        <v>120000</v>
      </c>
      <c r="K1203" t="s">
        <v>39</v>
      </c>
      <c r="L1203" t="s">
        <v>10</v>
      </c>
      <c r="M1203" t="s">
        <v>21</v>
      </c>
      <c r="N1203" t="s">
        <v>26</v>
      </c>
      <c r="O1203" t="s">
        <v>28</v>
      </c>
      <c r="P1203" t="s">
        <v>36</v>
      </c>
      <c r="Q1203" t="s">
        <v>47</v>
      </c>
      <c r="R1203">
        <v>10000</v>
      </c>
      <c r="S1203">
        <v>50000</v>
      </c>
      <c r="T1203">
        <v>170000</v>
      </c>
      <c r="U1203">
        <v>12.3</v>
      </c>
      <c r="V1203">
        <v>14.1</v>
      </c>
      <c r="W1203">
        <v>414041.55</v>
      </c>
      <c r="X1203" t="s">
        <v>136</v>
      </c>
      <c r="Y1203" t="s">
        <v>2228</v>
      </c>
    </row>
    <row r="1204" spans="1:25" x14ac:dyDescent="0.35">
      <c r="A1204" t="s">
        <v>2229</v>
      </c>
      <c r="B1204">
        <v>37</v>
      </c>
      <c r="C1204" t="s">
        <v>111</v>
      </c>
      <c r="D1204" t="s">
        <v>103</v>
      </c>
      <c r="E1204" t="s">
        <v>92</v>
      </c>
      <c r="F1204" t="s">
        <v>78</v>
      </c>
      <c r="G1204" t="s">
        <v>79</v>
      </c>
      <c r="H1204" t="s">
        <v>80</v>
      </c>
      <c r="I1204" t="s">
        <v>95</v>
      </c>
      <c r="J1204">
        <v>80000</v>
      </c>
      <c r="K1204" t="s">
        <v>39</v>
      </c>
      <c r="L1204" t="s">
        <v>14</v>
      </c>
      <c r="M1204" t="s">
        <v>19</v>
      </c>
      <c r="N1204" t="s">
        <v>25</v>
      </c>
      <c r="O1204" t="s">
        <v>31</v>
      </c>
      <c r="P1204" t="s">
        <v>35</v>
      </c>
      <c r="Q1204" t="s">
        <v>46</v>
      </c>
      <c r="R1204">
        <v>10000</v>
      </c>
      <c r="S1204">
        <v>0</v>
      </c>
      <c r="T1204">
        <v>120000</v>
      </c>
      <c r="U1204">
        <v>14.6</v>
      </c>
      <c r="V1204">
        <v>11.9</v>
      </c>
      <c r="W1204">
        <v>249264.63</v>
      </c>
      <c r="X1204" t="s">
        <v>136</v>
      </c>
      <c r="Y1204" t="s">
        <v>1135</v>
      </c>
    </row>
    <row r="1205" spans="1:25" x14ac:dyDescent="0.35">
      <c r="A1205" t="s">
        <v>2230</v>
      </c>
      <c r="B1205">
        <v>37</v>
      </c>
      <c r="C1205" t="s">
        <v>111</v>
      </c>
      <c r="D1205" t="s">
        <v>76</v>
      </c>
      <c r="E1205" t="s">
        <v>77</v>
      </c>
      <c r="F1205" t="s">
        <v>99</v>
      </c>
      <c r="G1205" t="s">
        <v>79</v>
      </c>
      <c r="H1205" t="s">
        <v>80</v>
      </c>
      <c r="I1205" t="s">
        <v>87</v>
      </c>
      <c r="J1205">
        <v>80000</v>
      </c>
      <c r="K1205" t="s">
        <v>39</v>
      </c>
      <c r="L1205" t="s">
        <v>12</v>
      </c>
      <c r="M1205" t="s">
        <v>17</v>
      </c>
      <c r="N1205" t="s">
        <v>25</v>
      </c>
      <c r="O1205" t="s">
        <v>30</v>
      </c>
      <c r="P1205" t="s">
        <v>34</v>
      </c>
      <c r="Q1205" t="s">
        <v>45</v>
      </c>
      <c r="R1205">
        <v>15000</v>
      </c>
      <c r="S1205">
        <v>0</v>
      </c>
      <c r="T1205">
        <v>180000</v>
      </c>
      <c r="U1205">
        <v>17.7</v>
      </c>
      <c r="V1205">
        <v>16.8</v>
      </c>
      <c r="W1205">
        <v>271995.24</v>
      </c>
      <c r="X1205" t="s">
        <v>88</v>
      </c>
      <c r="Y1205" t="s">
        <v>2231</v>
      </c>
    </row>
    <row r="1206" spans="1:25" x14ac:dyDescent="0.35">
      <c r="A1206" t="s">
        <v>2232</v>
      </c>
      <c r="B1206">
        <v>40</v>
      </c>
      <c r="C1206" t="s">
        <v>91</v>
      </c>
      <c r="D1206" t="s">
        <v>103</v>
      </c>
      <c r="E1206" t="s">
        <v>77</v>
      </c>
      <c r="F1206" t="s">
        <v>78</v>
      </c>
      <c r="G1206" t="s">
        <v>134</v>
      </c>
      <c r="H1206" t="s">
        <v>135</v>
      </c>
      <c r="I1206" t="s">
        <v>112</v>
      </c>
      <c r="J1206">
        <v>25000</v>
      </c>
      <c r="K1206" t="s">
        <v>40</v>
      </c>
      <c r="L1206" t="s">
        <v>11</v>
      </c>
      <c r="M1206" t="s">
        <v>21</v>
      </c>
      <c r="N1206" t="s">
        <v>23</v>
      </c>
      <c r="O1206" t="s">
        <v>28</v>
      </c>
      <c r="P1206" t="s">
        <v>35</v>
      </c>
      <c r="Q1206" t="s">
        <v>46</v>
      </c>
      <c r="R1206">
        <v>2000</v>
      </c>
      <c r="S1206">
        <v>0</v>
      </c>
      <c r="T1206">
        <v>24000</v>
      </c>
      <c r="U1206">
        <v>9.1</v>
      </c>
      <c r="V1206">
        <v>7</v>
      </c>
      <c r="W1206">
        <v>51916.85</v>
      </c>
      <c r="X1206" t="s">
        <v>88</v>
      </c>
      <c r="Y1206" t="s">
        <v>2233</v>
      </c>
    </row>
    <row r="1207" spans="1:25" x14ac:dyDescent="0.35">
      <c r="A1207" t="s">
        <v>2234</v>
      </c>
      <c r="B1207">
        <v>31</v>
      </c>
      <c r="C1207" t="s">
        <v>111</v>
      </c>
      <c r="D1207" t="s">
        <v>76</v>
      </c>
      <c r="E1207" t="s">
        <v>77</v>
      </c>
      <c r="F1207" t="s">
        <v>93</v>
      </c>
      <c r="G1207" t="s">
        <v>79</v>
      </c>
      <c r="H1207" t="s">
        <v>80</v>
      </c>
      <c r="I1207" t="s">
        <v>95</v>
      </c>
      <c r="J1207">
        <v>25000</v>
      </c>
      <c r="K1207" t="s">
        <v>40</v>
      </c>
      <c r="L1207" t="s">
        <v>11</v>
      </c>
      <c r="M1207" t="s">
        <v>16</v>
      </c>
      <c r="N1207" t="s">
        <v>23</v>
      </c>
      <c r="O1207" t="s">
        <v>31</v>
      </c>
      <c r="P1207" t="s">
        <v>37</v>
      </c>
      <c r="Q1207" t="s">
        <v>46</v>
      </c>
      <c r="R1207">
        <v>5000</v>
      </c>
      <c r="S1207">
        <v>500000</v>
      </c>
      <c r="T1207">
        <v>560000</v>
      </c>
      <c r="U1207">
        <v>15.4</v>
      </c>
      <c r="V1207">
        <v>13.7</v>
      </c>
      <c r="W1207">
        <v>585354.48</v>
      </c>
      <c r="X1207" t="s">
        <v>88</v>
      </c>
      <c r="Y1207" t="s">
        <v>2235</v>
      </c>
    </row>
    <row r="1208" spans="1:25" x14ac:dyDescent="0.35">
      <c r="A1208" t="s">
        <v>2236</v>
      </c>
      <c r="B1208">
        <v>29</v>
      </c>
      <c r="C1208" t="s">
        <v>115</v>
      </c>
      <c r="D1208" t="s">
        <v>103</v>
      </c>
      <c r="E1208" t="s">
        <v>92</v>
      </c>
      <c r="F1208" t="s">
        <v>99</v>
      </c>
      <c r="G1208" t="s">
        <v>94</v>
      </c>
      <c r="H1208" t="s">
        <v>94</v>
      </c>
      <c r="I1208" t="s">
        <v>95</v>
      </c>
      <c r="J1208">
        <v>80000</v>
      </c>
      <c r="K1208" t="s">
        <v>41</v>
      </c>
      <c r="L1208" t="s">
        <v>11</v>
      </c>
      <c r="M1208" t="s">
        <v>18</v>
      </c>
      <c r="N1208" t="s">
        <v>24</v>
      </c>
      <c r="O1208" t="s">
        <v>28</v>
      </c>
      <c r="P1208" t="s">
        <v>37</v>
      </c>
      <c r="Q1208" t="s">
        <v>43</v>
      </c>
      <c r="R1208">
        <v>1000</v>
      </c>
      <c r="S1208">
        <v>100000</v>
      </c>
      <c r="T1208">
        <v>112000</v>
      </c>
      <c r="U1208">
        <v>6.3</v>
      </c>
      <c r="V1208">
        <v>5.3</v>
      </c>
      <c r="W1208">
        <v>174292.95</v>
      </c>
      <c r="X1208" t="s">
        <v>136</v>
      </c>
      <c r="Y1208" t="s">
        <v>2237</v>
      </c>
    </row>
    <row r="1209" spans="1:25" x14ac:dyDescent="0.35">
      <c r="A1209" t="s">
        <v>2238</v>
      </c>
      <c r="B1209">
        <v>42</v>
      </c>
      <c r="C1209" t="s">
        <v>91</v>
      </c>
      <c r="D1209" t="s">
        <v>103</v>
      </c>
      <c r="E1209" t="s">
        <v>92</v>
      </c>
      <c r="F1209" t="s">
        <v>93</v>
      </c>
      <c r="G1209" t="s">
        <v>94</v>
      </c>
      <c r="H1209" t="s">
        <v>94</v>
      </c>
      <c r="I1209" t="s">
        <v>112</v>
      </c>
      <c r="J1209">
        <v>180000</v>
      </c>
      <c r="K1209" t="s">
        <v>40</v>
      </c>
      <c r="L1209" t="s">
        <v>13</v>
      </c>
      <c r="M1209" t="s">
        <v>19</v>
      </c>
      <c r="N1209" t="s">
        <v>26</v>
      </c>
      <c r="O1209" t="s">
        <v>29</v>
      </c>
      <c r="P1209" t="s">
        <v>34</v>
      </c>
      <c r="Q1209" t="s">
        <v>44</v>
      </c>
      <c r="R1209">
        <v>3000</v>
      </c>
      <c r="S1209">
        <v>50000</v>
      </c>
      <c r="T1209">
        <v>86000</v>
      </c>
      <c r="U1209">
        <v>14.1</v>
      </c>
      <c r="V1209">
        <v>15.9</v>
      </c>
      <c r="W1209">
        <v>213123.44</v>
      </c>
      <c r="X1209" t="s">
        <v>82</v>
      </c>
      <c r="Y1209" t="s">
        <v>2175</v>
      </c>
    </row>
    <row r="1210" spans="1:25" x14ac:dyDescent="0.35">
      <c r="A1210" t="s">
        <v>2239</v>
      </c>
      <c r="B1210">
        <v>64</v>
      </c>
      <c r="C1210" t="s">
        <v>75</v>
      </c>
      <c r="D1210" t="s">
        <v>76</v>
      </c>
      <c r="E1210" t="s">
        <v>92</v>
      </c>
      <c r="F1210" t="s">
        <v>78</v>
      </c>
      <c r="G1210" t="s">
        <v>85</v>
      </c>
      <c r="H1210" t="s">
        <v>86</v>
      </c>
      <c r="I1210" t="s">
        <v>100</v>
      </c>
      <c r="J1210">
        <v>40000</v>
      </c>
      <c r="K1210" t="s">
        <v>40</v>
      </c>
      <c r="L1210" t="s">
        <v>9</v>
      </c>
      <c r="M1210" t="s">
        <v>16</v>
      </c>
      <c r="N1210" t="s">
        <v>24</v>
      </c>
      <c r="O1210" t="s">
        <v>30</v>
      </c>
      <c r="P1210" t="s">
        <v>35</v>
      </c>
      <c r="Q1210" t="s">
        <v>44</v>
      </c>
      <c r="R1210">
        <v>10000</v>
      </c>
      <c r="S1210">
        <v>500000</v>
      </c>
      <c r="T1210">
        <v>620000</v>
      </c>
      <c r="U1210">
        <v>14.4</v>
      </c>
      <c r="V1210">
        <v>12</v>
      </c>
      <c r="W1210">
        <v>671129.16</v>
      </c>
      <c r="X1210" t="s">
        <v>108</v>
      </c>
      <c r="Y1210" t="s">
        <v>2240</v>
      </c>
    </row>
    <row r="1211" spans="1:25" x14ac:dyDescent="0.35">
      <c r="A1211" t="s">
        <v>2241</v>
      </c>
      <c r="B1211">
        <v>25</v>
      </c>
      <c r="C1211" t="s">
        <v>115</v>
      </c>
      <c r="D1211" t="s">
        <v>76</v>
      </c>
      <c r="E1211" t="s">
        <v>92</v>
      </c>
      <c r="F1211" t="s">
        <v>78</v>
      </c>
      <c r="G1211" t="s">
        <v>134</v>
      </c>
      <c r="H1211" t="s">
        <v>135</v>
      </c>
      <c r="I1211" t="s">
        <v>95</v>
      </c>
      <c r="J1211">
        <v>180000</v>
      </c>
      <c r="K1211" t="s">
        <v>41</v>
      </c>
      <c r="L1211" t="s">
        <v>13</v>
      </c>
      <c r="M1211" t="s">
        <v>21</v>
      </c>
      <c r="N1211" t="s">
        <v>23</v>
      </c>
      <c r="O1211" t="s">
        <v>30</v>
      </c>
      <c r="P1211" t="s">
        <v>34</v>
      </c>
      <c r="Q1211" t="s">
        <v>45</v>
      </c>
      <c r="R1211">
        <v>3000</v>
      </c>
      <c r="S1211">
        <v>0</v>
      </c>
      <c r="T1211">
        <v>36000</v>
      </c>
      <c r="U1211">
        <v>8.3000000000000007</v>
      </c>
      <c r="V1211">
        <v>5.5</v>
      </c>
      <c r="W1211">
        <v>70101.97</v>
      </c>
      <c r="X1211" t="s">
        <v>96</v>
      </c>
      <c r="Y1211" t="s">
        <v>2242</v>
      </c>
    </row>
    <row r="1212" spans="1:25" x14ac:dyDescent="0.35">
      <c r="A1212" t="s">
        <v>2243</v>
      </c>
      <c r="B1212">
        <v>32</v>
      </c>
      <c r="C1212" t="s">
        <v>111</v>
      </c>
      <c r="D1212" t="s">
        <v>103</v>
      </c>
      <c r="E1212" t="s">
        <v>77</v>
      </c>
      <c r="F1212" t="s">
        <v>99</v>
      </c>
      <c r="G1212" t="s">
        <v>184</v>
      </c>
      <c r="H1212" t="s">
        <v>86</v>
      </c>
      <c r="I1212" t="s">
        <v>87</v>
      </c>
      <c r="J1212">
        <v>80000</v>
      </c>
      <c r="K1212" t="s">
        <v>41</v>
      </c>
      <c r="L1212" t="s">
        <v>9</v>
      </c>
      <c r="M1212" t="s">
        <v>16</v>
      </c>
      <c r="N1212" t="s">
        <v>23</v>
      </c>
      <c r="O1212" t="s">
        <v>31</v>
      </c>
      <c r="P1212" t="s">
        <v>33</v>
      </c>
      <c r="Q1212" t="s">
        <v>47</v>
      </c>
      <c r="R1212">
        <v>3000</v>
      </c>
      <c r="S1212">
        <v>100000</v>
      </c>
      <c r="T1212">
        <v>136000</v>
      </c>
      <c r="U1212">
        <v>15.5</v>
      </c>
      <c r="V1212">
        <v>14.1</v>
      </c>
      <c r="W1212">
        <v>335533.57</v>
      </c>
      <c r="X1212" t="s">
        <v>96</v>
      </c>
      <c r="Y1212" t="s">
        <v>265</v>
      </c>
    </row>
    <row r="1213" spans="1:25" x14ac:dyDescent="0.35">
      <c r="A1213" t="s">
        <v>2244</v>
      </c>
      <c r="B1213">
        <v>53</v>
      </c>
      <c r="C1213" t="s">
        <v>75</v>
      </c>
      <c r="D1213" t="s">
        <v>103</v>
      </c>
      <c r="E1213" t="s">
        <v>77</v>
      </c>
      <c r="F1213" t="s">
        <v>93</v>
      </c>
      <c r="G1213" t="s">
        <v>141</v>
      </c>
      <c r="H1213" t="s">
        <v>142</v>
      </c>
      <c r="I1213" t="s">
        <v>95</v>
      </c>
      <c r="J1213">
        <v>60000</v>
      </c>
      <c r="K1213" t="s">
        <v>39</v>
      </c>
      <c r="L1213" t="s">
        <v>9</v>
      </c>
      <c r="M1213" t="s">
        <v>21</v>
      </c>
      <c r="N1213" t="s">
        <v>23</v>
      </c>
      <c r="O1213" t="s">
        <v>28</v>
      </c>
      <c r="P1213" t="s">
        <v>34</v>
      </c>
      <c r="Q1213" t="s">
        <v>43</v>
      </c>
      <c r="R1213">
        <v>5000</v>
      </c>
      <c r="S1213">
        <v>50000</v>
      </c>
      <c r="T1213">
        <v>110000</v>
      </c>
      <c r="U1213">
        <v>18</v>
      </c>
      <c r="V1213">
        <v>19.3</v>
      </c>
      <c r="W1213">
        <v>123830.15</v>
      </c>
      <c r="X1213" t="s">
        <v>82</v>
      </c>
      <c r="Y1213" t="s">
        <v>427</v>
      </c>
    </row>
    <row r="1214" spans="1:25" x14ac:dyDescent="0.35">
      <c r="A1214" t="s">
        <v>2245</v>
      </c>
      <c r="B1214">
        <v>33</v>
      </c>
      <c r="C1214" t="s">
        <v>111</v>
      </c>
      <c r="D1214" t="s">
        <v>76</v>
      </c>
      <c r="E1214" t="s">
        <v>92</v>
      </c>
      <c r="F1214" t="s">
        <v>78</v>
      </c>
      <c r="G1214" t="s">
        <v>94</v>
      </c>
      <c r="H1214" t="s">
        <v>94</v>
      </c>
      <c r="I1214" t="s">
        <v>100</v>
      </c>
      <c r="J1214">
        <v>40000</v>
      </c>
      <c r="K1214" t="s">
        <v>40</v>
      </c>
      <c r="L1214" t="s">
        <v>12</v>
      </c>
      <c r="M1214" t="s">
        <v>19</v>
      </c>
      <c r="N1214" t="s">
        <v>25</v>
      </c>
      <c r="O1214" t="s">
        <v>29</v>
      </c>
      <c r="P1214" t="s">
        <v>34</v>
      </c>
      <c r="Q1214" t="s">
        <v>45</v>
      </c>
      <c r="R1214">
        <v>5000</v>
      </c>
      <c r="S1214">
        <v>100000</v>
      </c>
      <c r="T1214">
        <v>160000</v>
      </c>
      <c r="U1214">
        <v>11.7</v>
      </c>
      <c r="V1214">
        <v>11</v>
      </c>
      <c r="W1214">
        <v>297696.59999999998</v>
      </c>
      <c r="X1214" t="s">
        <v>136</v>
      </c>
      <c r="Y1214" t="s">
        <v>2246</v>
      </c>
    </row>
    <row r="1215" spans="1:25" x14ac:dyDescent="0.35">
      <c r="A1215" t="s">
        <v>2247</v>
      </c>
      <c r="B1215">
        <v>47</v>
      </c>
      <c r="C1215" t="s">
        <v>91</v>
      </c>
      <c r="D1215" t="s">
        <v>103</v>
      </c>
      <c r="E1215" t="s">
        <v>92</v>
      </c>
      <c r="F1215" t="s">
        <v>99</v>
      </c>
      <c r="G1215" t="s">
        <v>167</v>
      </c>
      <c r="H1215" t="s">
        <v>168</v>
      </c>
      <c r="I1215" t="s">
        <v>87</v>
      </c>
      <c r="J1215">
        <v>25000</v>
      </c>
      <c r="K1215" t="s">
        <v>39</v>
      </c>
      <c r="L1215" t="s">
        <v>13</v>
      </c>
      <c r="M1215" t="s">
        <v>16</v>
      </c>
      <c r="N1215" t="s">
        <v>25</v>
      </c>
      <c r="O1215" t="s">
        <v>29</v>
      </c>
      <c r="P1215" t="s">
        <v>36</v>
      </c>
      <c r="Q1215" t="s">
        <v>46</v>
      </c>
      <c r="R1215">
        <v>10000</v>
      </c>
      <c r="S1215">
        <v>100000</v>
      </c>
      <c r="T1215">
        <v>220000</v>
      </c>
      <c r="U1215">
        <v>17.8</v>
      </c>
      <c r="V1215">
        <v>15</v>
      </c>
      <c r="W1215">
        <v>314335.35999999999</v>
      </c>
      <c r="X1215" t="s">
        <v>88</v>
      </c>
      <c r="Y1215" t="s">
        <v>2248</v>
      </c>
    </row>
    <row r="1216" spans="1:25" x14ac:dyDescent="0.35">
      <c r="A1216" t="s">
        <v>2249</v>
      </c>
      <c r="B1216">
        <v>42</v>
      </c>
      <c r="C1216" t="s">
        <v>91</v>
      </c>
      <c r="D1216" t="s">
        <v>76</v>
      </c>
      <c r="E1216" t="s">
        <v>92</v>
      </c>
      <c r="F1216" t="s">
        <v>78</v>
      </c>
      <c r="G1216" t="s">
        <v>134</v>
      </c>
      <c r="H1216" t="s">
        <v>135</v>
      </c>
      <c r="I1216" t="s">
        <v>81</v>
      </c>
      <c r="J1216">
        <v>40000</v>
      </c>
      <c r="K1216" t="s">
        <v>40</v>
      </c>
      <c r="L1216" t="s">
        <v>9</v>
      </c>
      <c r="M1216" t="s">
        <v>16</v>
      </c>
      <c r="N1216" t="s">
        <v>26</v>
      </c>
      <c r="O1216" t="s">
        <v>28</v>
      </c>
      <c r="P1216" t="s">
        <v>35</v>
      </c>
      <c r="Q1216" t="s">
        <v>44</v>
      </c>
      <c r="R1216">
        <v>5000</v>
      </c>
      <c r="S1216">
        <v>100000</v>
      </c>
      <c r="T1216">
        <v>160000</v>
      </c>
      <c r="U1216">
        <v>17.899999999999999</v>
      </c>
      <c r="V1216">
        <v>19.100000000000001</v>
      </c>
      <c r="W1216">
        <v>267040.53000000003</v>
      </c>
      <c r="X1216" t="s">
        <v>88</v>
      </c>
      <c r="Y1216" t="s">
        <v>2250</v>
      </c>
    </row>
    <row r="1217" spans="1:25" x14ac:dyDescent="0.35">
      <c r="A1217" t="s">
        <v>2251</v>
      </c>
      <c r="B1217">
        <v>23</v>
      </c>
      <c r="C1217" t="s">
        <v>115</v>
      </c>
      <c r="D1217" t="s">
        <v>76</v>
      </c>
      <c r="E1217" t="s">
        <v>92</v>
      </c>
      <c r="F1217" t="s">
        <v>93</v>
      </c>
      <c r="G1217" t="s">
        <v>120</v>
      </c>
      <c r="H1217" t="s">
        <v>121</v>
      </c>
      <c r="I1217" t="s">
        <v>87</v>
      </c>
      <c r="J1217">
        <v>80000</v>
      </c>
      <c r="K1217" t="s">
        <v>40</v>
      </c>
      <c r="L1217" t="s">
        <v>12</v>
      </c>
      <c r="M1217" t="s">
        <v>19</v>
      </c>
      <c r="N1217" t="s">
        <v>24</v>
      </c>
      <c r="O1217" t="s">
        <v>29</v>
      </c>
      <c r="P1217" t="s">
        <v>37</v>
      </c>
      <c r="Q1217" t="s">
        <v>46</v>
      </c>
      <c r="R1217">
        <v>3000</v>
      </c>
      <c r="S1217">
        <v>50000</v>
      </c>
      <c r="T1217">
        <v>86000</v>
      </c>
      <c r="U1217">
        <v>10.199999999999999</v>
      </c>
      <c r="V1217">
        <v>7.8</v>
      </c>
      <c r="W1217">
        <v>186099.67</v>
      </c>
      <c r="X1217" t="s">
        <v>136</v>
      </c>
      <c r="Y1217" t="s">
        <v>2252</v>
      </c>
    </row>
    <row r="1218" spans="1:25" x14ac:dyDescent="0.35">
      <c r="A1218" t="s">
        <v>2253</v>
      </c>
      <c r="B1218">
        <v>62</v>
      </c>
      <c r="C1218" t="s">
        <v>75</v>
      </c>
      <c r="D1218" t="s">
        <v>76</v>
      </c>
      <c r="E1218" t="s">
        <v>77</v>
      </c>
      <c r="F1218" t="s">
        <v>93</v>
      </c>
      <c r="G1218" t="s">
        <v>116</v>
      </c>
      <c r="H1218" t="s">
        <v>117</v>
      </c>
      <c r="I1218" t="s">
        <v>100</v>
      </c>
      <c r="J1218">
        <v>180000</v>
      </c>
      <c r="K1218" t="s">
        <v>39</v>
      </c>
      <c r="L1218" t="s">
        <v>13</v>
      </c>
      <c r="M1218" t="s">
        <v>16</v>
      </c>
      <c r="N1218" t="s">
        <v>24</v>
      </c>
      <c r="O1218" t="s">
        <v>28</v>
      </c>
      <c r="P1218" t="s">
        <v>34</v>
      </c>
      <c r="Q1218" t="s">
        <v>47</v>
      </c>
      <c r="R1218">
        <v>1000</v>
      </c>
      <c r="S1218">
        <v>0</v>
      </c>
      <c r="T1218">
        <v>12000</v>
      </c>
      <c r="U1218">
        <v>7.7</v>
      </c>
      <c r="V1218">
        <v>9.4</v>
      </c>
      <c r="W1218">
        <v>16880.02</v>
      </c>
      <c r="X1218" t="s">
        <v>108</v>
      </c>
      <c r="Y1218" t="s">
        <v>2254</v>
      </c>
    </row>
    <row r="1219" spans="1:25" x14ac:dyDescent="0.35">
      <c r="A1219" t="s">
        <v>2255</v>
      </c>
      <c r="B1219">
        <v>58</v>
      </c>
      <c r="C1219" t="s">
        <v>75</v>
      </c>
      <c r="D1219" t="s">
        <v>103</v>
      </c>
      <c r="E1219" t="s">
        <v>92</v>
      </c>
      <c r="F1219" t="s">
        <v>78</v>
      </c>
      <c r="G1219" t="s">
        <v>184</v>
      </c>
      <c r="H1219" t="s">
        <v>86</v>
      </c>
      <c r="I1219" t="s">
        <v>112</v>
      </c>
      <c r="J1219">
        <v>60000</v>
      </c>
      <c r="K1219" t="s">
        <v>39</v>
      </c>
      <c r="L1219" t="s">
        <v>9</v>
      </c>
      <c r="M1219" t="s">
        <v>17</v>
      </c>
      <c r="N1219" t="s">
        <v>24</v>
      </c>
      <c r="O1219" t="s">
        <v>28</v>
      </c>
      <c r="P1219" t="s">
        <v>33</v>
      </c>
      <c r="Q1219" t="s">
        <v>43</v>
      </c>
      <c r="R1219">
        <v>2000</v>
      </c>
      <c r="S1219">
        <v>500000</v>
      </c>
      <c r="T1219">
        <v>524000</v>
      </c>
      <c r="U1219">
        <v>16.7</v>
      </c>
      <c r="V1219">
        <v>14</v>
      </c>
      <c r="W1219">
        <v>1191331.52</v>
      </c>
      <c r="X1219" t="s">
        <v>96</v>
      </c>
      <c r="Y1219" t="s">
        <v>2256</v>
      </c>
    </row>
    <row r="1220" spans="1:25" x14ac:dyDescent="0.35">
      <c r="A1220" t="s">
        <v>2257</v>
      </c>
      <c r="B1220">
        <v>22</v>
      </c>
      <c r="C1220" t="s">
        <v>115</v>
      </c>
      <c r="D1220" t="s">
        <v>103</v>
      </c>
      <c r="E1220" t="s">
        <v>77</v>
      </c>
      <c r="F1220" t="s">
        <v>93</v>
      </c>
      <c r="G1220" t="s">
        <v>116</v>
      </c>
      <c r="H1220" t="s">
        <v>117</v>
      </c>
      <c r="I1220" t="s">
        <v>87</v>
      </c>
      <c r="J1220">
        <v>40000</v>
      </c>
      <c r="K1220" t="s">
        <v>39</v>
      </c>
      <c r="L1220" t="s">
        <v>11</v>
      </c>
      <c r="M1220" t="s">
        <v>18</v>
      </c>
      <c r="N1220" t="s">
        <v>23</v>
      </c>
      <c r="O1220" t="s">
        <v>30</v>
      </c>
      <c r="P1220" t="s">
        <v>34</v>
      </c>
      <c r="Q1220" t="s">
        <v>46</v>
      </c>
      <c r="R1220">
        <v>1000</v>
      </c>
      <c r="S1220">
        <v>500000</v>
      </c>
      <c r="T1220">
        <v>512000</v>
      </c>
      <c r="U1220">
        <v>16.600000000000001</v>
      </c>
      <c r="V1220">
        <v>14.5</v>
      </c>
      <c r="W1220">
        <v>678483.51</v>
      </c>
      <c r="X1220" t="s">
        <v>96</v>
      </c>
      <c r="Y1220" t="s">
        <v>1767</v>
      </c>
    </row>
    <row r="1221" spans="1:25" x14ac:dyDescent="0.35">
      <c r="A1221" t="s">
        <v>2258</v>
      </c>
      <c r="B1221">
        <v>41</v>
      </c>
      <c r="C1221" t="s">
        <v>91</v>
      </c>
      <c r="D1221" t="s">
        <v>103</v>
      </c>
      <c r="E1221" t="s">
        <v>77</v>
      </c>
      <c r="F1221" t="s">
        <v>78</v>
      </c>
      <c r="G1221" t="s">
        <v>141</v>
      </c>
      <c r="H1221" t="s">
        <v>142</v>
      </c>
      <c r="I1221" t="s">
        <v>81</v>
      </c>
      <c r="J1221">
        <v>60000</v>
      </c>
      <c r="K1221" t="s">
        <v>39</v>
      </c>
      <c r="L1221" t="s">
        <v>11</v>
      </c>
      <c r="M1221" t="s">
        <v>18</v>
      </c>
      <c r="N1221" t="s">
        <v>26</v>
      </c>
      <c r="O1221" t="s">
        <v>28</v>
      </c>
      <c r="P1221" t="s">
        <v>33</v>
      </c>
      <c r="Q1221" t="s">
        <v>43</v>
      </c>
      <c r="R1221">
        <v>2000</v>
      </c>
      <c r="S1221">
        <v>0</v>
      </c>
      <c r="T1221">
        <v>24000</v>
      </c>
      <c r="U1221">
        <v>16.8</v>
      </c>
      <c r="V1221">
        <v>16.3</v>
      </c>
      <c r="W1221">
        <v>34739.519999999997</v>
      </c>
      <c r="X1221" t="s">
        <v>82</v>
      </c>
      <c r="Y1221" t="s">
        <v>2259</v>
      </c>
    </row>
    <row r="1222" spans="1:25" x14ac:dyDescent="0.35">
      <c r="A1222" t="s">
        <v>2260</v>
      </c>
      <c r="B1222">
        <v>46</v>
      </c>
      <c r="C1222" t="s">
        <v>91</v>
      </c>
      <c r="D1222" t="s">
        <v>103</v>
      </c>
      <c r="E1222" t="s">
        <v>92</v>
      </c>
      <c r="F1222" t="s">
        <v>93</v>
      </c>
      <c r="G1222" t="s">
        <v>106</v>
      </c>
      <c r="H1222" t="s">
        <v>107</v>
      </c>
      <c r="I1222" t="s">
        <v>87</v>
      </c>
      <c r="J1222">
        <v>80000</v>
      </c>
      <c r="K1222" t="s">
        <v>40</v>
      </c>
      <c r="L1222" t="s">
        <v>13</v>
      </c>
      <c r="M1222" t="s">
        <v>20</v>
      </c>
      <c r="N1222" t="s">
        <v>25</v>
      </c>
      <c r="O1222" t="s">
        <v>28</v>
      </c>
      <c r="P1222" t="s">
        <v>37</v>
      </c>
      <c r="Q1222" t="s">
        <v>45</v>
      </c>
      <c r="R1222">
        <v>15000</v>
      </c>
      <c r="S1222">
        <v>100000</v>
      </c>
      <c r="T1222">
        <v>280000</v>
      </c>
      <c r="U1222">
        <v>9.6999999999999993</v>
      </c>
      <c r="V1222">
        <v>6.8</v>
      </c>
      <c r="W1222">
        <v>519369.52</v>
      </c>
      <c r="X1222" t="s">
        <v>88</v>
      </c>
      <c r="Y1222" t="s">
        <v>2261</v>
      </c>
    </row>
    <row r="1223" spans="1:25" x14ac:dyDescent="0.35">
      <c r="A1223" t="s">
        <v>2262</v>
      </c>
      <c r="B1223">
        <v>54</v>
      </c>
      <c r="C1223" t="s">
        <v>75</v>
      </c>
      <c r="D1223" t="s">
        <v>103</v>
      </c>
      <c r="E1223" t="s">
        <v>77</v>
      </c>
      <c r="F1223" t="s">
        <v>99</v>
      </c>
      <c r="G1223" t="s">
        <v>85</v>
      </c>
      <c r="H1223" t="s">
        <v>86</v>
      </c>
      <c r="I1223" t="s">
        <v>87</v>
      </c>
      <c r="J1223">
        <v>60000</v>
      </c>
      <c r="K1223" t="s">
        <v>40</v>
      </c>
      <c r="L1223" t="s">
        <v>13</v>
      </c>
      <c r="M1223" t="s">
        <v>20</v>
      </c>
      <c r="N1223" t="s">
        <v>25</v>
      </c>
      <c r="O1223" t="s">
        <v>29</v>
      </c>
      <c r="P1223" t="s">
        <v>37</v>
      </c>
      <c r="Q1223" t="s">
        <v>44</v>
      </c>
      <c r="R1223">
        <v>2000</v>
      </c>
      <c r="S1223">
        <v>500000</v>
      </c>
      <c r="T1223">
        <v>524000</v>
      </c>
      <c r="U1223">
        <v>7.4</v>
      </c>
      <c r="V1223">
        <v>4.8</v>
      </c>
      <c r="W1223">
        <v>1083259.8799999999</v>
      </c>
      <c r="X1223" t="s">
        <v>108</v>
      </c>
      <c r="Y1223" t="s">
        <v>2263</v>
      </c>
    </row>
    <row r="1224" spans="1:25" x14ac:dyDescent="0.35">
      <c r="A1224" t="s">
        <v>2264</v>
      </c>
      <c r="B1224">
        <v>25</v>
      </c>
      <c r="C1224" t="s">
        <v>115</v>
      </c>
      <c r="D1224" t="s">
        <v>76</v>
      </c>
      <c r="E1224" t="s">
        <v>77</v>
      </c>
      <c r="F1224" t="s">
        <v>93</v>
      </c>
      <c r="G1224" t="s">
        <v>167</v>
      </c>
      <c r="H1224" t="s">
        <v>168</v>
      </c>
      <c r="I1224" t="s">
        <v>112</v>
      </c>
      <c r="J1224">
        <v>40000</v>
      </c>
      <c r="K1224" t="s">
        <v>41</v>
      </c>
      <c r="L1224" t="s">
        <v>11</v>
      </c>
      <c r="M1224" t="s">
        <v>20</v>
      </c>
      <c r="N1224" t="s">
        <v>25</v>
      </c>
      <c r="O1224" t="s">
        <v>30</v>
      </c>
      <c r="P1224" t="s">
        <v>34</v>
      </c>
      <c r="Q1224" t="s">
        <v>47</v>
      </c>
      <c r="R1224">
        <v>5000</v>
      </c>
      <c r="S1224">
        <v>500000</v>
      </c>
      <c r="T1224">
        <v>560000</v>
      </c>
      <c r="U1224">
        <v>9.4</v>
      </c>
      <c r="V1224">
        <v>10.1</v>
      </c>
      <c r="W1224">
        <v>859571.32</v>
      </c>
      <c r="X1224" t="s">
        <v>88</v>
      </c>
      <c r="Y1224" t="s">
        <v>2265</v>
      </c>
    </row>
    <row r="1225" spans="1:25" x14ac:dyDescent="0.35">
      <c r="A1225" t="s">
        <v>2266</v>
      </c>
      <c r="B1225">
        <v>23</v>
      </c>
      <c r="C1225" t="s">
        <v>115</v>
      </c>
      <c r="D1225" t="s">
        <v>103</v>
      </c>
      <c r="E1225" t="s">
        <v>92</v>
      </c>
      <c r="F1225" t="s">
        <v>99</v>
      </c>
      <c r="G1225" t="s">
        <v>167</v>
      </c>
      <c r="H1225" t="s">
        <v>168</v>
      </c>
      <c r="I1225" t="s">
        <v>87</v>
      </c>
      <c r="J1225">
        <v>180000</v>
      </c>
      <c r="K1225" t="s">
        <v>40</v>
      </c>
      <c r="L1225" t="s">
        <v>13</v>
      </c>
      <c r="M1225" t="s">
        <v>17</v>
      </c>
      <c r="N1225" t="s">
        <v>24</v>
      </c>
      <c r="O1225" t="s">
        <v>29</v>
      </c>
      <c r="P1225" t="s">
        <v>34</v>
      </c>
      <c r="Q1225" t="s">
        <v>44</v>
      </c>
      <c r="R1225">
        <v>2000</v>
      </c>
      <c r="S1225">
        <v>50000</v>
      </c>
      <c r="T1225">
        <v>74000</v>
      </c>
      <c r="U1225">
        <v>8</v>
      </c>
      <c r="V1225">
        <v>5</v>
      </c>
      <c r="W1225">
        <v>158538.84</v>
      </c>
      <c r="X1225" t="s">
        <v>96</v>
      </c>
      <c r="Y1225" t="s">
        <v>2164</v>
      </c>
    </row>
    <row r="1226" spans="1:25" x14ac:dyDescent="0.35">
      <c r="A1226" t="s">
        <v>2267</v>
      </c>
      <c r="B1226">
        <v>43</v>
      </c>
      <c r="C1226" t="s">
        <v>91</v>
      </c>
      <c r="D1226" t="s">
        <v>76</v>
      </c>
      <c r="E1226" t="s">
        <v>92</v>
      </c>
      <c r="F1226" t="s">
        <v>93</v>
      </c>
      <c r="G1226" t="s">
        <v>184</v>
      </c>
      <c r="H1226" t="s">
        <v>86</v>
      </c>
      <c r="I1226" t="s">
        <v>87</v>
      </c>
      <c r="J1226">
        <v>25000</v>
      </c>
      <c r="K1226" t="s">
        <v>39</v>
      </c>
      <c r="L1226" t="s">
        <v>12</v>
      </c>
      <c r="M1226" t="s">
        <v>21</v>
      </c>
      <c r="N1226" t="s">
        <v>23</v>
      </c>
      <c r="O1226" t="s">
        <v>29</v>
      </c>
      <c r="P1226" t="s">
        <v>36</v>
      </c>
      <c r="Q1226" t="s">
        <v>43</v>
      </c>
      <c r="R1226">
        <v>3000</v>
      </c>
      <c r="S1226">
        <v>0</v>
      </c>
      <c r="T1226">
        <v>36000</v>
      </c>
      <c r="U1226">
        <v>9.4</v>
      </c>
      <c r="V1226">
        <v>7</v>
      </c>
      <c r="W1226">
        <v>69594.710000000006</v>
      </c>
      <c r="X1226" t="s">
        <v>108</v>
      </c>
      <c r="Y1226" t="s">
        <v>2268</v>
      </c>
    </row>
    <row r="1227" spans="1:25" x14ac:dyDescent="0.35">
      <c r="A1227" t="s">
        <v>2269</v>
      </c>
      <c r="B1227">
        <v>23</v>
      </c>
      <c r="C1227" t="s">
        <v>115</v>
      </c>
      <c r="D1227" t="s">
        <v>103</v>
      </c>
      <c r="E1227" t="s">
        <v>77</v>
      </c>
      <c r="F1227" t="s">
        <v>78</v>
      </c>
      <c r="G1227" t="s">
        <v>167</v>
      </c>
      <c r="H1227" t="s">
        <v>168</v>
      </c>
      <c r="I1227" t="s">
        <v>87</v>
      </c>
      <c r="J1227">
        <v>180000</v>
      </c>
      <c r="K1227" t="s">
        <v>40</v>
      </c>
      <c r="L1227" t="s">
        <v>11</v>
      </c>
      <c r="M1227" t="s">
        <v>20</v>
      </c>
      <c r="N1227" t="s">
        <v>25</v>
      </c>
      <c r="O1227" t="s">
        <v>29</v>
      </c>
      <c r="P1227" t="s">
        <v>33</v>
      </c>
      <c r="Q1227" t="s">
        <v>47</v>
      </c>
      <c r="R1227">
        <v>5000</v>
      </c>
      <c r="S1227">
        <v>0</v>
      </c>
      <c r="T1227">
        <v>60000</v>
      </c>
      <c r="U1227">
        <v>10</v>
      </c>
      <c r="V1227">
        <v>11.1</v>
      </c>
      <c r="W1227">
        <v>103137.55</v>
      </c>
      <c r="X1227" t="s">
        <v>96</v>
      </c>
      <c r="Y1227" t="s">
        <v>2270</v>
      </c>
    </row>
    <row r="1228" spans="1:25" x14ac:dyDescent="0.35">
      <c r="A1228" t="s">
        <v>2271</v>
      </c>
      <c r="B1228">
        <v>54</v>
      </c>
      <c r="C1228" t="s">
        <v>75</v>
      </c>
      <c r="D1228" t="s">
        <v>76</v>
      </c>
      <c r="E1228" t="s">
        <v>92</v>
      </c>
      <c r="F1228" t="s">
        <v>99</v>
      </c>
      <c r="G1228" t="s">
        <v>167</v>
      </c>
      <c r="H1228" t="s">
        <v>168</v>
      </c>
      <c r="I1228" t="s">
        <v>112</v>
      </c>
      <c r="J1228">
        <v>80000</v>
      </c>
      <c r="K1228" t="s">
        <v>40</v>
      </c>
      <c r="L1228" t="s">
        <v>10</v>
      </c>
      <c r="M1228" t="s">
        <v>19</v>
      </c>
      <c r="N1228" t="s">
        <v>26</v>
      </c>
      <c r="O1228" t="s">
        <v>31</v>
      </c>
      <c r="P1228" t="s">
        <v>37</v>
      </c>
      <c r="Q1228" t="s">
        <v>47</v>
      </c>
      <c r="R1228">
        <v>15000</v>
      </c>
      <c r="S1228">
        <v>200000</v>
      </c>
      <c r="T1228">
        <v>380000</v>
      </c>
      <c r="U1228">
        <v>10.1</v>
      </c>
      <c r="V1228">
        <v>8.6999999999999993</v>
      </c>
      <c r="W1228">
        <v>892866.81</v>
      </c>
      <c r="X1228" t="s">
        <v>82</v>
      </c>
      <c r="Y1228" t="s">
        <v>2272</v>
      </c>
    </row>
    <row r="1229" spans="1:25" x14ac:dyDescent="0.35">
      <c r="A1229" t="s">
        <v>2273</v>
      </c>
      <c r="B1229">
        <v>41</v>
      </c>
      <c r="C1229" t="s">
        <v>91</v>
      </c>
      <c r="D1229" t="s">
        <v>103</v>
      </c>
      <c r="E1229" t="s">
        <v>77</v>
      </c>
      <c r="F1229" t="s">
        <v>93</v>
      </c>
      <c r="G1229" t="s">
        <v>134</v>
      </c>
      <c r="H1229" t="s">
        <v>135</v>
      </c>
      <c r="I1229" t="s">
        <v>81</v>
      </c>
      <c r="J1229">
        <v>60000</v>
      </c>
      <c r="K1229" t="s">
        <v>40</v>
      </c>
      <c r="L1229" t="s">
        <v>12</v>
      </c>
      <c r="M1229" t="s">
        <v>16</v>
      </c>
      <c r="N1229" t="s">
        <v>26</v>
      </c>
      <c r="O1229" t="s">
        <v>28</v>
      </c>
      <c r="P1229" t="s">
        <v>36</v>
      </c>
      <c r="Q1229" t="s">
        <v>46</v>
      </c>
      <c r="R1229">
        <v>5000</v>
      </c>
      <c r="S1229">
        <v>0</v>
      </c>
      <c r="T1229">
        <v>60000</v>
      </c>
      <c r="U1229">
        <v>14.9</v>
      </c>
      <c r="V1229">
        <v>15.5</v>
      </c>
      <c r="W1229">
        <v>128626.47</v>
      </c>
      <c r="X1229" t="s">
        <v>136</v>
      </c>
      <c r="Y1229" t="s">
        <v>2274</v>
      </c>
    </row>
    <row r="1230" spans="1:25" x14ac:dyDescent="0.35">
      <c r="A1230" t="s">
        <v>2275</v>
      </c>
      <c r="B1230">
        <v>57</v>
      </c>
      <c r="C1230" t="s">
        <v>75</v>
      </c>
      <c r="D1230" t="s">
        <v>103</v>
      </c>
      <c r="E1230" t="s">
        <v>77</v>
      </c>
      <c r="F1230" t="s">
        <v>78</v>
      </c>
      <c r="G1230" t="s">
        <v>116</v>
      </c>
      <c r="H1230" t="s">
        <v>117</v>
      </c>
      <c r="I1230" t="s">
        <v>81</v>
      </c>
      <c r="J1230">
        <v>60000</v>
      </c>
      <c r="K1230" t="s">
        <v>41</v>
      </c>
      <c r="L1230" t="s">
        <v>9</v>
      </c>
      <c r="M1230" t="s">
        <v>20</v>
      </c>
      <c r="N1230" t="s">
        <v>23</v>
      </c>
      <c r="O1230" t="s">
        <v>29</v>
      </c>
      <c r="P1230" t="s">
        <v>36</v>
      </c>
      <c r="Q1230" t="s">
        <v>43</v>
      </c>
      <c r="R1230">
        <v>5000</v>
      </c>
      <c r="S1230">
        <v>100000</v>
      </c>
      <c r="T1230">
        <v>160000</v>
      </c>
      <c r="U1230">
        <v>10.5</v>
      </c>
      <c r="V1230">
        <v>12.4</v>
      </c>
      <c r="W1230">
        <v>371971.44</v>
      </c>
      <c r="X1230" t="s">
        <v>88</v>
      </c>
      <c r="Y1230" t="s">
        <v>1497</v>
      </c>
    </row>
    <row r="1231" spans="1:25" x14ac:dyDescent="0.35">
      <c r="A1231" t="s">
        <v>2276</v>
      </c>
      <c r="B1231">
        <v>53</v>
      </c>
      <c r="C1231" t="s">
        <v>75</v>
      </c>
      <c r="D1231" t="s">
        <v>103</v>
      </c>
      <c r="E1231" t="s">
        <v>77</v>
      </c>
      <c r="F1231" t="s">
        <v>78</v>
      </c>
      <c r="G1231" t="s">
        <v>116</v>
      </c>
      <c r="H1231" t="s">
        <v>117</v>
      </c>
      <c r="I1231" t="s">
        <v>95</v>
      </c>
      <c r="J1231">
        <v>80000</v>
      </c>
      <c r="K1231" t="s">
        <v>40</v>
      </c>
      <c r="L1231" t="s">
        <v>12</v>
      </c>
      <c r="M1231" t="s">
        <v>19</v>
      </c>
      <c r="N1231" t="s">
        <v>25</v>
      </c>
      <c r="O1231" t="s">
        <v>31</v>
      </c>
      <c r="P1231" t="s">
        <v>37</v>
      </c>
      <c r="Q1231" t="s">
        <v>45</v>
      </c>
      <c r="R1231">
        <v>10000</v>
      </c>
      <c r="S1231">
        <v>500000</v>
      </c>
      <c r="T1231">
        <v>620000</v>
      </c>
      <c r="U1231">
        <v>15.4</v>
      </c>
      <c r="V1231">
        <v>12.6</v>
      </c>
      <c r="W1231">
        <v>848313.62</v>
      </c>
      <c r="X1231" t="s">
        <v>108</v>
      </c>
      <c r="Y1231" t="s">
        <v>2277</v>
      </c>
    </row>
    <row r="1232" spans="1:25" x14ac:dyDescent="0.35">
      <c r="A1232" t="s">
        <v>2278</v>
      </c>
      <c r="B1232">
        <v>43</v>
      </c>
      <c r="C1232" t="s">
        <v>91</v>
      </c>
      <c r="D1232" t="s">
        <v>103</v>
      </c>
      <c r="E1232" t="s">
        <v>77</v>
      </c>
      <c r="F1232" t="s">
        <v>78</v>
      </c>
      <c r="G1232" t="s">
        <v>134</v>
      </c>
      <c r="H1232" t="s">
        <v>135</v>
      </c>
      <c r="I1232" t="s">
        <v>112</v>
      </c>
      <c r="J1232">
        <v>180000</v>
      </c>
      <c r="K1232" t="s">
        <v>39</v>
      </c>
      <c r="L1232" t="s">
        <v>12</v>
      </c>
      <c r="M1232" t="s">
        <v>18</v>
      </c>
      <c r="N1232" t="s">
        <v>26</v>
      </c>
      <c r="O1232" t="s">
        <v>30</v>
      </c>
      <c r="P1232" t="s">
        <v>33</v>
      </c>
      <c r="Q1232" t="s">
        <v>45</v>
      </c>
      <c r="R1232">
        <v>15000</v>
      </c>
      <c r="S1232">
        <v>50000</v>
      </c>
      <c r="T1232">
        <v>230000</v>
      </c>
      <c r="U1232">
        <v>11.5</v>
      </c>
      <c r="V1232">
        <v>10.5</v>
      </c>
      <c r="W1232">
        <v>534412.48</v>
      </c>
      <c r="X1232" t="s">
        <v>82</v>
      </c>
      <c r="Y1232" t="s">
        <v>1509</v>
      </c>
    </row>
    <row r="1233" spans="1:25" x14ac:dyDescent="0.35">
      <c r="A1233" t="s">
        <v>2279</v>
      </c>
      <c r="B1233">
        <v>34</v>
      </c>
      <c r="C1233" t="s">
        <v>111</v>
      </c>
      <c r="D1233" t="s">
        <v>103</v>
      </c>
      <c r="E1233" t="s">
        <v>77</v>
      </c>
      <c r="F1233" t="s">
        <v>99</v>
      </c>
      <c r="G1233" t="s">
        <v>106</v>
      </c>
      <c r="H1233" t="s">
        <v>107</v>
      </c>
      <c r="I1233" t="s">
        <v>87</v>
      </c>
      <c r="J1233">
        <v>60000</v>
      </c>
      <c r="K1233" t="s">
        <v>39</v>
      </c>
      <c r="L1233" t="s">
        <v>9</v>
      </c>
      <c r="M1233" t="s">
        <v>17</v>
      </c>
      <c r="N1233" t="s">
        <v>23</v>
      </c>
      <c r="O1233" t="s">
        <v>29</v>
      </c>
      <c r="P1233" t="s">
        <v>35</v>
      </c>
      <c r="Q1233" t="s">
        <v>47</v>
      </c>
      <c r="R1233">
        <v>3000</v>
      </c>
      <c r="S1233">
        <v>200000</v>
      </c>
      <c r="T1233">
        <v>236000</v>
      </c>
      <c r="U1233">
        <v>6</v>
      </c>
      <c r="V1233">
        <v>3.9</v>
      </c>
      <c r="W1233">
        <v>399877.59</v>
      </c>
      <c r="X1233" t="s">
        <v>82</v>
      </c>
      <c r="Y1233" t="s">
        <v>2280</v>
      </c>
    </row>
    <row r="1234" spans="1:25" x14ac:dyDescent="0.35">
      <c r="A1234" t="s">
        <v>2281</v>
      </c>
      <c r="B1234">
        <v>62</v>
      </c>
      <c r="C1234" t="s">
        <v>75</v>
      </c>
      <c r="D1234" t="s">
        <v>76</v>
      </c>
      <c r="E1234" t="s">
        <v>77</v>
      </c>
      <c r="F1234" t="s">
        <v>93</v>
      </c>
      <c r="G1234" t="s">
        <v>141</v>
      </c>
      <c r="H1234" t="s">
        <v>142</v>
      </c>
      <c r="I1234" t="s">
        <v>87</v>
      </c>
      <c r="J1234">
        <v>60000</v>
      </c>
      <c r="K1234" t="s">
        <v>39</v>
      </c>
      <c r="L1234" t="s">
        <v>11</v>
      </c>
      <c r="M1234" t="s">
        <v>16</v>
      </c>
      <c r="N1234" t="s">
        <v>23</v>
      </c>
      <c r="O1234" t="s">
        <v>29</v>
      </c>
      <c r="P1234" t="s">
        <v>35</v>
      </c>
      <c r="Q1234" t="s">
        <v>45</v>
      </c>
      <c r="R1234">
        <v>2000</v>
      </c>
      <c r="S1234">
        <v>500000</v>
      </c>
      <c r="T1234">
        <v>524000</v>
      </c>
      <c r="U1234">
        <v>14.2</v>
      </c>
      <c r="V1234">
        <v>12.2</v>
      </c>
      <c r="W1234">
        <v>609036.89</v>
      </c>
      <c r="X1234" t="s">
        <v>96</v>
      </c>
      <c r="Y1234" t="s">
        <v>1319</v>
      </c>
    </row>
    <row r="1235" spans="1:25" x14ac:dyDescent="0.35">
      <c r="A1235" t="s">
        <v>2282</v>
      </c>
      <c r="B1235">
        <v>63</v>
      </c>
      <c r="C1235" t="s">
        <v>75</v>
      </c>
      <c r="D1235" t="s">
        <v>103</v>
      </c>
      <c r="E1235" t="s">
        <v>92</v>
      </c>
      <c r="F1235" t="s">
        <v>93</v>
      </c>
      <c r="G1235" t="s">
        <v>106</v>
      </c>
      <c r="H1235" t="s">
        <v>107</v>
      </c>
      <c r="I1235" t="s">
        <v>87</v>
      </c>
      <c r="J1235">
        <v>25000</v>
      </c>
      <c r="K1235" t="s">
        <v>41</v>
      </c>
      <c r="L1235" t="s">
        <v>10</v>
      </c>
      <c r="M1235" t="s">
        <v>20</v>
      </c>
      <c r="N1235" t="s">
        <v>26</v>
      </c>
      <c r="O1235" t="s">
        <v>31</v>
      </c>
      <c r="P1235" t="s">
        <v>34</v>
      </c>
      <c r="Q1235" t="s">
        <v>47</v>
      </c>
      <c r="R1235">
        <v>3000</v>
      </c>
      <c r="S1235">
        <v>0</v>
      </c>
      <c r="T1235">
        <v>36000</v>
      </c>
      <c r="U1235">
        <v>17</v>
      </c>
      <c r="V1235">
        <v>17.7</v>
      </c>
      <c r="W1235">
        <v>54800.56</v>
      </c>
      <c r="X1235" t="s">
        <v>96</v>
      </c>
      <c r="Y1235" t="s">
        <v>2283</v>
      </c>
    </row>
    <row r="1236" spans="1:25" x14ac:dyDescent="0.35">
      <c r="A1236" t="s">
        <v>2284</v>
      </c>
      <c r="B1236">
        <v>30</v>
      </c>
      <c r="C1236" t="s">
        <v>111</v>
      </c>
      <c r="D1236" t="s">
        <v>76</v>
      </c>
      <c r="E1236" t="s">
        <v>92</v>
      </c>
      <c r="F1236" t="s">
        <v>99</v>
      </c>
      <c r="G1236" t="s">
        <v>106</v>
      </c>
      <c r="H1236" t="s">
        <v>107</v>
      </c>
      <c r="I1236" t="s">
        <v>95</v>
      </c>
      <c r="J1236">
        <v>40000</v>
      </c>
      <c r="K1236" t="s">
        <v>41</v>
      </c>
      <c r="L1236" t="s">
        <v>13</v>
      </c>
      <c r="M1236" t="s">
        <v>18</v>
      </c>
      <c r="N1236" t="s">
        <v>23</v>
      </c>
      <c r="O1236" t="s">
        <v>28</v>
      </c>
      <c r="P1236" t="s">
        <v>37</v>
      </c>
      <c r="Q1236" t="s">
        <v>47</v>
      </c>
      <c r="R1236">
        <v>10000</v>
      </c>
      <c r="S1236">
        <v>50000</v>
      </c>
      <c r="T1236">
        <v>170000</v>
      </c>
      <c r="U1236">
        <v>11.3</v>
      </c>
      <c r="V1236">
        <v>12.6</v>
      </c>
      <c r="W1236">
        <v>382208.62</v>
      </c>
      <c r="X1236" t="s">
        <v>82</v>
      </c>
      <c r="Y1236" t="s">
        <v>537</v>
      </c>
    </row>
    <row r="1237" spans="1:25" x14ac:dyDescent="0.35">
      <c r="A1237" t="s">
        <v>2285</v>
      </c>
      <c r="B1237">
        <v>22</v>
      </c>
      <c r="C1237" t="s">
        <v>115</v>
      </c>
      <c r="D1237" t="s">
        <v>103</v>
      </c>
      <c r="E1237" t="s">
        <v>77</v>
      </c>
      <c r="F1237" t="s">
        <v>78</v>
      </c>
      <c r="G1237" t="s">
        <v>141</v>
      </c>
      <c r="H1237" t="s">
        <v>142</v>
      </c>
      <c r="I1237" t="s">
        <v>81</v>
      </c>
      <c r="J1237">
        <v>80000</v>
      </c>
      <c r="K1237" t="s">
        <v>39</v>
      </c>
      <c r="L1237" t="s">
        <v>13</v>
      </c>
      <c r="M1237" t="s">
        <v>17</v>
      </c>
      <c r="N1237" t="s">
        <v>26</v>
      </c>
      <c r="O1237" t="s">
        <v>30</v>
      </c>
      <c r="P1237" t="s">
        <v>33</v>
      </c>
      <c r="Q1237" t="s">
        <v>45</v>
      </c>
      <c r="R1237">
        <v>3000</v>
      </c>
      <c r="S1237">
        <v>0</v>
      </c>
      <c r="T1237">
        <v>36000</v>
      </c>
      <c r="U1237">
        <v>9.6</v>
      </c>
      <c r="V1237">
        <v>10.199999999999999</v>
      </c>
      <c r="W1237">
        <v>42764.6</v>
      </c>
      <c r="X1237" t="s">
        <v>82</v>
      </c>
      <c r="Y1237" t="s">
        <v>147</v>
      </c>
    </row>
    <row r="1238" spans="1:25" x14ac:dyDescent="0.35">
      <c r="A1238" t="s">
        <v>2286</v>
      </c>
      <c r="B1238">
        <v>35</v>
      </c>
      <c r="C1238" t="s">
        <v>111</v>
      </c>
      <c r="D1238" t="s">
        <v>103</v>
      </c>
      <c r="E1238" t="s">
        <v>77</v>
      </c>
      <c r="F1238" t="s">
        <v>99</v>
      </c>
      <c r="G1238" t="s">
        <v>85</v>
      </c>
      <c r="H1238" t="s">
        <v>86</v>
      </c>
      <c r="I1238" t="s">
        <v>87</v>
      </c>
      <c r="J1238">
        <v>25000</v>
      </c>
      <c r="K1238" t="s">
        <v>41</v>
      </c>
      <c r="L1238" t="s">
        <v>14</v>
      </c>
      <c r="M1238" t="s">
        <v>21</v>
      </c>
      <c r="N1238" t="s">
        <v>25</v>
      </c>
      <c r="O1238" t="s">
        <v>31</v>
      </c>
      <c r="P1238" t="s">
        <v>33</v>
      </c>
      <c r="Q1238" t="s">
        <v>46</v>
      </c>
      <c r="R1238">
        <v>3000</v>
      </c>
      <c r="S1238">
        <v>100000</v>
      </c>
      <c r="T1238">
        <v>136000</v>
      </c>
      <c r="U1238">
        <v>6.2</v>
      </c>
      <c r="V1238">
        <v>8</v>
      </c>
      <c r="W1238">
        <v>329515.14</v>
      </c>
      <c r="X1238" t="s">
        <v>82</v>
      </c>
      <c r="Y1238" t="s">
        <v>2287</v>
      </c>
    </row>
    <row r="1239" spans="1:25" x14ac:dyDescent="0.35">
      <c r="A1239" t="s">
        <v>2288</v>
      </c>
      <c r="B1239">
        <v>21</v>
      </c>
      <c r="C1239" t="s">
        <v>115</v>
      </c>
      <c r="D1239" t="s">
        <v>103</v>
      </c>
      <c r="E1239" t="s">
        <v>92</v>
      </c>
      <c r="F1239" t="s">
        <v>78</v>
      </c>
      <c r="G1239" t="s">
        <v>85</v>
      </c>
      <c r="H1239" t="s">
        <v>86</v>
      </c>
      <c r="I1239" t="s">
        <v>100</v>
      </c>
      <c r="J1239">
        <v>80000</v>
      </c>
      <c r="K1239" t="s">
        <v>41</v>
      </c>
      <c r="L1239" t="s">
        <v>10</v>
      </c>
      <c r="M1239" t="s">
        <v>18</v>
      </c>
      <c r="N1239" t="s">
        <v>25</v>
      </c>
      <c r="O1239" t="s">
        <v>31</v>
      </c>
      <c r="P1239" t="s">
        <v>33</v>
      </c>
      <c r="Q1239" t="s">
        <v>46</v>
      </c>
      <c r="R1239">
        <v>3000</v>
      </c>
      <c r="S1239">
        <v>0</v>
      </c>
      <c r="T1239">
        <v>36000</v>
      </c>
      <c r="U1239">
        <v>14.7</v>
      </c>
      <c r="V1239">
        <v>14.8</v>
      </c>
      <c r="W1239">
        <v>81768.539999999994</v>
      </c>
      <c r="X1239" t="s">
        <v>88</v>
      </c>
      <c r="Y1239" t="s">
        <v>486</v>
      </c>
    </row>
    <row r="1240" spans="1:25" x14ac:dyDescent="0.35">
      <c r="A1240" t="s">
        <v>2289</v>
      </c>
      <c r="B1240">
        <v>28</v>
      </c>
      <c r="C1240" t="s">
        <v>115</v>
      </c>
      <c r="D1240" t="s">
        <v>103</v>
      </c>
      <c r="E1240" t="s">
        <v>77</v>
      </c>
      <c r="F1240" t="s">
        <v>93</v>
      </c>
      <c r="G1240" t="s">
        <v>116</v>
      </c>
      <c r="H1240" t="s">
        <v>117</v>
      </c>
      <c r="I1240" t="s">
        <v>95</v>
      </c>
      <c r="J1240">
        <v>25000</v>
      </c>
      <c r="K1240" t="s">
        <v>39</v>
      </c>
      <c r="L1240" t="s">
        <v>12</v>
      </c>
      <c r="M1240" t="s">
        <v>19</v>
      </c>
      <c r="N1240" t="s">
        <v>26</v>
      </c>
      <c r="O1240" t="s">
        <v>28</v>
      </c>
      <c r="P1240" t="s">
        <v>33</v>
      </c>
      <c r="Q1240" t="s">
        <v>43</v>
      </c>
      <c r="R1240">
        <v>1000</v>
      </c>
      <c r="S1240">
        <v>500000</v>
      </c>
      <c r="T1240">
        <v>512000</v>
      </c>
      <c r="U1240">
        <v>15.3</v>
      </c>
      <c r="V1240">
        <v>16.399999999999999</v>
      </c>
      <c r="W1240">
        <v>1241768.3400000001</v>
      </c>
      <c r="X1240" t="s">
        <v>82</v>
      </c>
      <c r="Y1240" t="s">
        <v>2290</v>
      </c>
    </row>
    <row r="1241" spans="1:25" x14ac:dyDescent="0.35">
      <c r="A1241" t="s">
        <v>2291</v>
      </c>
      <c r="B1241">
        <v>61</v>
      </c>
      <c r="C1241" t="s">
        <v>75</v>
      </c>
      <c r="D1241" t="s">
        <v>103</v>
      </c>
      <c r="E1241" t="s">
        <v>77</v>
      </c>
      <c r="F1241" t="s">
        <v>78</v>
      </c>
      <c r="G1241" t="s">
        <v>106</v>
      </c>
      <c r="H1241" t="s">
        <v>107</v>
      </c>
      <c r="I1241" t="s">
        <v>81</v>
      </c>
      <c r="J1241">
        <v>40000</v>
      </c>
      <c r="K1241" t="s">
        <v>40</v>
      </c>
      <c r="L1241" t="s">
        <v>12</v>
      </c>
      <c r="M1241" t="s">
        <v>19</v>
      </c>
      <c r="N1241" t="s">
        <v>23</v>
      </c>
      <c r="O1241" t="s">
        <v>28</v>
      </c>
      <c r="P1241" t="s">
        <v>33</v>
      </c>
      <c r="Q1241" t="s">
        <v>46</v>
      </c>
      <c r="R1241">
        <v>3000</v>
      </c>
      <c r="S1241">
        <v>0</v>
      </c>
      <c r="T1241">
        <v>36000</v>
      </c>
      <c r="U1241">
        <v>16.3</v>
      </c>
      <c r="V1241">
        <v>14.9</v>
      </c>
      <c r="W1241">
        <v>45651.57</v>
      </c>
      <c r="X1241" t="s">
        <v>96</v>
      </c>
      <c r="Y1241" t="s">
        <v>217</v>
      </c>
    </row>
    <row r="1242" spans="1:25" x14ac:dyDescent="0.35">
      <c r="A1242" t="s">
        <v>2292</v>
      </c>
      <c r="B1242">
        <v>33</v>
      </c>
      <c r="C1242" t="s">
        <v>111</v>
      </c>
      <c r="D1242" t="s">
        <v>103</v>
      </c>
      <c r="E1242" t="s">
        <v>92</v>
      </c>
      <c r="F1242" t="s">
        <v>99</v>
      </c>
      <c r="G1242" t="s">
        <v>141</v>
      </c>
      <c r="H1242" t="s">
        <v>142</v>
      </c>
      <c r="I1242" t="s">
        <v>81</v>
      </c>
      <c r="J1242">
        <v>80000</v>
      </c>
      <c r="K1242" t="s">
        <v>41</v>
      </c>
      <c r="L1242" t="s">
        <v>11</v>
      </c>
      <c r="M1242" t="s">
        <v>20</v>
      </c>
      <c r="N1242" t="s">
        <v>25</v>
      </c>
      <c r="O1242" t="s">
        <v>28</v>
      </c>
      <c r="P1242" t="s">
        <v>34</v>
      </c>
      <c r="Q1242" t="s">
        <v>45</v>
      </c>
      <c r="R1242">
        <v>2000</v>
      </c>
      <c r="S1242">
        <v>200000</v>
      </c>
      <c r="T1242">
        <v>224000</v>
      </c>
      <c r="U1242">
        <v>16.7</v>
      </c>
      <c r="V1242">
        <v>15</v>
      </c>
      <c r="W1242">
        <v>404022.37</v>
      </c>
      <c r="X1242" t="s">
        <v>96</v>
      </c>
      <c r="Y1242" t="s">
        <v>2293</v>
      </c>
    </row>
    <row r="1243" spans="1:25" x14ac:dyDescent="0.35">
      <c r="A1243" t="s">
        <v>2294</v>
      </c>
      <c r="B1243">
        <v>49</v>
      </c>
      <c r="C1243" t="s">
        <v>91</v>
      </c>
      <c r="D1243" t="s">
        <v>103</v>
      </c>
      <c r="E1243" t="s">
        <v>92</v>
      </c>
      <c r="F1243" t="s">
        <v>99</v>
      </c>
      <c r="G1243" t="s">
        <v>167</v>
      </c>
      <c r="H1243" t="s">
        <v>168</v>
      </c>
      <c r="I1243" t="s">
        <v>87</v>
      </c>
      <c r="J1243">
        <v>60000</v>
      </c>
      <c r="K1243" t="s">
        <v>39</v>
      </c>
      <c r="L1243" t="s">
        <v>9</v>
      </c>
      <c r="M1243" t="s">
        <v>17</v>
      </c>
      <c r="N1243" t="s">
        <v>25</v>
      </c>
      <c r="O1243" t="s">
        <v>29</v>
      </c>
      <c r="P1243" t="s">
        <v>34</v>
      </c>
      <c r="Q1243" t="s">
        <v>46</v>
      </c>
      <c r="R1243">
        <v>2000</v>
      </c>
      <c r="S1243">
        <v>500000</v>
      </c>
      <c r="T1243">
        <v>524000</v>
      </c>
      <c r="U1243">
        <v>17.100000000000001</v>
      </c>
      <c r="V1243">
        <v>16.3</v>
      </c>
      <c r="W1243">
        <v>805757.79</v>
      </c>
      <c r="X1243" t="s">
        <v>96</v>
      </c>
      <c r="Y1243" t="s">
        <v>1907</v>
      </c>
    </row>
    <row r="1244" spans="1:25" x14ac:dyDescent="0.35">
      <c r="A1244" t="s">
        <v>2295</v>
      </c>
      <c r="B1244">
        <v>42</v>
      </c>
      <c r="C1244" t="s">
        <v>91</v>
      </c>
      <c r="D1244" t="s">
        <v>76</v>
      </c>
      <c r="E1244" t="s">
        <v>77</v>
      </c>
      <c r="F1244" t="s">
        <v>99</v>
      </c>
      <c r="G1244" t="s">
        <v>106</v>
      </c>
      <c r="H1244" t="s">
        <v>107</v>
      </c>
      <c r="I1244" t="s">
        <v>100</v>
      </c>
      <c r="J1244">
        <v>120000</v>
      </c>
      <c r="K1244" t="s">
        <v>41</v>
      </c>
      <c r="L1244" t="s">
        <v>13</v>
      </c>
      <c r="M1244" t="s">
        <v>20</v>
      </c>
      <c r="N1244" t="s">
        <v>24</v>
      </c>
      <c r="O1244" t="s">
        <v>30</v>
      </c>
      <c r="P1244" t="s">
        <v>34</v>
      </c>
      <c r="Q1244" t="s">
        <v>47</v>
      </c>
      <c r="R1244">
        <v>15000</v>
      </c>
      <c r="S1244">
        <v>100000</v>
      </c>
      <c r="T1244">
        <v>280000</v>
      </c>
      <c r="U1244">
        <v>8.3000000000000007</v>
      </c>
      <c r="V1244">
        <v>7.2</v>
      </c>
      <c r="W1244">
        <v>607225.18000000005</v>
      </c>
      <c r="X1244" t="s">
        <v>136</v>
      </c>
      <c r="Y1244" t="s">
        <v>490</v>
      </c>
    </row>
    <row r="1245" spans="1:25" x14ac:dyDescent="0.35">
      <c r="A1245" t="s">
        <v>2296</v>
      </c>
      <c r="B1245">
        <v>21</v>
      </c>
      <c r="C1245" t="s">
        <v>115</v>
      </c>
      <c r="D1245" t="s">
        <v>103</v>
      </c>
      <c r="E1245" t="s">
        <v>92</v>
      </c>
      <c r="F1245" t="s">
        <v>99</v>
      </c>
      <c r="G1245" t="s">
        <v>141</v>
      </c>
      <c r="H1245" t="s">
        <v>142</v>
      </c>
      <c r="I1245" t="s">
        <v>95</v>
      </c>
      <c r="J1245">
        <v>180000</v>
      </c>
      <c r="K1245" t="s">
        <v>41</v>
      </c>
      <c r="L1245" t="s">
        <v>9</v>
      </c>
      <c r="M1245" t="s">
        <v>18</v>
      </c>
      <c r="N1245" t="s">
        <v>23</v>
      </c>
      <c r="O1245" t="s">
        <v>29</v>
      </c>
      <c r="P1245" t="s">
        <v>34</v>
      </c>
      <c r="Q1245" t="s">
        <v>43</v>
      </c>
      <c r="R1245">
        <v>10000</v>
      </c>
      <c r="S1245">
        <v>200000</v>
      </c>
      <c r="T1245">
        <v>320000</v>
      </c>
      <c r="U1245">
        <v>6.7</v>
      </c>
      <c r="V1245">
        <v>4.7</v>
      </c>
      <c r="W1245">
        <v>424379.93</v>
      </c>
      <c r="X1245" t="s">
        <v>82</v>
      </c>
      <c r="Y1245" t="s">
        <v>639</v>
      </c>
    </row>
    <row r="1246" spans="1:25" x14ac:dyDescent="0.35">
      <c r="A1246" t="s">
        <v>2297</v>
      </c>
      <c r="B1246">
        <v>36</v>
      </c>
      <c r="C1246" t="s">
        <v>111</v>
      </c>
      <c r="D1246" t="s">
        <v>76</v>
      </c>
      <c r="E1246" t="s">
        <v>77</v>
      </c>
      <c r="F1246" t="s">
        <v>99</v>
      </c>
      <c r="G1246" t="s">
        <v>85</v>
      </c>
      <c r="H1246" t="s">
        <v>86</v>
      </c>
      <c r="I1246" t="s">
        <v>87</v>
      </c>
      <c r="J1246">
        <v>80000</v>
      </c>
      <c r="K1246" t="s">
        <v>40</v>
      </c>
      <c r="L1246" t="s">
        <v>14</v>
      </c>
      <c r="M1246" t="s">
        <v>18</v>
      </c>
      <c r="N1246" t="s">
        <v>25</v>
      </c>
      <c r="O1246" t="s">
        <v>29</v>
      </c>
      <c r="P1246" t="s">
        <v>37</v>
      </c>
      <c r="Q1246" t="s">
        <v>43</v>
      </c>
      <c r="R1246">
        <v>15000</v>
      </c>
      <c r="S1246">
        <v>50000</v>
      </c>
      <c r="T1246">
        <v>230000</v>
      </c>
      <c r="U1246">
        <v>8.6999999999999993</v>
      </c>
      <c r="V1246">
        <v>8.4</v>
      </c>
      <c r="W1246">
        <v>493074</v>
      </c>
      <c r="X1246" t="s">
        <v>82</v>
      </c>
      <c r="Y1246" t="s">
        <v>2298</v>
      </c>
    </row>
    <row r="1247" spans="1:25" x14ac:dyDescent="0.35">
      <c r="A1247" t="s">
        <v>2299</v>
      </c>
      <c r="B1247">
        <v>26</v>
      </c>
      <c r="C1247" t="s">
        <v>115</v>
      </c>
      <c r="D1247" t="s">
        <v>103</v>
      </c>
      <c r="E1247" t="s">
        <v>77</v>
      </c>
      <c r="F1247" t="s">
        <v>78</v>
      </c>
      <c r="G1247" t="s">
        <v>167</v>
      </c>
      <c r="H1247" t="s">
        <v>168</v>
      </c>
      <c r="I1247" t="s">
        <v>100</v>
      </c>
      <c r="J1247">
        <v>25000</v>
      </c>
      <c r="K1247" t="s">
        <v>39</v>
      </c>
      <c r="L1247" t="s">
        <v>14</v>
      </c>
      <c r="M1247" t="s">
        <v>21</v>
      </c>
      <c r="N1247" t="s">
        <v>25</v>
      </c>
      <c r="O1247" t="s">
        <v>29</v>
      </c>
      <c r="P1247" t="s">
        <v>36</v>
      </c>
      <c r="Q1247" t="s">
        <v>45</v>
      </c>
      <c r="R1247">
        <v>1000</v>
      </c>
      <c r="S1247">
        <v>200000</v>
      </c>
      <c r="T1247">
        <v>212000</v>
      </c>
      <c r="U1247">
        <v>7.7</v>
      </c>
      <c r="V1247">
        <v>7.3</v>
      </c>
      <c r="W1247">
        <v>461948.67</v>
      </c>
      <c r="X1247" t="s">
        <v>88</v>
      </c>
      <c r="Y1247" t="s">
        <v>2300</v>
      </c>
    </row>
    <row r="1248" spans="1:25" x14ac:dyDescent="0.35">
      <c r="A1248" t="s">
        <v>2301</v>
      </c>
      <c r="B1248">
        <v>27</v>
      </c>
      <c r="C1248" t="s">
        <v>115</v>
      </c>
      <c r="D1248" t="s">
        <v>103</v>
      </c>
      <c r="E1248" t="s">
        <v>77</v>
      </c>
      <c r="F1248" t="s">
        <v>78</v>
      </c>
      <c r="G1248" t="s">
        <v>120</v>
      </c>
      <c r="H1248" t="s">
        <v>121</v>
      </c>
      <c r="I1248" t="s">
        <v>87</v>
      </c>
      <c r="J1248">
        <v>25000</v>
      </c>
      <c r="K1248" t="s">
        <v>39</v>
      </c>
      <c r="L1248" t="s">
        <v>10</v>
      </c>
      <c r="M1248" t="s">
        <v>20</v>
      </c>
      <c r="N1248" t="s">
        <v>25</v>
      </c>
      <c r="O1248" t="s">
        <v>28</v>
      </c>
      <c r="P1248" t="s">
        <v>36</v>
      </c>
      <c r="Q1248" t="s">
        <v>45</v>
      </c>
      <c r="R1248">
        <v>10000</v>
      </c>
      <c r="S1248">
        <v>0</v>
      </c>
      <c r="T1248">
        <v>120000</v>
      </c>
      <c r="U1248">
        <v>14.6</v>
      </c>
      <c r="V1248">
        <v>14.7</v>
      </c>
      <c r="W1248">
        <v>150695.37</v>
      </c>
      <c r="X1248" t="s">
        <v>82</v>
      </c>
      <c r="Y1248" t="s">
        <v>851</v>
      </c>
    </row>
    <row r="1249" spans="1:25" x14ac:dyDescent="0.35">
      <c r="A1249" t="s">
        <v>2302</v>
      </c>
      <c r="B1249">
        <v>42</v>
      </c>
      <c r="C1249" t="s">
        <v>91</v>
      </c>
      <c r="D1249" t="s">
        <v>76</v>
      </c>
      <c r="E1249" t="s">
        <v>92</v>
      </c>
      <c r="F1249" t="s">
        <v>78</v>
      </c>
      <c r="G1249" t="s">
        <v>94</v>
      </c>
      <c r="H1249" t="s">
        <v>94</v>
      </c>
      <c r="I1249" t="s">
        <v>81</v>
      </c>
      <c r="J1249">
        <v>40000</v>
      </c>
      <c r="K1249" t="s">
        <v>40</v>
      </c>
      <c r="L1249" t="s">
        <v>14</v>
      </c>
      <c r="M1249" t="s">
        <v>21</v>
      </c>
      <c r="N1249" t="s">
        <v>24</v>
      </c>
      <c r="O1249" t="s">
        <v>30</v>
      </c>
      <c r="P1249" t="s">
        <v>36</v>
      </c>
      <c r="Q1249" t="s">
        <v>46</v>
      </c>
      <c r="R1249">
        <v>5000</v>
      </c>
      <c r="S1249">
        <v>200000</v>
      </c>
      <c r="T1249">
        <v>260000</v>
      </c>
      <c r="U1249">
        <v>9.1999999999999993</v>
      </c>
      <c r="V1249">
        <v>6.5</v>
      </c>
      <c r="W1249">
        <v>312206.67</v>
      </c>
      <c r="X1249" t="s">
        <v>88</v>
      </c>
      <c r="Y1249" t="s">
        <v>263</v>
      </c>
    </row>
    <row r="1250" spans="1:25" x14ac:dyDescent="0.35">
      <c r="A1250" t="s">
        <v>2303</v>
      </c>
      <c r="B1250">
        <v>54</v>
      </c>
      <c r="C1250" t="s">
        <v>75</v>
      </c>
      <c r="D1250" t="s">
        <v>103</v>
      </c>
      <c r="E1250" t="s">
        <v>77</v>
      </c>
      <c r="F1250" t="s">
        <v>99</v>
      </c>
      <c r="G1250" t="s">
        <v>85</v>
      </c>
      <c r="H1250" t="s">
        <v>86</v>
      </c>
      <c r="I1250" t="s">
        <v>87</v>
      </c>
      <c r="J1250">
        <v>40000</v>
      </c>
      <c r="K1250" t="s">
        <v>40</v>
      </c>
      <c r="L1250" t="s">
        <v>11</v>
      </c>
      <c r="M1250" t="s">
        <v>19</v>
      </c>
      <c r="N1250" t="s">
        <v>25</v>
      </c>
      <c r="O1250" t="s">
        <v>31</v>
      </c>
      <c r="P1250" t="s">
        <v>33</v>
      </c>
      <c r="Q1250" t="s">
        <v>47</v>
      </c>
      <c r="R1250">
        <v>1000</v>
      </c>
      <c r="S1250">
        <v>200000</v>
      </c>
      <c r="T1250">
        <v>212000</v>
      </c>
      <c r="U1250">
        <v>10.3</v>
      </c>
      <c r="V1250">
        <v>11</v>
      </c>
      <c r="W1250">
        <v>246388.89</v>
      </c>
      <c r="X1250" t="s">
        <v>136</v>
      </c>
      <c r="Y1250" t="s">
        <v>2304</v>
      </c>
    </row>
    <row r="1251" spans="1:25" x14ac:dyDescent="0.35">
      <c r="A1251" t="s">
        <v>2305</v>
      </c>
      <c r="B1251">
        <v>60</v>
      </c>
      <c r="C1251" t="s">
        <v>75</v>
      </c>
      <c r="D1251" t="s">
        <v>103</v>
      </c>
      <c r="E1251" t="s">
        <v>92</v>
      </c>
      <c r="F1251" t="s">
        <v>93</v>
      </c>
      <c r="G1251" t="s">
        <v>79</v>
      </c>
      <c r="H1251" t="s">
        <v>80</v>
      </c>
      <c r="I1251" t="s">
        <v>87</v>
      </c>
      <c r="J1251">
        <v>80000</v>
      </c>
      <c r="K1251" t="s">
        <v>41</v>
      </c>
      <c r="L1251" t="s">
        <v>11</v>
      </c>
      <c r="M1251" t="s">
        <v>17</v>
      </c>
      <c r="N1251" t="s">
        <v>25</v>
      </c>
      <c r="O1251" t="s">
        <v>29</v>
      </c>
      <c r="P1251" t="s">
        <v>36</v>
      </c>
      <c r="Q1251" t="s">
        <v>47</v>
      </c>
      <c r="R1251">
        <v>10000</v>
      </c>
      <c r="S1251">
        <v>200000</v>
      </c>
      <c r="T1251">
        <v>320000</v>
      </c>
      <c r="U1251">
        <v>8.8000000000000007</v>
      </c>
      <c r="V1251">
        <v>6.8</v>
      </c>
      <c r="W1251">
        <v>371189.01</v>
      </c>
      <c r="X1251" t="s">
        <v>96</v>
      </c>
      <c r="Y1251" t="s">
        <v>2306</v>
      </c>
    </row>
    <row r="1252" spans="1:25" x14ac:dyDescent="0.35">
      <c r="A1252" t="s">
        <v>2307</v>
      </c>
      <c r="B1252">
        <v>41</v>
      </c>
      <c r="C1252" t="s">
        <v>91</v>
      </c>
      <c r="D1252" t="s">
        <v>103</v>
      </c>
      <c r="E1252" t="s">
        <v>92</v>
      </c>
      <c r="F1252" t="s">
        <v>93</v>
      </c>
      <c r="G1252" t="s">
        <v>184</v>
      </c>
      <c r="H1252" t="s">
        <v>86</v>
      </c>
      <c r="I1252" t="s">
        <v>100</v>
      </c>
      <c r="J1252">
        <v>40000</v>
      </c>
      <c r="K1252" t="s">
        <v>41</v>
      </c>
      <c r="L1252" t="s">
        <v>14</v>
      </c>
      <c r="M1252" t="s">
        <v>20</v>
      </c>
      <c r="N1252" t="s">
        <v>25</v>
      </c>
      <c r="O1252" t="s">
        <v>30</v>
      </c>
      <c r="P1252" t="s">
        <v>33</v>
      </c>
      <c r="Q1252" t="s">
        <v>46</v>
      </c>
      <c r="R1252">
        <v>3000</v>
      </c>
      <c r="S1252">
        <v>500000</v>
      </c>
      <c r="T1252">
        <v>536000</v>
      </c>
      <c r="U1252">
        <v>12.4</v>
      </c>
      <c r="V1252">
        <v>10.3</v>
      </c>
      <c r="W1252">
        <v>866092.41</v>
      </c>
      <c r="X1252" t="s">
        <v>108</v>
      </c>
      <c r="Y1252" t="s">
        <v>420</v>
      </c>
    </row>
    <row r="1253" spans="1:25" x14ac:dyDescent="0.35">
      <c r="A1253" t="s">
        <v>2308</v>
      </c>
      <c r="B1253">
        <v>46</v>
      </c>
      <c r="C1253" t="s">
        <v>91</v>
      </c>
      <c r="D1253" t="s">
        <v>103</v>
      </c>
      <c r="E1253" t="s">
        <v>77</v>
      </c>
      <c r="F1253" t="s">
        <v>99</v>
      </c>
      <c r="G1253" t="s">
        <v>116</v>
      </c>
      <c r="H1253" t="s">
        <v>117</v>
      </c>
      <c r="I1253" t="s">
        <v>112</v>
      </c>
      <c r="J1253">
        <v>25000</v>
      </c>
      <c r="K1253" t="s">
        <v>41</v>
      </c>
      <c r="L1253" t="s">
        <v>12</v>
      </c>
      <c r="M1253" t="s">
        <v>20</v>
      </c>
      <c r="N1253" t="s">
        <v>26</v>
      </c>
      <c r="O1253" t="s">
        <v>30</v>
      </c>
      <c r="P1253" t="s">
        <v>35</v>
      </c>
      <c r="Q1253" t="s">
        <v>45</v>
      </c>
      <c r="R1253">
        <v>3000</v>
      </c>
      <c r="S1253">
        <v>100000</v>
      </c>
      <c r="T1253">
        <v>136000</v>
      </c>
      <c r="U1253">
        <v>8.6999999999999993</v>
      </c>
      <c r="V1253">
        <v>7.9</v>
      </c>
      <c r="W1253">
        <v>207700.54</v>
      </c>
      <c r="X1253" t="s">
        <v>82</v>
      </c>
      <c r="Y1253" t="s">
        <v>1900</v>
      </c>
    </row>
    <row r="1254" spans="1:25" x14ac:dyDescent="0.35">
      <c r="A1254" t="s">
        <v>2309</v>
      </c>
      <c r="B1254">
        <v>40</v>
      </c>
      <c r="C1254" t="s">
        <v>91</v>
      </c>
      <c r="D1254" t="s">
        <v>76</v>
      </c>
      <c r="E1254" t="s">
        <v>92</v>
      </c>
      <c r="F1254" t="s">
        <v>93</v>
      </c>
      <c r="G1254" t="s">
        <v>94</v>
      </c>
      <c r="H1254" t="s">
        <v>94</v>
      </c>
      <c r="I1254" t="s">
        <v>95</v>
      </c>
      <c r="J1254">
        <v>40000</v>
      </c>
      <c r="K1254" t="s">
        <v>39</v>
      </c>
      <c r="L1254" t="s">
        <v>13</v>
      </c>
      <c r="M1254" t="s">
        <v>21</v>
      </c>
      <c r="N1254" t="s">
        <v>24</v>
      </c>
      <c r="O1254" t="s">
        <v>28</v>
      </c>
      <c r="P1254" t="s">
        <v>37</v>
      </c>
      <c r="Q1254" t="s">
        <v>45</v>
      </c>
      <c r="R1254">
        <v>1000</v>
      </c>
      <c r="S1254">
        <v>0</v>
      </c>
      <c r="T1254">
        <v>12000</v>
      </c>
      <c r="U1254">
        <v>6.4</v>
      </c>
      <c r="V1254">
        <v>5.3</v>
      </c>
      <c r="W1254">
        <v>24383.11</v>
      </c>
      <c r="X1254" t="s">
        <v>108</v>
      </c>
      <c r="Y1254" t="s">
        <v>2310</v>
      </c>
    </row>
    <row r="1255" spans="1:25" x14ac:dyDescent="0.35">
      <c r="A1255" t="s">
        <v>2311</v>
      </c>
      <c r="B1255">
        <v>21</v>
      </c>
      <c r="C1255" t="s">
        <v>115</v>
      </c>
      <c r="D1255" t="s">
        <v>103</v>
      </c>
      <c r="E1255" t="s">
        <v>77</v>
      </c>
      <c r="F1255" t="s">
        <v>99</v>
      </c>
      <c r="G1255" t="s">
        <v>167</v>
      </c>
      <c r="H1255" t="s">
        <v>168</v>
      </c>
      <c r="I1255" t="s">
        <v>95</v>
      </c>
      <c r="J1255">
        <v>180000</v>
      </c>
      <c r="K1255" t="s">
        <v>39</v>
      </c>
      <c r="L1255" t="s">
        <v>10</v>
      </c>
      <c r="M1255" t="s">
        <v>18</v>
      </c>
      <c r="N1255" t="s">
        <v>26</v>
      </c>
      <c r="O1255" t="s">
        <v>30</v>
      </c>
      <c r="P1255" t="s">
        <v>37</v>
      </c>
      <c r="Q1255" t="s">
        <v>43</v>
      </c>
      <c r="R1255">
        <v>3000</v>
      </c>
      <c r="S1255">
        <v>200000</v>
      </c>
      <c r="T1255">
        <v>236000</v>
      </c>
      <c r="U1255">
        <v>13.5</v>
      </c>
      <c r="V1255">
        <v>12.2</v>
      </c>
      <c r="W1255">
        <v>365328.1</v>
      </c>
      <c r="X1255" t="s">
        <v>96</v>
      </c>
      <c r="Y1255" t="s">
        <v>1922</v>
      </c>
    </row>
    <row r="1256" spans="1:25" x14ac:dyDescent="0.35">
      <c r="A1256" t="s">
        <v>2312</v>
      </c>
      <c r="B1256">
        <v>60</v>
      </c>
      <c r="C1256" t="s">
        <v>75</v>
      </c>
      <c r="D1256" t="s">
        <v>76</v>
      </c>
      <c r="E1256" t="s">
        <v>92</v>
      </c>
      <c r="F1256" t="s">
        <v>93</v>
      </c>
      <c r="G1256" t="s">
        <v>79</v>
      </c>
      <c r="H1256" t="s">
        <v>80</v>
      </c>
      <c r="I1256" t="s">
        <v>95</v>
      </c>
      <c r="J1256">
        <v>180000</v>
      </c>
      <c r="K1256" t="s">
        <v>41</v>
      </c>
      <c r="L1256" t="s">
        <v>9</v>
      </c>
      <c r="M1256" t="s">
        <v>19</v>
      </c>
      <c r="N1256" t="s">
        <v>26</v>
      </c>
      <c r="O1256" t="s">
        <v>30</v>
      </c>
      <c r="P1256" t="s">
        <v>37</v>
      </c>
      <c r="Q1256" t="s">
        <v>47</v>
      </c>
      <c r="R1256">
        <v>3000</v>
      </c>
      <c r="S1256">
        <v>0</v>
      </c>
      <c r="T1256">
        <v>36000</v>
      </c>
      <c r="U1256">
        <v>13.8</v>
      </c>
      <c r="V1256">
        <v>12.3</v>
      </c>
      <c r="W1256">
        <v>88711.38</v>
      </c>
      <c r="X1256" t="s">
        <v>88</v>
      </c>
      <c r="Y1256" t="s">
        <v>2313</v>
      </c>
    </row>
    <row r="1257" spans="1:25" x14ac:dyDescent="0.35">
      <c r="A1257" t="s">
        <v>2314</v>
      </c>
      <c r="B1257">
        <v>43</v>
      </c>
      <c r="C1257" t="s">
        <v>91</v>
      </c>
      <c r="D1257" t="s">
        <v>103</v>
      </c>
      <c r="E1257" t="s">
        <v>77</v>
      </c>
      <c r="F1257" t="s">
        <v>78</v>
      </c>
      <c r="G1257" t="s">
        <v>120</v>
      </c>
      <c r="H1257" t="s">
        <v>121</v>
      </c>
      <c r="I1257" t="s">
        <v>100</v>
      </c>
      <c r="J1257">
        <v>60000</v>
      </c>
      <c r="K1257" t="s">
        <v>41</v>
      </c>
      <c r="L1257" t="s">
        <v>9</v>
      </c>
      <c r="M1257" t="s">
        <v>19</v>
      </c>
      <c r="N1257" t="s">
        <v>24</v>
      </c>
      <c r="O1257" t="s">
        <v>31</v>
      </c>
      <c r="P1257" t="s">
        <v>35</v>
      </c>
      <c r="Q1257" t="s">
        <v>47</v>
      </c>
      <c r="R1257">
        <v>15000</v>
      </c>
      <c r="S1257">
        <v>500000</v>
      </c>
      <c r="T1257">
        <v>680000</v>
      </c>
      <c r="U1257">
        <v>6.8</v>
      </c>
      <c r="V1257">
        <v>5</v>
      </c>
      <c r="W1257">
        <v>1012576.96</v>
      </c>
      <c r="X1257" t="s">
        <v>96</v>
      </c>
      <c r="Y1257" t="s">
        <v>2315</v>
      </c>
    </row>
    <row r="1258" spans="1:25" x14ac:dyDescent="0.35">
      <c r="A1258" t="s">
        <v>2316</v>
      </c>
      <c r="B1258">
        <v>29</v>
      </c>
      <c r="C1258" t="s">
        <v>115</v>
      </c>
      <c r="D1258" t="s">
        <v>76</v>
      </c>
      <c r="E1258" t="s">
        <v>77</v>
      </c>
      <c r="F1258" t="s">
        <v>78</v>
      </c>
      <c r="G1258" t="s">
        <v>184</v>
      </c>
      <c r="H1258" t="s">
        <v>86</v>
      </c>
      <c r="I1258" t="s">
        <v>100</v>
      </c>
      <c r="J1258">
        <v>60000</v>
      </c>
      <c r="K1258" t="s">
        <v>39</v>
      </c>
      <c r="L1258" t="s">
        <v>11</v>
      </c>
      <c r="M1258" t="s">
        <v>21</v>
      </c>
      <c r="N1258" t="s">
        <v>24</v>
      </c>
      <c r="O1258" t="s">
        <v>31</v>
      </c>
      <c r="P1258" t="s">
        <v>35</v>
      </c>
      <c r="Q1258" t="s">
        <v>44</v>
      </c>
      <c r="R1258">
        <v>2000</v>
      </c>
      <c r="S1258">
        <v>100000</v>
      </c>
      <c r="T1258">
        <v>124000</v>
      </c>
      <c r="U1258">
        <v>8.5</v>
      </c>
      <c r="V1258">
        <v>5.9</v>
      </c>
      <c r="W1258">
        <v>249954.87</v>
      </c>
      <c r="X1258" t="s">
        <v>82</v>
      </c>
      <c r="Y1258" t="s">
        <v>1536</v>
      </c>
    </row>
    <row r="1259" spans="1:25" x14ac:dyDescent="0.35">
      <c r="A1259" t="s">
        <v>2317</v>
      </c>
      <c r="B1259">
        <v>61</v>
      </c>
      <c r="C1259" t="s">
        <v>75</v>
      </c>
      <c r="D1259" t="s">
        <v>76</v>
      </c>
      <c r="E1259" t="s">
        <v>92</v>
      </c>
      <c r="F1259" t="s">
        <v>78</v>
      </c>
      <c r="G1259" t="s">
        <v>141</v>
      </c>
      <c r="H1259" t="s">
        <v>142</v>
      </c>
      <c r="I1259" t="s">
        <v>95</v>
      </c>
      <c r="J1259">
        <v>25000</v>
      </c>
      <c r="K1259" t="s">
        <v>40</v>
      </c>
      <c r="L1259" t="s">
        <v>9</v>
      </c>
      <c r="M1259" t="s">
        <v>18</v>
      </c>
      <c r="N1259" t="s">
        <v>23</v>
      </c>
      <c r="O1259" t="s">
        <v>30</v>
      </c>
      <c r="P1259" t="s">
        <v>34</v>
      </c>
      <c r="Q1259" t="s">
        <v>47</v>
      </c>
      <c r="R1259">
        <v>5000</v>
      </c>
      <c r="S1259">
        <v>100000</v>
      </c>
      <c r="T1259">
        <v>160000</v>
      </c>
      <c r="U1259">
        <v>7.7</v>
      </c>
      <c r="V1259">
        <v>6</v>
      </c>
      <c r="W1259">
        <v>271225.45</v>
      </c>
      <c r="X1259" t="s">
        <v>88</v>
      </c>
      <c r="Y1259" t="s">
        <v>1325</v>
      </c>
    </row>
    <row r="1260" spans="1:25" x14ac:dyDescent="0.35">
      <c r="A1260" t="s">
        <v>2318</v>
      </c>
      <c r="B1260">
        <v>26</v>
      </c>
      <c r="C1260" t="s">
        <v>115</v>
      </c>
      <c r="D1260" t="s">
        <v>76</v>
      </c>
      <c r="E1260" t="s">
        <v>77</v>
      </c>
      <c r="F1260" t="s">
        <v>93</v>
      </c>
      <c r="G1260" t="s">
        <v>94</v>
      </c>
      <c r="H1260" t="s">
        <v>94</v>
      </c>
      <c r="I1260" t="s">
        <v>95</v>
      </c>
      <c r="J1260">
        <v>80000</v>
      </c>
      <c r="K1260" t="s">
        <v>39</v>
      </c>
      <c r="L1260" t="s">
        <v>13</v>
      </c>
      <c r="M1260" t="s">
        <v>20</v>
      </c>
      <c r="N1260" t="s">
        <v>25</v>
      </c>
      <c r="O1260" t="s">
        <v>28</v>
      </c>
      <c r="P1260" t="s">
        <v>34</v>
      </c>
      <c r="Q1260" t="s">
        <v>43</v>
      </c>
      <c r="R1260">
        <v>10000</v>
      </c>
      <c r="S1260">
        <v>200000</v>
      </c>
      <c r="T1260">
        <v>320000</v>
      </c>
      <c r="U1260">
        <v>16.600000000000001</v>
      </c>
      <c r="V1260">
        <v>14</v>
      </c>
      <c r="W1260">
        <v>346606.28</v>
      </c>
      <c r="X1260" t="s">
        <v>108</v>
      </c>
      <c r="Y1260" t="s">
        <v>376</v>
      </c>
    </row>
    <row r="1261" spans="1:25" x14ac:dyDescent="0.35">
      <c r="A1261" t="s">
        <v>2319</v>
      </c>
      <c r="B1261">
        <v>30</v>
      </c>
      <c r="C1261" t="s">
        <v>111</v>
      </c>
      <c r="D1261" t="s">
        <v>76</v>
      </c>
      <c r="E1261" t="s">
        <v>77</v>
      </c>
      <c r="F1261" t="s">
        <v>78</v>
      </c>
      <c r="G1261" t="s">
        <v>106</v>
      </c>
      <c r="H1261" t="s">
        <v>107</v>
      </c>
      <c r="I1261" t="s">
        <v>112</v>
      </c>
      <c r="J1261">
        <v>60000</v>
      </c>
      <c r="K1261" t="s">
        <v>39</v>
      </c>
      <c r="L1261" t="s">
        <v>11</v>
      </c>
      <c r="M1261" t="s">
        <v>21</v>
      </c>
      <c r="N1261" t="s">
        <v>25</v>
      </c>
      <c r="O1261" t="s">
        <v>28</v>
      </c>
      <c r="P1261" t="s">
        <v>35</v>
      </c>
      <c r="Q1261" t="s">
        <v>47</v>
      </c>
      <c r="R1261">
        <v>10000</v>
      </c>
      <c r="S1261">
        <v>200000</v>
      </c>
      <c r="T1261">
        <v>320000</v>
      </c>
      <c r="U1261">
        <v>16.2</v>
      </c>
      <c r="V1261">
        <v>15.4</v>
      </c>
      <c r="W1261">
        <v>491501.68</v>
      </c>
      <c r="X1261" t="s">
        <v>96</v>
      </c>
      <c r="Y1261" t="s">
        <v>879</v>
      </c>
    </row>
    <row r="1262" spans="1:25" x14ac:dyDescent="0.35">
      <c r="A1262" t="s">
        <v>2320</v>
      </c>
      <c r="B1262">
        <v>25</v>
      </c>
      <c r="C1262" t="s">
        <v>115</v>
      </c>
      <c r="D1262" t="s">
        <v>76</v>
      </c>
      <c r="E1262" t="s">
        <v>92</v>
      </c>
      <c r="F1262" t="s">
        <v>78</v>
      </c>
      <c r="G1262" t="s">
        <v>184</v>
      </c>
      <c r="H1262" t="s">
        <v>86</v>
      </c>
      <c r="I1262" t="s">
        <v>87</v>
      </c>
      <c r="J1262">
        <v>60000</v>
      </c>
      <c r="K1262" t="s">
        <v>40</v>
      </c>
      <c r="L1262" t="s">
        <v>13</v>
      </c>
      <c r="M1262" t="s">
        <v>17</v>
      </c>
      <c r="N1262" t="s">
        <v>23</v>
      </c>
      <c r="O1262" t="s">
        <v>30</v>
      </c>
      <c r="P1262" t="s">
        <v>34</v>
      </c>
      <c r="Q1262" t="s">
        <v>44</v>
      </c>
      <c r="R1262">
        <v>5000</v>
      </c>
      <c r="S1262">
        <v>0</v>
      </c>
      <c r="T1262">
        <v>60000</v>
      </c>
      <c r="U1262">
        <v>7.1</v>
      </c>
      <c r="V1262">
        <v>6.4</v>
      </c>
      <c r="W1262">
        <v>91987.39</v>
      </c>
      <c r="X1262" t="s">
        <v>136</v>
      </c>
      <c r="Y1262" t="s">
        <v>2321</v>
      </c>
    </row>
    <row r="1263" spans="1:25" x14ac:dyDescent="0.35">
      <c r="A1263" t="s">
        <v>2322</v>
      </c>
      <c r="B1263">
        <v>39</v>
      </c>
      <c r="C1263" t="s">
        <v>111</v>
      </c>
      <c r="D1263" t="s">
        <v>76</v>
      </c>
      <c r="E1263" t="s">
        <v>92</v>
      </c>
      <c r="F1263" t="s">
        <v>99</v>
      </c>
      <c r="G1263" t="s">
        <v>167</v>
      </c>
      <c r="H1263" t="s">
        <v>168</v>
      </c>
      <c r="I1263" t="s">
        <v>87</v>
      </c>
      <c r="J1263">
        <v>80000</v>
      </c>
      <c r="K1263" t="s">
        <v>40</v>
      </c>
      <c r="L1263" t="s">
        <v>11</v>
      </c>
      <c r="M1263" t="s">
        <v>16</v>
      </c>
      <c r="N1263" t="s">
        <v>24</v>
      </c>
      <c r="O1263" t="s">
        <v>28</v>
      </c>
      <c r="P1263" t="s">
        <v>35</v>
      </c>
      <c r="Q1263" t="s">
        <v>47</v>
      </c>
      <c r="R1263">
        <v>2000</v>
      </c>
      <c r="S1263">
        <v>0</v>
      </c>
      <c r="T1263">
        <v>24000</v>
      </c>
      <c r="U1263">
        <v>9.6</v>
      </c>
      <c r="V1263">
        <v>8.1999999999999993</v>
      </c>
      <c r="W1263">
        <v>34170.370000000003</v>
      </c>
      <c r="X1263" t="s">
        <v>136</v>
      </c>
      <c r="Y1263" t="s">
        <v>2300</v>
      </c>
    </row>
    <row r="1264" spans="1:25" x14ac:dyDescent="0.35">
      <c r="A1264" t="s">
        <v>2323</v>
      </c>
      <c r="B1264">
        <v>41</v>
      </c>
      <c r="C1264" t="s">
        <v>91</v>
      </c>
      <c r="D1264" t="s">
        <v>76</v>
      </c>
      <c r="E1264" t="s">
        <v>92</v>
      </c>
      <c r="F1264" t="s">
        <v>93</v>
      </c>
      <c r="G1264" t="s">
        <v>141</v>
      </c>
      <c r="H1264" t="s">
        <v>142</v>
      </c>
      <c r="I1264" t="s">
        <v>112</v>
      </c>
      <c r="J1264">
        <v>180000</v>
      </c>
      <c r="K1264" t="s">
        <v>40</v>
      </c>
      <c r="L1264" t="s">
        <v>13</v>
      </c>
      <c r="M1264" t="s">
        <v>21</v>
      </c>
      <c r="N1264" t="s">
        <v>23</v>
      </c>
      <c r="O1264" t="s">
        <v>30</v>
      </c>
      <c r="P1264" t="s">
        <v>36</v>
      </c>
      <c r="Q1264" t="s">
        <v>43</v>
      </c>
      <c r="R1264">
        <v>5000</v>
      </c>
      <c r="S1264">
        <v>100000</v>
      </c>
      <c r="T1264">
        <v>160000</v>
      </c>
      <c r="U1264">
        <v>13.3</v>
      </c>
      <c r="V1264">
        <v>12.5</v>
      </c>
      <c r="W1264">
        <v>288512.34999999998</v>
      </c>
      <c r="X1264" t="s">
        <v>96</v>
      </c>
      <c r="Y1264" t="s">
        <v>2324</v>
      </c>
    </row>
    <row r="1265" spans="1:25" x14ac:dyDescent="0.35">
      <c r="A1265" t="s">
        <v>2325</v>
      </c>
      <c r="B1265">
        <v>52</v>
      </c>
      <c r="C1265" t="s">
        <v>75</v>
      </c>
      <c r="D1265" t="s">
        <v>76</v>
      </c>
      <c r="E1265" t="s">
        <v>92</v>
      </c>
      <c r="F1265" t="s">
        <v>99</v>
      </c>
      <c r="G1265" t="s">
        <v>120</v>
      </c>
      <c r="H1265" t="s">
        <v>121</v>
      </c>
      <c r="I1265" t="s">
        <v>87</v>
      </c>
      <c r="J1265">
        <v>25000</v>
      </c>
      <c r="K1265" t="s">
        <v>39</v>
      </c>
      <c r="L1265" t="s">
        <v>11</v>
      </c>
      <c r="M1265" t="s">
        <v>17</v>
      </c>
      <c r="N1265" t="s">
        <v>25</v>
      </c>
      <c r="O1265" t="s">
        <v>28</v>
      </c>
      <c r="P1265" t="s">
        <v>33</v>
      </c>
      <c r="Q1265" t="s">
        <v>44</v>
      </c>
      <c r="R1265">
        <v>15000</v>
      </c>
      <c r="S1265">
        <v>100000</v>
      </c>
      <c r="T1265">
        <v>280000</v>
      </c>
      <c r="U1265">
        <v>14</v>
      </c>
      <c r="V1265">
        <v>14</v>
      </c>
      <c r="W1265">
        <v>354297.77</v>
      </c>
      <c r="X1265" t="s">
        <v>82</v>
      </c>
      <c r="Y1265" t="s">
        <v>2326</v>
      </c>
    </row>
    <row r="1266" spans="1:25" x14ac:dyDescent="0.35">
      <c r="A1266" t="s">
        <v>2327</v>
      </c>
      <c r="B1266">
        <v>51</v>
      </c>
      <c r="C1266" t="s">
        <v>75</v>
      </c>
      <c r="D1266" t="s">
        <v>76</v>
      </c>
      <c r="E1266" t="s">
        <v>92</v>
      </c>
      <c r="F1266" t="s">
        <v>78</v>
      </c>
      <c r="G1266" t="s">
        <v>79</v>
      </c>
      <c r="H1266" t="s">
        <v>80</v>
      </c>
      <c r="I1266" t="s">
        <v>100</v>
      </c>
      <c r="J1266">
        <v>180000</v>
      </c>
      <c r="K1266" t="s">
        <v>40</v>
      </c>
      <c r="L1266" t="s">
        <v>13</v>
      </c>
      <c r="M1266" t="s">
        <v>20</v>
      </c>
      <c r="N1266" t="s">
        <v>23</v>
      </c>
      <c r="O1266" t="s">
        <v>31</v>
      </c>
      <c r="P1266" t="s">
        <v>34</v>
      </c>
      <c r="Q1266" t="s">
        <v>45</v>
      </c>
      <c r="R1266">
        <v>3000</v>
      </c>
      <c r="S1266">
        <v>0</v>
      </c>
      <c r="T1266">
        <v>36000</v>
      </c>
      <c r="U1266">
        <v>11.8</v>
      </c>
      <c r="V1266">
        <v>11.2</v>
      </c>
      <c r="W1266">
        <v>45308.02</v>
      </c>
      <c r="X1266" t="s">
        <v>96</v>
      </c>
      <c r="Y1266" t="s">
        <v>2328</v>
      </c>
    </row>
    <row r="1267" spans="1:25" x14ac:dyDescent="0.35">
      <c r="A1267" t="s">
        <v>2329</v>
      </c>
      <c r="B1267">
        <v>50</v>
      </c>
      <c r="C1267" t="s">
        <v>75</v>
      </c>
      <c r="D1267" t="s">
        <v>103</v>
      </c>
      <c r="E1267" t="s">
        <v>92</v>
      </c>
      <c r="F1267" t="s">
        <v>78</v>
      </c>
      <c r="G1267" t="s">
        <v>120</v>
      </c>
      <c r="H1267" t="s">
        <v>121</v>
      </c>
      <c r="I1267" t="s">
        <v>100</v>
      </c>
      <c r="J1267">
        <v>25000</v>
      </c>
      <c r="K1267" t="s">
        <v>40</v>
      </c>
      <c r="L1267" t="s">
        <v>11</v>
      </c>
      <c r="M1267" t="s">
        <v>16</v>
      </c>
      <c r="N1267" t="s">
        <v>23</v>
      </c>
      <c r="O1267" t="s">
        <v>29</v>
      </c>
      <c r="P1267" t="s">
        <v>35</v>
      </c>
      <c r="Q1267" t="s">
        <v>46</v>
      </c>
      <c r="R1267">
        <v>5000</v>
      </c>
      <c r="S1267">
        <v>0</v>
      </c>
      <c r="T1267">
        <v>60000</v>
      </c>
      <c r="U1267">
        <v>15.2</v>
      </c>
      <c r="V1267">
        <v>16.5</v>
      </c>
      <c r="W1267">
        <v>133152.54</v>
      </c>
      <c r="X1267" t="s">
        <v>82</v>
      </c>
      <c r="Y1267" t="s">
        <v>2330</v>
      </c>
    </row>
    <row r="1268" spans="1:25" x14ac:dyDescent="0.35">
      <c r="A1268" t="s">
        <v>2331</v>
      </c>
      <c r="B1268">
        <v>32</v>
      </c>
      <c r="C1268" t="s">
        <v>111</v>
      </c>
      <c r="D1268" t="s">
        <v>103</v>
      </c>
      <c r="E1268" t="s">
        <v>92</v>
      </c>
      <c r="F1268" t="s">
        <v>78</v>
      </c>
      <c r="G1268" t="s">
        <v>94</v>
      </c>
      <c r="H1268" t="s">
        <v>94</v>
      </c>
      <c r="I1268" t="s">
        <v>100</v>
      </c>
      <c r="J1268">
        <v>120000</v>
      </c>
      <c r="K1268" t="s">
        <v>39</v>
      </c>
      <c r="L1268" t="s">
        <v>12</v>
      </c>
      <c r="M1268" t="s">
        <v>19</v>
      </c>
      <c r="N1268" t="s">
        <v>25</v>
      </c>
      <c r="O1268" t="s">
        <v>30</v>
      </c>
      <c r="P1268" t="s">
        <v>33</v>
      </c>
      <c r="Q1268" t="s">
        <v>44</v>
      </c>
      <c r="R1268">
        <v>10000</v>
      </c>
      <c r="S1268">
        <v>50000</v>
      </c>
      <c r="T1268">
        <v>170000</v>
      </c>
      <c r="U1268">
        <v>9.1999999999999993</v>
      </c>
      <c r="V1268">
        <v>8</v>
      </c>
      <c r="W1268">
        <v>197716.08</v>
      </c>
      <c r="X1268" t="s">
        <v>96</v>
      </c>
      <c r="Y1268" t="s">
        <v>425</v>
      </c>
    </row>
    <row r="1269" spans="1:25" x14ac:dyDescent="0.35">
      <c r="A1269" t="s">
        <v>2332</v>
      </c>
      <c r="B1269">
        <v>34</v>
      </c>
      <c r="C1269" t="s">
        <v>111</v>
      </c>
      <c r="D1269" t="s">
        <v>76</v>
      </c>
      <c r="E1269" t="s">
        <v>77</v>
      </c>
      <c r="F1269" t="s">
        <v>93</v>
      </c>
      <c r="G1269" t="s">
        <v>120</v>
      </c>
      <c r="H1269" t="s">
        <v>121</v>
      </c>
      <c r="I1269" t="s">
        <v>95</v>
      </c>
      <c r="J1269">
        <v>120000</v>
      </c>
      <c r="K1269" t="s">
        <v>40</v>
      </c>
      <c r="L1269" t="s">
        <v>9</v>
      </c>
      <c r="M1269" t="s">
        <v>18</v>
      </c>
      <c r="N1269" t="s">
        <v>24</v>
      </c>
      <c r="O1269" t="s">
        <v>31</v>
      </c>
      <c r="P1269" t="s">
        <v>34</v>
      </c>
      <c r="Q1269" t="s">
        <v>46</v>
      </c>
      <c r="R1269">
        <v>3000</v>
      </c>
      <c r="S1269">
        <v>0</v>
      </c>
      <c r="T1269">
        <v>36000</v>
      </c>
      <c r="U1269">
        <v>12.1</v>
      </c>
      <c r="V1269">
        <v>10.199999999999999</v>
      </c>
      <c r="W1269">
        <v>48484.54</v>
      </c>
      <c r="X1269" t="s">
        <v>88</v>
      </c>
      <c r="Y1269" t="s">
        <v>2333</v>
      </c>
    </row>
    <row r="1270" spans="1:25" x14ac:dyDescent="0.35">
      <c r="A1270" t="s">
        <v>2334</v>
      </c>
      <c r="B1270">
        <v>47</v>
      </c>
      <c r="C1270" t="s">
        <v>91</v>
      </c>
      <c r="D1270" t="s">
        <v>103</v>
      </c>
      <c r="E1270" t="s">
        <v>92</v>
      </c>
      <c r="F1270" t="s">
        <v>99</v>
      </c>
      <c r="G1270" t="s">
        <v>106</v>
      </c>
      <c r="H1270" t="s">
        <v>107</v>
      </c>
      <c r="I1270" t="s">
        <v>81</v>
      </c>
      <c r="J1270">
        <v>40000</v>
      </c>
      <c r="K1270" t="s">
        <v>41</v>
      </c>
      <c r="L1270" t="s">
        <v>12</v>
      </c>
      <c r="M1270" t="s">
        <v>16</v>
      </c>
      <c r="N1270" t="s">
        <v>23</v>
      </c>
      <c r="O1270" t="s">
        <v>29</v>
      </c>
      <c r="P1270" t="s">
        <v>34</v>
      </c>
      <c r="Q1270" t="s">
        <v>45</v>
      </c>
      <c r="R1270">
        <v>15000</v>
      </c>
      <c r="S1270">
        <v>100000</v>
      </c>
      <c r="T1270">
        <v>280000</v>
      </c>
      <c r="U1270">
        <v>8.4</v>
      </c>
      <c r="V1270">
        <v>9.9</v>
      </c>
      <c r="W1270">
        <v>365584.89</v>
      </c>
      <c r="X1270" t="s">
        <v>108</v>
      </c>
      <c r="Y1270" t="s">
        <v>2335</v>
      </c>
    </row>
    <row r="1271" spans="1:25" x14ac:dyDescent="0.35">
      <c r="A1271" t="s">
        <v>2336</v>
      </c>
      <c r="B1271">
        <v>58</v>
      </c>
      <c r="C1271" t="s">
        <v>75</v>
      </c>
      <c r="D1271" t="s">
        <v>76</v>
      </c>
      <c r="E1271" t="s">
        <v>92</v>
      </c>
      <c r="F1271" t="s">
        <v>99</v>
      </c>
      <c r="G1271" t="s">
        <v>106</v>
      </c>
      <c r="H1271" t="s">
        <v>107</v>
      </c>
      <c r="I1271" t="s">
        <v>81</v>
      </c>
      <c r="J1271">
        <v>60000</v>
      </c>
      <c r="K1271" t="s">
        <v>41</v>
      </c>
      <c r="L1271" t="s">
        <v>12</v>
      </c>
      <c r="M1271" t="s">
        <v>21</v>
      </c>
      <c r="N1271" t="s">
        <v>26</v>
      </c>
      <c r="O1271" t="s">
        <v>28</v>
      </c>
      <c r="P1271" t="s">
        <v>35</v>
      </c>
      <c r="Q1271" t="s">
        <v>44</v>
      </c>
      <c r="R1271">
        <v>5000</v>
      </c>
      <c r="S1271">
        <v>200000</v>
      </c>
      <c r="T1271">
        <v>260000</v>
      </c>
      <c r="U1271">
        <v>10.1</v>
      </c>
      <c r="V1271">
        <v>7.7</v>
      </c>
      <c r="W1271">
        <v>318303.52</v>
      </c>
      <c r="X1271" t="s">
        <v>108</v>
      </c>
      <c r="Y1271" t="s">
        <v>2072</v>
      </c>
    </row>
    <row r="1272" spans="1:25" x14ac:dyDescent="0.35">
      <c r="A1272" t="s">
        <v>2337</v>
      </c>
      <c r="B1272">
        <v>62</v>
      </c>
      <c r="C1272" t="s">
        <v>75</v>
      </c>
      <c r="D1272" t="s">
        <v>76</v>
      </c>
      <c r="E1272" t="s">
        <v>77</v>
      </c>
      <c r="F1272" t="s">
        <v>99</v>
      </c>
      <c r="G1272" t="s">
        <v>184</v>
      </c>
      <c r="H1272" t="s">
        <v>86</v>
      </c>
      <c r="I1272" t="s">
        <v>112</v>
      </c>
      <c r="J1272">
        <v>40000</v>
      </c>
      <c r="K1272" t="s">
        <v>39</v>
      </c>
      <c r="L1272" t="s">
        <v>14</v>
      </c>
      <c r="M1272" t="s">
        <v>17</v>
      </c>
      <c r="N1272" t="s">
        <v>23</v>
      </c>
      <c r="O1272" t="s">
        <v>28</v>
      </c>
      <c r="P1272" t="s">
        <v>37</v>
      </c>
      <c r="Q1272" t="s">
        <v>43</v>
      </c>
      <c r="R1272">
        <v>10000</v>
      </c>
      <c r="S1272">
        <v>200000</v>
      </c>
      <c r="T1272">
        <v>320000</v>
      </c>
      <c r="U1272">
        <v>12.3</v>
      </c>
      <c r="V1272">
        <v>9.8000000000000007</v>
      </c>
      <c r="W1272">
        <v>548834.78</v>
      </c>
      <c r="X1272" t="s">
        <v>108</v>
      </c>
      <c r="Y1272" t="s">
        <v>2338</v>
      </c>
    </row>
    <row r="1273" spans="1:25" x14ac:dyDescent="0.35">
      <c r="A1273" t="s">
        <v>2339</v>
      </c>
      <c r="B1273">
        <v>55</v>
      </c>
      <c r="C1273" t="s">
        <v>75</v>
      </c>
      <c r="D1273" t="s">
        <v>76</v>
      </c>
      <c r="E1273" t="s">
        <v>92</v>
      </c>
      <c r="F1273" t="s">
        <v>93</v>
      </c>
      <c r="G1273" t="s">
        <v>85</v>
      </c>
      <c r="H1273" t="s">
        <v>86</v>
      </c>
      <c r="I1273" t="s">
        <v>95</v>
      </c>
      <c r="J1273">
        <v>40000</v>
      </c>
      <c r="K1273" t="s">
        <v>39</v>
      </c>
      <c r="L1273" t="s">
        <v>13</v>
      </c>
      <c r="M1273" t="s">
        <v>19</v>
      </c>
      <c r="N1273" t="s">
        <v>25</v>
      </c>
      <c r="O1273" t="s">
        <v>31</v>
      </c>
      <c r="P1273" t="s">
        <v>34</v>
      </c>
      <c r="Q1273" t="s">
        <v>43</v>
      </c>
      <c r="R1273">
        <v>10000</v>
      </c>
      <c r="S1273">
        <v>50000</v>
      </c>
      <c r="T1273">
        <v>170000</v>
      </c>
      <c r="U1273">
        <v>16.100000000000001</v>
      </c>
      <c r="V1273">
        <v>14.9</v>
      </c>
      <c r="W1273">
        <v>384542.52</v>
      </c>
      <c r="X1273" t="s">
        <v>82</v>
      </c>
      <c r="Y1273" t="s">
        <v>1041</v>
      </c>
    </row>
    <row r="1274" spans="1:25" x14ac:dyDescent="0.35">
      <c r="A1274" t="s">
        <v>2340</v>
      </c>
      <c r="B1274">
        <v>59</v>
      </c>
      <c r="C1274" t="s">
        <v>75</v>
      </c>
      <c r="D1274" t="s">
        <v>76</v>
      </c>
      <c r="E1274" t="s">
        <v>77</v>
      </c>
      <c r="F1274" t="s">
        <v>99</v>
      </c>
      <c r="G1274" t="s">
        <v>120</v>
      </c>
      <c r="H1274" t="s">
        <v>121</v>
      </c>
      <c r="I1274" t="s">
        <v>100</v>
      </c>
      <c r="J1274">
        <v>180000</v>
      </c>
      <c r="K1274" t="s">
        <v>40</v>
      </c>
      <c r="L1274" t="s">
        <v>13</v>
      </c>
      <c r="M1274" t="s">
        <v>19</v>
      </c>
      <c r="N1274" t="s">
        <v>23</v>
      </c>
      <c r="O1274" t="s">
        <v>29</v>
      </c>
      <c r="P1274" t="s">
        <v>34</v>
      </c>
      <c r="Q1274" t="s">
        <v>43</v>
      </c>
      <c r="R1274">
        <v>15000</v>
      </c>
      <c r="S1274">
        <v>50000</v>
      </c>
      <c r="T1274">
        <v>230000</v>
      </c>
      <c r="U1274">
        <v>14.7</v>
      </c>
      <c r="V1274">
        <v>14.4</v>
      </c>
      <c r="W1274">
        <v>258607.71</v>
      </c>
      <c r="X1274" t="s">
        <v>88</v>
      </c>
      <c r="Y1274" t="s">
        <v>1222</v>
      </c>
    </row>
    <row r="1275" spans="1:25" x14ac:dyDescent="0.35">
      <c r="A1275" t="s">
        <v>2341</v>
      </c>
      <c r="B1275">
        <v>42</v>
      </c>
      <c r="C1275" t="s">
        <v>91</v>
      </c>
      <c r="D1275" t="s">
        <v>76</v>
      </c>
      <c r="E1275" t="s">
        <v>92</v>
      </c>
      <c r="F1275" t="s">
        <v>93</v>
      </c>
      <c r="G1275" t="s">
        <v>85</v>
      </c>
      <c r="H1275" t="s">
        <v>86</v>
      </c>
      <c r="I1275" t="s">
        <v>95</v>
      </c>
      <c r="J1275">
        <v>25000</v>
      </c>
      <c r="K1275" t="s">
        <v>41</v>
      </c>
      <c r="L1275" t="s">
        <v>13</v>
      </c>
      <c r="M1275" t="s">
        <v>19</v>
      </c>
      <c r="N1275" t="s">
        <v>24</v>
      </c>
      <c r="O1275" t="s">
        <v>31</v>
      </c>
      <c r="P1275" t="s">
        <v>35</v>
      </c>
      <c r="Q1275" t="s">
        <v>47</v>
      </c>
      <c r="R1275">
        <v>3000</v>
      </c>
      <c r="S1275">
        <v>500000</v>
      </c>
      <c r="T1275">
        <v>536000</v>
      </c>
      <c r="U1275">
        <v>9.1999999999999993</v>
      </c>
      <c r="V1275">
        <v>8.4</v>
      </c>
      <c r="W1275">
        <v>1199338.7</v>
      </c>
      <c r="X1275" t="s">
        <v>96</v>
      </c>
      <c r="Y1275" t="s">
        <v>2342</v>
      </c>
    </row>
    <row r="1276" spans="1:25" x14ac:dyDescent="0.35">
      <c r="A1276" t="s">
        <v>2343</v>
      </c>
      <c r="B1276">
        <v>59</v>
      </c>
      <c r="C1276" t="s">
        <v>75</v>
      </c>
      <c r="D1276" t="s">
        <v>76</v>
      </c>
      <c r="E1276" t="s">
        <v>92</v>
      </c>
      <c r="F1276" t="s">
        <v>78</v>
      </c>
      <c r="G1276" t="s">
        <v>85</v>
      </c>
      <c r="H1276" t="s">
        <v>86</v>
      </c>
      <c r="I1276" t="s">
        <v>95</v>
      </c>
      <c r="J1276">
        <v>60000</v>
      </c>
      <c r="K1276" t="s">
        <v>39</v>
      </c>
      <c r="L1276" t="s">
        <v>12</v>
      </c>
      <c r="M1276" t="s">
        <v>19</v>
      </c>
      <c r="N1276" t="s">
        <v>23</v>
      </c>
      <c r="O1276" t="s">
        <v>31</v>
      </c>
      <c r="P1276" t="s">
        <v>36</v>
      </c>
      <c r="Q1276" t="s">
        <v>43</v>
      </c>
      <c r="R1276">
        <v>1000</v>
      </c>
      <c r="S1276">
        <v>200000</v>
      </c>
      <c r="T1276">
        <v>212000</v>
      </c>
      <c r="U1276">
        <v>9.1999999999999993</v>
      </c>
      <c r="V1276">
        <v>10.4</v>
      </c>
      <c r="W1276">
        <v>337329.93</v>
      </c>
      <c r="X1276" t="s">
        <v>96</v>
      </c>
      <c r="Y1276" t="s">
        <v>779</v>
      </c>
    </row>
    <row r="1277" spans="1:25" x14ac:dyDescent="0.35">
      <c r="A1277" t="s">
        <v>2344</v>
      </c>
      <c r="B1277">
        <v>53</v>
      </c>
      <c r="C1277" t="s">
        <v>75</v>
      </c>
      <c r="D1277" t="s">
        <v>103</v>
      </c>
      <c r="E1277" t="s">
        <v>77</v>
      </c>
      <c r="F1277" t="s">
        <v>99</v>
      </c>
      <c r="G1277" t="s">
        <v>79</v>
      </c>
      <c r="H1277" t="s">
        <v>80</v>
      </c>
      <c r="I1277" t="s">
        <v>81</v>
      </c>
      <c r="J1277">
        <v>180000</v>
      </c>
      <c r="K1277" t="s">
        <v>40</v>
      </c>
      <c r="L1277" t="s">
        <v>11</v>
      </c>
      <c r="M1277" t="s">
        <v>21</v>
      </c>
      <c r="N1277" t="s">
        <v>24</v>
      </c>
      <c r="O1277" t="s">
        <v>30</v>
      </c>
      <c r="P1277" t="s">
        <v>33</v>
      </c>
      <c r="Q1277" t="s">
        <v>44</v>
      </c>
      <c r="R1277">
        <v>10000</v>
      </c>
      <c r="S1277">
        <v>0</v>
      </c>
      <c r="T1277">
        <v>120000</v>
      </c>
      <c r="U1277">
        <v>17.5</v>
      </c>
      <c r="V1277">
        <v>19</v>
      </c>
      <c r="W1277">
        <v>262649.55</v>
      </c>
      <c r="X1277" t="s">
        <v>136</v>
      </c>
      <c r="Y1277" t="s">
        <v>2345</v>
      </c>
    </row>
    <row r="1278" spans="1:25" x14ac:dyDescent="0.35">
      <c r="A1278" t="s">
        <v>2346</v>
      </c>
      <c r="B1278">
        <v>43</v>
      </c>
      <c r="C1278" t="s">
        <v>91</v>
      </c>
      <c r="D1278" t="s">
        <v>76</v>
      </c>
      <c r="E1278" t="s">
        <v>77</v>
      </c>
      <c r="F1278" t="s">
        <v>93</v>
      </c>
      <c r="G1278" t="s">
        <v>134</v>
      </c>
      <c r="H1278" t="s">
        <v>135</v>
      </c>
      <c r="I1278" t="s">
        <v>112</v>
      </c>
      <c r="J1278">
        <v>120000</v>
      </c>
      <c r="K1278" t="s">
        <v>41</v>
      </c>
      <c r="L1278" t="s">
        <v>13</v>
      </c>
      <c r="M1278" t="s">
        <v>20</v>
      </c>
      <c r="N1278" t="s">
        <v>23</v>
      </c>
      <c r="O1278" t="s">
        <v>28</v>
      </c>
      <c r="P1278" t="s">
        <v>34</v>
      </c>
      <c r="Q1278" t="s">
        <v>47</v>
      </c>
      <c r="R1278">
        <v>2000</v>
      </c>
      <c r="S1278">
        <v>200000</v>
      </c>
      <c r="T1278">
        <v>224000</v>
      </c>
      <c r="U1278">
        <v>10.4</v>
      </c>
      <c r="V1278">
        <v>9.8000000000000007</v>
      </c>
      <c r="W1278">
        <v>287029.42</v>
      </c>
      <c r="X1278" t="s">
        <v>88</v>
      </c>
      <c r="Y1278" t="s">
        <v>159</v>
      </c>
    </row>
    <row r="1279" spans="1:25" x14ac:dyDescent="0.35">
      <c r="A1279" t="s">
        <v>2347</v>
      </c>
      <c r="B1279">
        <v>56</v>
      </c>
      <c r="C1279" t="s">
        <v>75</v>
      </c>
      <c r="D1279" t="s">
        <v>76</v>
      </c>
      <c r="E1279" t="s">
        <v>77</v>
      </c>
      <c r="F1279" t="s">
        <v>78</v>
      </c>
      <c r="G1279" t="s">
        <v>106</v>
      </c>
      <c r="H1279" t="s">
        <v>107</v>
      </c>
      <c r="I1279" t="s">
        <v>87</v>
      </c>
      <c r="J1279">
        <v>80000</v>
      </c>
      <c r="K1279" t="s">
        <v>39</v>
      </c>
      <c r="L1279" t="s">
        <v>11</v>
      </c>
      <c r="M1279" t="s">
        <v>17</v>
      </c>
      <c r="N1279" t="s">
        <v>25</v>
      </c>
      <c r="O1279" t="s">
        <v>30</v>
      </c>
      <c r="P1279" t="s">
        <v>34</v>
      </c>
      <c r="Q1279" t="s">
        <v>46</v>
      </c>
      <c r="R1279">
        <v>5000</v>
      </c>
      <c r="S1279">
        <v>50000</v>
      </c>
      <c r="T1279">
        <v>110000</v>
      </c>
      <c r="U1279">
        <v>12.8</v>
      </c>
      <c r="V1279">
        <v>13</v>
      </c>
      <c r="W1279">
        <v>224818.08</v>
      </c>
      <c r="X1279" t="s">
        <v>88</v>
      </c>
      <c r="Y1279" t="s">
        <v>2348</v>
      </c>
    </row>
    <row r="1280" spans="1:25" x14ac:dyDescent="0.35">
      <c r="A1280" t="s">
        <v>2349</v>
      </c>
      <c r="B1280">
        <v>51</v>
      </c>
      <c r="C1280" t="s">
        <v>75</v>
      </c>
      <c r="D1280" t="s">
        <v>76</v>
      </c>
      <c r="E1280" t="s">
        <v>77</v>
      </c>
      <c r="F1280" t="s">
        <v>78</v>
      </c>
      <c r="G1280" t="s">
        <v>167</v>
      </c>
      <c r="H1280" t="s">
        <v>168</v>
      </c>
      <c r="I1280" t="s">
        <v>112</v>
      </c>
      <c r="J1280">
        <v>25000</v>
      </c>
      <c r="K1280" t="s">
        <v>39</v>
      </c>
      <c r="L1280" t="s">
        <v>13</v>
      </c>
      <c r="M1280" t="s">
        <v>18</v>
      </c>
      <c r="N1280" t="s">
        <v>26</v>
      </c>
      <c r="O1280" t="s">
        <v>30</v>
      </c>
      <c r="P1280" t="s">
        <v>37</v>
      </c>
      <c r="Q1280" t="s">
        <v>44</v>
      </c>
      <c r="R1280">
        <v>3000</v>
      </c>
      <c r="S1280">
        <v>50000</v>
      </c>
      <c r="T1280">
        <v>86000</v>
      </c>
      <c r="U1280">
        <v>17.3</v>
      </c>
      <c r="V1280">
        <v>14.8</v>
      </c>
      <c r="W1280">
        <v>117941.71</v>
      </c>
      <c r="X1280" t="s">
        <v>88</v>
      </c>
      <c r="Y1280" t="s">
        <v>1148</v>
      </c>
    </row>
    <row r="1281" spans="1:25" x14ac:dyDescent="0.35">
      <c r="A1281" t="s">
        <v>2350</v>
      </c>
      <c r="B1281">
        <v>29</v>
      </c>
      <c r="C1281" t="s">
        <v>115</v>
      </c>
      <c r="D1281" t="s">
        <v>76</v>
      </c>
      <c r="E1281" t="s">
        <v>77</v>
      </c>
      <c r="F1281" t="s">
        <v>78</v>
      </c>
      <c r="G1281" t="s">
        <v>106</v>
      </c>
      <c r="H1281" t="s">
        <v>107</v>
      </c>
      <c r="I1281" t="s">
        <v>100</v>
      </c>
      <c r="J1281">
        <v>60000</v>
      </c>
      <c r="K1281" t="s">
        <v>40</v>
      </c>
      <c r="L1281" t="s">
        <v>10</v>
      </c>
      <c r="M1281" t="s">
        <v>20</v>
      </c>
      <c r="N1281" t="s">
        <v>23</v>
      </c>
      <c r="O1281" t="s">
        <v>31</v>
      </c>
      <c r="P1281" t="s">
        <v>34</v>
      </c>
      <c r="Q1281" t="s">
        <v>46</v>
      </c>
      <c r="R1281">
        <v>1000</v>
      </c>
      <c r="S1281">
        <v>0</v>
      </c>
      <c r="T1281">
        <v>12000</v>
      </c>
      <c r="U1281">
        <v>8.8000000000000007</v>
      </c>
      <c r="V1281">
        <v>9.5</v>
      </c>
      <c r="W1281">
        <v>21825.29</v>
      </c>
      <c r="X1281" t="s">
        <v>136</v>
      </c>
      <c r="Y1281" t="s">
        <v>470</v>
      </c>
    </row>
    <row r="1282" spans="1:25" x14ac:dyDescent="0.35">
      <c r="A1282" t="s">
        <v>2351</v>
      </c>
      <c r="B1282">
        <v>55</v>
      </c>
      <c r="C1282" t="s">
        <v>75</v>
      </c>
      <c r="D1282" t="s">
        <v>76</v>
      </c>
      <c r="E1282" t="s">
        <v>77</v>
      </c>
      <c r="F1282" t="s">
        <v>99</v>
      </c>
      <c r="G1282" t="s">
        <v>85</v>
      </c>
      <c r="H1282" t="s">
        <v>86</v>
      </c>
      <c r="I1282" t="s">
        <v>100</v>
      </c>
      <c r="J1282">
        <v>120000</v>
      </c>
      <c r="K1282" t="s">
        <v>40</v>
      </c>
      <c r="L1282" t="s">
        <v>11</v>
      </c>
      <c r="M1282" t="s">
        <v>19</v>
      </c>
      <c r="N1282" t="s">
        <v>23</v>
      </c>
      <c r="O1282" t="s">
        <v>31</v>
      </c>
      <c r="P1282" t="s">
        <v>36</v>
      </c>
      <c r="Q1282" t="s">
        <v>43</v>
      </c>
      <c r="R1282">
        <v>15000</v>
      </c>
      <c r="S1282">
        <v>0</v>
      </c>
      <c r="T1282">
        <v>180000</v>
      </c>
      <c r="U1282">
        <v>14</v>
      </c>
      <c r="V1282">
        <v>14.3</v>
      </c>
      <c r="W1282">
        <v>213274.6</v>
      </c>
      <c r="X1282" t="s">
        <v>82</v>
      </c>
      <c r="Y1282" t="s">
        <v>763</v>
      </c>
    </row>
    <row r="1283" spans="1:25" x14ac:dyDescent="0.35">
      <c r="A1283" t="s">
        <v>2352</v>
      </c>
      <c r="B1283">
        <v>54</v>
      </c>
      <c r="C1283" t="s">
        <v>75</v>
      </c>
      <c r="D1283" t="s">
        <v>103</v>
      </c>
      <c r="E1283" t="s">
        <v>92</v>
      </c>
      <c r="F1283" t="s">
        <v>93</v>
      </c>
      <c r="G1283" t="s">
        <v>94</v>
      </c>
      <c r="H1283" t="s">
        <v>94</v>
      </c>
      <c r="I1283" t="s">
        <v>112</v>
      </c>
      <c r="J1283">
        <v>40000</v>
      </c>
      <c r="K1283" t="s">
        <v>39</v>
      </c>
      <c r="L1283" t="s">
        <v>10</v>
      </c>
      <c r="M1283" t="s">
        <v>17</v>
      </c>
      <c r="N1283" t="s">
        <v>25</v>
      </c>
      <c r="O1283" t="s">
        <v>29</v>
      </c>
      <c r="P1283" t="s">
        <v>34</v>
      </c>
      <c r="Q1283" t="s">
        <v>45</v>
      </c>
      <c r="R1283">
        <v>2000</v>
      </c>
      <c r="S1283">
        <v>200000</v>
      </c>
      <c r="T1283">
        <v>224000</v>
      </c>
      <c r="U1283">
        <v>14</v>
      </c>
      <c r="V1283">
        <v>13</v>
      </c>
      <c r="W1283">
        <v>501727.67</v>
      </c>
      <c r="X1283" t="s">
        <v>82</v>
      </c>
      <c r="Y1283" t="s">
        <v>2188</v>
      </c>
    </row>
    <row r="1284" spans="1:25" x14ac:dyDescent="0.35">
      <c r="A1284" t="s">
        <v>2353</v>
      </c>
      <c r="B1284">
        <v>26</v>
      </c>
      <c r="C1284" t="s">
        <v>115</v>
      </c>
      <c r="D1284" t="s">
        <v>76</v>
      </c>
      <c r="E1284" t="s">
        <v>92</v>
      </c>
      <c r="F1284" t="s">
        <v>93</v>
      </c>
      <c r="G1284" t="s">
        <v>106</v>
      </c>
      <c r="H1284" t="s">
        <v>107</v>
      </c>
      <c r="I1284" t="s">
        <v>81</v>
      </c>
      <c r="J1284">
        <v>40000</v>
      </c>
      <c r="K1284" t="s">
        <v>41</v>
      </c>
      <c r="L1284" t="s">
        <v>13</v>
      </c>
      <c r="M1284" t="s">
        <v>17</v>
      </c>
      <c r="N1284" t="s">
        <v>25</v>
      </c>
      <c r="O1284" t="s">
        <v>28</v>
      </c>
      <c r="P1284" t="s">
        <v>34</v>
      </c>
      <c r="Q1284" t="s">
        <v>44</v>
      </c>
      <c r="R1284">
        <v>5000</v>
      </c>
      <c r="S1284">
        <v>50000</v>
      </c>
      <c r="T1284">
        <v>110000</v>
      </c>
      <c r="U1284">
        <v>14.2</v>
      </c>
      <c r="V1284">
        <v>15.8</v>
      </c>
      <c r="W1284">
        <v>229179.21</v>
      </c>
      <c r="X1284" t="s">
        <v>108</v>
      </c>
      <c r="Y1284" t="s">
        <v>413</v>
      </c>
    </row>
    <row r="1285" spans="1:25" x14ac:dyDescent="0.35">
      <c r="A1285" t="s">
        <v>2354</v>
      </c>
      <c r="B1285">
        <v>34</v>
      </c>
      <c r="C1285" t="s">
        <v>111</v>
      </c>
      <c r="D1285" t="s">
        <v>76</v>
      </c>
      <c r="E1285" t="s">
        <v>92</v>
      </c>
      <c r="F1285" t="s">
        <v>93</v>
      </c>
      <c r="G1285" t="s">
        <v>184</v>
      </c>
      <c r="H1285" t="s">
        <v>86</v>
      </c>
      <c r="I1285" t="s">
        <v>112</v>
      </c>
      <c r="J1285">
        <v>60000</v>
      </c>
      <c r="K1285" t="s">
        <v>41</v>
      </c>
      <c r="L1285" t="s">
        <v>10</v>
      </c>
      <c r="M1285" t="s">
        <v>21</v>
      </c>
      <c r="N1285" t="s">
        <v>25</v>
      </c>
      <c r="O1285" t="s">
        <v>28</v>
      </c>
      <c r="P1285" t="s">
        <v>37</v>
      </c>
      <c r="Q1285" t="s">
        <v>45</v>
      </c>
      <c r="R1285">
        <v>10000</v>
      </c>
      <c r="S1285">
        <v>100000</v>
      </c>
      <c r="T1285">
        <v>220000</v>
      </c>
      <c r="U1285">
        <v>10.7</v>
      </c>
      <c r="V1285">
        <v>11.4</v>
      </c>
      <c r="W1285">
        <v>367866.09</v>
      </c>
      <c r="X1285" t="s">
        <v>88</v>
      </c>
      <c r="Y1285" t="s">
        <v>793</v>
      </c>
    </row>
    <row r="1286" spans="1:25" x14ac:dyDescent="0.35">
      <c r="A1286" t="s">
        <v>2355</v>
      </c>
      <c r="B1286">
        <v>52</v>
      </c>
      <c r="C1286" t="s">
        <v>75</v>
      </c>
      <c r="D1286" t="s">
        <v>103</v>
      </c>
      <c r="E1286" t="s">
        <v>92</v>
      </c>
      <c r="F1286" t="s">
        <v>99</v>
      </c>
      <c r="G1286" t="s">
        <v>94</v>
      </c>
      <c r="H1286" t="s">
        <v>94</v>
      </c>
      <c r="I1286" t="s">
        <v>100</v>
      </c>
      <c r="J1286">
        <v>40000</v>
      </c>
      <c r="K1286" t="s">
        <v>39</v>
      </c>
      <c r="L1286" t="s">
        <v>10</v>
      </c>
      <c r="M1286" t="s">
        <v>17</v>
      </c>
      <c r="N1286" t="s">
        <v>23</v>
      </c>
      <c r="O1286" t="s">
        <v>31</v>
      </c>
      <c r="P1286" t="s">
        <v>33</v>
      </c>
      <c r="Q1286" t="s">
        <v>43</v>
      </c>
      <c r="R1286">
        <v>2000</v>
      </c>
      <c r="S1286">
        <v>0</v>
      </c>
      <c r="T1286">
        <v>24000</v>
      </c>
      <c r="U1286">
        <v>16.7</v>
      </c>
      <c r="V1286">
        <v>15.1</v>
      </c>
      <c r="W1286">
        <v>42556.31</v>
      </c>
      <c r="X1286" t="s">
        <v>136</v>
      </c>
      <c r="Y1286" t="s">
        <v>2356</v>
      </c>
    </row>
    <row r="1287" spans="1:25" x14ac:dyDescent="0.35">
      <c r="A1287" t="s">
        <v>2357</v>
      </c>
      <c r="B1287">
        <v>35</v>
      </c>
      <c r="C1287" t="s">
        <v>111</v>
      </c>
      <c r="D1287" t="s">
        <v>103</v>
      </c>
      <c r="E1287" t="s">
        <v>92</v>
      </c>
      <c r="F1287" t="s">
        <v>99</v>
      </c>
      <c r="G1287" t="s">
        <v>141</v>
      </c>
      <c r="H1287" t="s">
        <v>142</v>
      </c>
      <c r="I1287" t="s">
        <v>100</v>
      </c>
      <c r="J1287">
        <v>80000</v>
      </c>
      <c r="K1287" t="s">
        <v>41</v>
      </c>
      <c r="L1287" t="s">
        <v>14</v>
      </c>
      <c r="M1287" t="s">
        <v>20</v>
      </c>
      <c r="N1287" t="s">
        <v>26</v>
      </c>
      <c r="O1287" t="s">
        <v>29</v>
      </c>
      <c r="P1287" t="s">
        <v>37</v>
      </c>
      <c r="Q1287" t="s">
        <v>44</v>
      </c>
      <c r="R1287">
        <v>5000</v>
      </c>
      <c r="S1287">
        <v>0</v>
      </c>
      <c r="T1287">
        <v>60000</v>
      </c>
      <c r="U1287">
        <v>11.9</v>
      </c>
      <c r="V1287">
        <v>10.8</v>
      </c>
      <c r="W1287">
        <v>95885.08</v>
      </c>
      <c r="X1287" t="s">
        <v>96</v>
      </c>
      <c r="Y1287" t="s">
        <v>2358</v>
      </c>
    </row>
    <row r="1288" spans="1:25" x14ac:dyDescent="0.35">
      <c r="A1288" t="s">
        <v>2359</v>
      </c>
      <c r="B1288">
        <v>22</v>
      </c>
      <c r="C1288" t="s">
        <v>115</v>
      </c>
      <c r="D1288" t="s">
        <v>76</v>
      </c>
      <c r="E1288" t="s">
        <v>92</v>
      </c>
      <c r="F1288" t="s">
        <v>93</v>
      </c>
      <c r="G1288" t="s">
        <v>106</v>
      </c>
      <c r="H1288" t="s">
        <v>107</v>
      </c>
      <c r="I1288" t="s">
        <v>95</v>
      </c>
      <c r="J1288">
        <v>180000</v>
      </c>
      <c r="K1288" t="s">
        <v>41</v>
      </c>
      <c r="L1288" t="s">
        <v>14</v>
      </c>
      <c r="M1288" t="s">
        <v>20</v>
      </c>
      <c r="N1288" t="s">
        <v>24</v>
      </c>
      <c r="O1288" t="s">
        <v>30</v>
      </c>
      <c r="P1288" t="s">
        <v>36</v>
      </c>
      <c r="Q1288" t="s">
        <v>46</v>
      </c>
      <c r="R1288">
        <v>1000</v>
      </c>
      <c r="S1288">
        <v>500000</v>
      </c>
      <c r="T1288">
        <v>512000</v>
      </c>
      <c r="U1288">
        <v>13.7</v>
      </c>
      <c r="V1288">
        <v>11.2</v>
      </c>
      <c r="W1288">
        <v>1075609.17</v>
      </c>
      <c r="X1288" t="s">
        <v>136</v>
      </c>
      <c r="Y1288" t="s">
        <v>2360</v>
      </c>
    </row>
    <row r="1289" spans="1:25" x14ac:dyDescent="0.35">
      <c r="A1289" t="s">
        <v>2361</v>
      </c>
      <c r="B1289">
        <v>27</v>
      </c>
      <c r="C1289" t="s">
        <v>115</v>
      </c>
      <c r="D1289" t="s">
        <v>76</v>
      </c>
      <c r="E1289" t="s">
        <v>77</v>
      </c>
      <c r="F1289" t="s">
        <v>78</v>
      </c>
      <c r="G1289" t="s">
        <v>141</v>
      </c>
      <c r="H1289" t="s">
        <v>142</v>
      </c>
      <c r="I1289" t="s">
        <v>112</v>
      </c>
      <c r="J1289">
        <v>25000</v>
      </c>
      <c r="K1289" t="s">
        <v>41</v>
      </c>
      <c r="L1289" t="s">
        <v>10</v>
      </c>
      <c r="M1289" t="s">
        <v>19</v>
      </c>
      <c r="N1289" t="s">
        <v>25</v>
      </c>
      <c r="O1289" t="s">
        <v>29</v>
      </c>
      <c r="P1289" t="s">
        <v>36</v>
      </c>
      <c r="Q1289" t="s">
        <v>46</v>
      </c>
      <c r="R1289">
        <v>5000</v>
      </c>
      <c r="S1289">
        <v>100000</v>
      </c>
      <c r="T1289">
        <v>160000</v>
      </c>
      <c r="U1289">
        <v>13.5</v>
      </c>
      <c r="V1289">
        <v>10.6</v>
      </c>
      <c r="W1289">
        <v>345014.62</v>
      </c>
      <c r="X1289" t="s">
        <v>96</v>
      </c>
      <c r="Y1289" t="s">
        <v>2362</v>
      </c>
    </row>
    <row r="1290" spans="1:25" x14ac:dyDescent="0.35">
      <c r="A1290" t="s">
        <v>2363</v>
      </c>
      <c r="B1290">
        <v>56</v>
      </c>
      <c r="C1290" t="s">
        <v>75</v>
      </c>
      <c r="D1290" t="s">
        <v>76</v>
      </c>
      <c r="E1290" t="s">
        <v>92</v>
      </c>
      <c r="F1290" t="s">
        <v>99</v>
      </c>
      <c r="G1290" t="s">
        <v>120</v>
      </c>
      <c r="H1290" t="s">
        <v>121</v>
      </c>
      <c r="I1290" t="s">
        <v>112</v>
      </c>
      <c r="J1290">
        <v>120000</v>
      </c>
      <c r="K1290" t="s">
        <v>40</v>
      </c>
      <c r="L1290" t="s">
        <v>13</v>
      </c>
      <c r="M1290" t="s">
        <v>17</v>
      </c>
      <c r="N1290" t="s">
        <v>25</v>
      </c>
      <c r="O1290" t="s">
        <v>31</v>
      </c>
      <c r="P1290" t="s">
        <v>36</v>
      </c>
      <c r="Q1290" t="s">
        <v>44</v>
      </c>
      <c r="R1290">
        <v>1000</v>
      </c>
      <c r="S1290">
        <v>100000</v>
      </c>
      <c r="T1290">
        <v>112000</v>
      </c>
      <c r="U1290">
        <v>8</v>
      </c>
      <c r="V1290">
        <v>6.4</v>
      </c>
      <c r="W1290">
        <v>246255.82</v>
      </c>
      <c r="X1290" t="s">
        <v>108</v>
      </c>
      <c r="Y1290" t="s">
        <v>2364</v>
      </c>
    </row>
    <row r="1291" spans="1:25" x14ac:dyDescent="0.35">
      <c r="A1291" t="s">
        <v>2365</v>
      </c>
      <c r="B1291">
        <v>40</v>
      </c>
      <c r="C1291" t="s">
        <v>91</v>
      </c>
      <c r="D1291" t="s">
        <v>103</v>
      </c>
      <c r="E1291" t="s">
        <v>92</v>
      </c>
      <c r="F1291" t="s">
        <v>99</v>
      </c>
      <c r="G1291" t="s">
        <v>141</v>
      </c>
      <c r="H1291" t="s">
        <v>142</v>
      </c>
      <c r="I1291" t="s">
        <v>95</v>
      </c>
      <c r="J1291">
        <v>120000</v>
      </c>
      <c r="K1291" t="s">
        <v>41</v>
      </c>
      <c r="L1291" t="s">
        <v>9</v>
      </c>
      <c r="M1291" t="s">
        <v>21</v>
      </c>
      <c r="N1291" t="s">
        <v>26</v>
      </c>
      <c r="O1291" t="s">
        <v>31</v>
      </c>
      <c r="P1291" t="s">
        <v>36</v>
      </c>
      <c r="Q1291" t="s">
        <v>46</v>
      </c>
      <c r="R1291">
        <v>10000</v>
      </c>
      <c r="S1291">
        <v>200000</v>
      </c>
      <c r="T1291">
        <v>320000</v>
      </c>
      <c r="U1291">
        <v>16.7</v>
      </c>
      <c r="V1291">
        <v>16.399999999999999</v>
      </c>
      <c r="W1291">
        <v>522733.93</v>
      </c>
      <c r="X1291" t="s">
        <v>88</v>
      </c>
      <c r="Y1291" t="s">
        <v>2366</v>
      </c>
    </row>
    <row r="1292" spans="1:25" x14ac:dyDescent="0.35">
      <c r="A1292" t="s">
        <v>2367</v>
      </c>
      <c r="B1292">
        <v>32</v>
      </c>
      <c r="C1292" t="s">
        <v>111</v>
      </c>
      <c r="D1292" t="s">
        <v>76</v>
      </c>
      <c r="E1292" t="s">
        <v>92</v>
      </c>
      <c r="F1292" t="s">
        <v>78</v>
      </c>
      <c r="G1292" t="s">
        <v>141</v>
      </c>
      <c r="H1292" t="s">
        <v>142</v>
      </c>
      <c r="I1292" t="s">
        <v>81</v>
      </c>
      <c r="J1292">
        <v>120000</v>
      </c>
      <c r="K1292" t="s">
        <v>39</v>
      </c>
      <c r="L1292" t="s">
        <v>10</v>
      </c>
      <c r="M1292" t="s">
        <v>20</v>
      </c>
      <c r="N1292" t="s">
        <v>23</v>
      </c>
      <c r="O1292" t="s">
        <v>28</v>
      </c>
      <c r="P1292" t="s">
        <v>35</v>
      </c>
      <c r="Q1292" t="s">
        <v>44</v>
      </c>
      <c r="R1292">
        <v>15000</v>
      </c>
      <c r="S1292">
        <v>100000</v>
      </c>
      <c r="T1292">
        <v>280000</v>
      </c>
      <c r="U1292">
        <v>9.1</v>
      </c>
      <c r="V1292">
        <v>10.3</v>
      </c>
      <c r="W1292">
        <v>479394.81</v>
      </c>
      <c r="X1292" t="s">
        <v>108</v>
      </c>
      <c r="Y1292" t="s">
        <v>1156</v>
      </c>
    </row>
    <row r="1293" spans="1:25" x14ac:dyDescent="0.35">
      <c r="A1293" t="s">
        <v>2368</v>
      </c>
      <c r="B1293">
        <v>48</v>
      </c>
      <c r="C1293" t="s">
        <v>91</v>
      </c>
      <c r="D1293" t="s">
        <v>103</v>
      </c>
      <c r="E1293" t="s">
        <v>77</v>
      </c>
      <c r="F1293" t="s">
        <v>93</v>
      </c>
      <c r="G1293" t="s">
        <v>94</v>
      </c>
      <c r="H1293" t="s">
        <v>94</v>
      </c>
      <c r="I1293" t="s">
        <v>95</v>
      </c>
      <c r="J1293">
        <v>180000</v>
      </c>
      <c r="K1293" t="s">
        <v>41</v>
      </c>
      <c r="L1293" t="s">
        <v>14</v>
      </c>
      <c r="M1293" t="s">
        <v>20</v>
      </c>
      <c r="N1293" t="s">
        <v>24</v>
      </c>
      <c r="O1293" t="s">
        <v>31</v>
      </c>
      <c r="P1293" t="s">
        <v>36</v>
      </c>
      <c r="Q1293" t="s">
        <v>46</v>
      </c>
      <c r="R1293">
        <v>2000</v>
      </c>
      <c r="S1293">
        <v>100000</v>
      </c>
      <c r="T1293">
        <v>124000</v>
      </c>
      <c r="U1293">
        <v>7.1</v>
      </c>
      <c r="V1293">
        <v>8.1</v>
      </c>
      <c r="W1293">
        <v>142404.29999999999</v>
      </c>
      <c r="X1293" t="s">
        <v>82</v>
      </c>
      <c r="Y1293" t="s">
        <v>2369</v>
      </c>
    </row>
    <row r="1294" spans="1:25" x14ac:dyDescent="0.35">
      <c r="A1294" t="s">
        <v>2370</v>
      </c>
      <c r="B1294">
        <v>35</v>
      </c>
      <c r="C1294" t="s">
        <v>111</v>
      </c>
      <c r="D1294" t="s">
        <v>76</v>
      </c>
      <c r="E1294" t="s">
        <v>92</v>
      </c>
      <c r="F1294" t="s">
        <v>78</v>
      </c>
      <c r="G1294" t="s">
        <v>94</v>
      </c>
      <c r="H1294" t="s">
        <v>94</v>
      </c>
      <c r="I1294" t="s">
        <v>81</v>
      </c>
      <c r="J1294">
        <v>40000</v>
      </c>
      <c r="K1294" t="s">
        <v>41</v>
      </c>
      <c r="L1294" t="s">
        <v>11</v>
      </c>
      <c r="M1294" t="s">
        <v>16</v>
      </c>
      <c r="N1294" t="s">
        <v>24</v>
      </c>
      <c r="O1294" t="s">
        <v>28</v>
      </c>
      <c r="P1294" t="s">
        <v>36</v>
      </c>
      <c r="Q1294" t="s">
        <v>43</v>
      </c>
      <c r="R1294">
        <v>5000</v>
      </c>
      <c r="S1294">
        <v>0</v>
      </c>
      <c r="T1294">
        <v>60000</v>
      </c>
      <c r="U1294">
        <v>11.2</v>
      </c>
      <c r="V1294">
        <v>13.2</v>
      </c>
      <c r="W1294">
        <v>67355.25</v>
      </c>
      <c r="X1294" t="s">
        <v>82</v>
      </c>
      <c r="Y1294" t="s">
        <v>742</v>
      </c>
    </row>
    <row r="1295" spans="1:25" x14ac:dyDescent="0.35">
      <c r="A1295" t="s">
        <v>2371</v>
      </c>
      <c r="B1295">
        <v>65</v>
      </c>
      <c r="C1295" t="s">
        <v>75</v>
      </c>
      <c r="D1295" t="s">
        <v>76</v>
      </c>
      <c r="E1295" t="s">
        <v>92</v>
      </c>
      <c r="F1295" t="s">
        <v>78</v>
      </c>
      <c r="G1295" t="s">
        <v>116</v>
      </c>
      <c r="H1295" t="s">
        <v>117</v>
      </c>
      <c r="I1295" t="s">
        <v>95</v>
      </c>
      <c r="J1295">
        <v>40000</v>
      </c>
      <c r="K1295" t="s">
        <v>41</v>
      </c>
      <c r="L1295" t="s">
        <v>13</v>
      </c>
      <c r="M1295" t="s">
        <v>18</v>
      </c>
      <c r="N1295" t="s">
        <v>25</v>
      </c>
      <c r="O1295" t="s">
        <v>31</v>
      </c>
      <c r="P1295" t="s">
        <v>35</v>
      </c>
      <c r="Q1295" t="s">
        <v>43</v>
      </c>
      <c r="R1295">
        <v>2000</v>
      </c>
      <c r="S1295">
        <v>0</v>
      </c>
      <c r="T1295">
        <v>24000</v>
      </c>
      <c r="U1295">
        <v>13.9</v>
      </c>
      <c r="V1295">
        <v>15</v>
      </c>
      <c r="W1295">
        <v>58320.58</v>
      </c>
      <c r="X1295" t="s">
        <v>82</v>
      </c>
      <c r="Y1295" t="s">
        <v>2328</v>
      </c>
    </row>
    <row r="1296" spans="1:25" x14ac:dyDescent="0.35">
      <c r="A1296" t="s">
        <v>2372</v>
      </c>
      <c r="B1296">
        <v>58</v>
      </c>
      <c r="C1296" t="s">
        <v>75</v>
      </c>
      <c r="D1296" t="s">
        <v>76</v>
      </c>
      <c r="E1296" t="s">
        <v>77</v>
      </c>
      <c r="F1296" t="s">
        <v>78</v>
      </c>
      <c r="G1296" t="s">
        <v>134</v>
      </c>
      <c r="H1296" t="s">
        <v>135</v>
      </c>
      <c r="I1296" t="s">
        <v>95</v>
      </c>
      <c r="J1296">
        <v>120000</v>
      </c>
      <c r="K1296" t="s">
        <v>39</v>
      </c>
      <c r="L1296" t="s">
        <v>9</v>
      </c>
      <c r="M1296" t="s">
        <v>18</v>
      </c>
      <c r="N1296" t="s">
        <v>24</v>
      </c>
      <c r="O1296" t="s">
        <v>29</v>
      </c>
      <c r="P1296" t="s">
        <v>35</v>
      </c>
      <c r="Q1296" t="s">
        <v>45</v>
      </c>
      <c r="R1296">
        <v>3000</v>
      </c>
      <c r="S1296">
        <v>0</v>
      </c>
      <c r="T1296">
        <v>36000</v>
      </c>
      <c r="U1296">
        <v>10.1</v>
      </c>
      <c r="V1296">
        <v>7.6</v>
      </c>
      <c r="W1296">
        <v>56256.06</v>
      </c>
      <c r="X1296" t="s">
        <v>88</v>
      </c>
      <c r="Y1296" t="s">
        <v>2373</v>
      </c>
    </row>
    <row r="1297" spans="1:25" x14ac:dyDescent="0.35">
      <c r="A1297" t="s">
        <v>2374</v>
      </c>
      <c r="B1297">
        <v>40</v>
      </c>
      <c r="C1297" t="s">
        <v>91</v>
      </c>
      <c r="D1297" t="s">
        <v>103</v>
      </c>
      <c r="E1297" t="s">
        <v>77</v>
      </c>
      <c r="F1297" t="s">
        <v>93</v>
      </c>
      <c r="G1297" t="s">
        <v>120</v>
      </c>
      <c r="H1297" t="s">
        <v>121</v>
      </c>
      <c r="I1297" t="s">
        <v>112</v>
      </c>
      <c r="J1297">
        <v>25000</v>
      </c>
      <c r="K1297" t="s">
        <v>40</v>
      </c>
      <c r="L1297" t="s">
        <v>11</v>
      </c>
      <c r="M1297" t="s">
        <v>20</v>
      </c>
      <c r="N1297" t="s">
        <v>24</v>
      </c>
      <c r="O1297" t="s">
        <v>29</v>
      </c>
      <c r="P1297" t="s">
        <v>37</v>
      </c>
      <c r="Q1297" t="s">
        <v>46</v>
      </c>
      <c r="R1297">
        <v>15000</v>
      </c>
      <c r="S1297">
        <v>50000</v>
      </c>
      <c r="T1297">
        <v>230000</v>
      </c>
      <c r="U1297">
        <v>14.6</v>
      </c>
      <c r="V1297">
        <v>15.5</v>
      </c>
      <c r="W1297">
        <v>339495.94</v>
      </c>
      <c r="X1297" t="s">
        <v>88</v>
      </c>
      <c r="Y1297" t="s">
        <v>1602</v>
      </c>
    </row>
    <row r="1298" spans="1:25" x14ac:dyDescent="0.35">
      <c r="A1298" t="s">
        <v>2375</v>
      </c>
      <c r="B1298">
        <v>30</v>
      </c>
      <c r="C1298" t="s">
        <v>111</v>
      </c>
      <c r="D1298" t="s">
        <v>103</v>
      </c>
      <c r="E1298" t="s">
        <v>77</v>
      </c>
      <c r="F1298" t="s">
        <v>78</v>
      </c>
      <c r="G1298" t="s">
        <v>141</v>
      </c>
      <c r="H1298" t="s">
        <v>142</v>
      </c>
      <c r="I1298" t="s">
        <v>112</v>
      </c>
      <c r="J1298">
        <v>80000</v>
      </c>
      <c r="K1298" t="s">
        <v>39</v>
      </c>
      <c r="L1298" t="s">
        <v>9</v>
      </c>
      <c r="M1298" t="s">
        <v>16</v>
      </c>
      <c r="N1298" t="s">
        <v>24</v>
      </c>
      <c r="O1298" t="s">
        <v>30</v>
      </c>
      <c r="P1298" t="s">
        <v>37</v>
      </c>
      <c r="Q1298" t="s">
        <v>45</v>
      </c>
      <c r="R1298">
        <v>2000</v>
      </c>
      <c r="S1298">
        <v>0</v>
      </c>
      <c r="T1298">
        <v>24000</v>
      </c>
      <c r="U1298">
        <v>14.7</v>
      </c>
      <c r="V1298">
        <v>16.3</v>
      </c>
      <c r="W1298">
        <v>38723.769999999997</v>
      </c>
      <c r="X1298" t="s">
        <v>88</v>
      </c>
      <c r="Y1298" t="s">
        <v>2376</v>
      </c>
    </row>
    <row r="1299" spans="1:25" x14ac:dyDescent="0.35">
      <c r="A1299" t="s">
        <v>2377</v>
      </c>
      <c r="B1299">
        <v>21</v>
      </c>
      <c r="C1299" t="s">
        <v>115</v>
      </c>
      <c r="D1299" t="s">
        <v>76</v>
      </c>
      <c r="E1299" t="s">
        <v>77</v>
      </c>
      <c r="F1299" t="s">
        <v>99</v>
      </c>
      <c r="G1299" t="s">
        <v>85</v>
      </c>
      <c r="H1299" t="s">
        <v>86</v>
      </c>
      <c r="I1299" t="s">
        <v>112</v>
      </c>
      <c r="J1299">
        <v>80000</v>
      </c>
      <c r="K1299" t="s">
        <v>39</v>
      </c>
      <c r="L1299" t="s">
        <v>9</v>
      </c>
      <c r="M1299" t="s">
        <v>20</v>
      </c>
      <c r="N1299" t="s">
        <v>25</v>
      </c>
      <c r="O1299" t="s">
        <v>31</v>
      </c>
      <c r="P1299" t="s">
        <v>33</v>
      </c>
      <c r="Q1299" t="s">
        <v>46</v>
      </c>
      <c r="R1299">
        <v>15000</v>
      </c>
      <c r="S1299">
        <v>0</v>
      </c>
      <c r="T1299">
        <v>180000</v>
      </c>
      <c r="U1299">
        <v>8.1999999999999993</v>
      </c>
      <c r="V1299">
        <v>7.4</v>
      </c>
      <c r="W1299">
        <v>190685.98</v>
      </c>
      <c r="X1299" t="s">
        <v>108</v>
      </c>
      <c r="Y1299" t="s">
        <v>2378</v>
      </c>
    </row>
    <row r="1300" spans="1:25" x14ac:dyDescent="0.35">
      <c r="A1300" t="s">
        <v>2379</v>
      </c>
      <c r="B1300">
        <v>55</v>
      </c>
      <c r="C1300" t="s">
        <v>75</v>
      </c>
      <c r="D1300" t="s">
        <v>103</v>
      </c>
      <c r="E1300" t="s">
        <v>77</v>
      </c>
      <c r="F1300" t="s">
        <v>78</v>
      </c>
      <c r="G1300" t="s">
        <v>120</v>
      </c>
      <c r="H1300" t="s">
        <v>121</v>
      </c>
      <c r="I1300" t="s">
        <v>100</v>
      </c>
      <c r="J1300">
        <v>120000</v>
      </c>
      <c r="K1300" t="s">
        <v>41</v>
      </c>
      <c r="L1300" t="s">
        <v>13</v>
      </c>
      <c r="M1300" t="s">
        <v>17</v>
      </c>
      <c r="N1300" t="s">
        <v>23</v>
      </c>
      <c r="O1300" t="s">
        <v>31</v>
      </c>
      <c r="P1300" t="s">
        <v>33</v>
      </c>
      <c r="Q1300" t="s">
        <v>44</v>
      </c>
      <c r="R1300">
        <v>5000</v>
      </c>
      <c r="S1300">
        <v>50000</v>
      </c>
      <c r="T1300">
        <v>110000</v>
      </c>
      <c r="U1300">
        <v>12.8</v>
      </c>
      <c r="V1300">
        <v>14.8</v>
      </c>
      <c r="W1300">
        <v>213129.1</v>
      </c>
      <c r="X1300" t="s">
        <v>136</v>
      </c>
      <c r="Y1300" t="s">
        <v>2380</v>
      </c>
    </row>
    <row r="1301" spans="1:25" x14ac:dyDescent="0.35">
      <c r="A1301" t="s">
        <v>2381</v>
      </c>
      <c r="B1301">
        <v>36</v>
      </c>
      <c r="C1301" t="s">
        <v>111</v>
      </c>
      <c r="D1301" t="s">
        <v>76</v>
      </c>
      <c r="E1301" t="s">
        <v>92</v>
      </c>
      <c r="F1301" t="s">
        <v>93</v>
      </c>
      <c r="G1301" t="s">
        <v>134</v>
      </c>
      <c r="H1301" t="s">
        <v>135</v>
      </c>
      <c r="I1301" t="s">
        <v>100</v>
      </c>
      <c r="J1301">
        <v>120000</v>
      </c>
      <c r="K1301" t="s">
        <v>41</v>
      </c>
      <c r="L1301" t="s">
        <v>10</v>
      </c>
      <c r="M1301" t="s">
        <v>18</v>
      </c>
      <c r="N1301" t="s">
        <v>23</v>
      </c>
      <c r="O1301" t="s">
        <v>31</v>
      </c>
      <c r="P1301" t="s">
        <v>34</v>
      </c>
      <c r="Q1301" t="s">
        <v>44</v>
      </c>
      <c r="R1301">
        <v>10000</v>
      </c>
      <c r="S1301">
        <v>500000</v>
      </c>
      <c r="T1301">
        <v>620000</v>
      </c>
      <c r="U1301">
        <v>17.2</v>
      </c>
      <c r="V1301">
        <v>15.6</v>
      </c>
      <c r="W1301">
        <v>911287.75</v>
      </c>
      <c r="X1301" t="s">
        <v>96</v>
      </c>
      <c r="Y1301" t="s">
        <v>524</v>
      </c>
    </row>
    <row r="1302" spans="1:25" x14ac:dyDescent="0.35">
      <c r="A1302" t="s">
        <v>2382</v>
      </c>
      <c r="B1302">
        <v>50</v>
      </c>
      <c r="C1302" t="s">
        <v>75</v>
      </c>
      <c r="D1302" t="s">
        <v>76</v>
      </c>
      <c r="E1302" t="s">
        <v>92</v>
      </c>
      <c r="F1302" t="s">
        <v>93</v>
      </c>
      <c r="G1302" t="s">
        <v>106</v>
      </c>
      <c r="H1302" t="s">
        <v>107</v>
      </c>
      <c r="I1302" t="s">
        <v>87</v>
      </c>
      <c r="J1302">
        <v>120000</v>
      </c>
      <c r="K1302" t="s">
        <v>41</v>
      </c>
      <c r="L1302" t="s">
        <v>14</v>
      </c>
      <c r="M1302" t="s">
        <v>20</v>
      </c>
      <c r="N1302" t="s">
        <v>23</v>
      </c>
      <c r="O1302" t="s">
        <v>30</v>
      </c>
      <c r="P1302" t="s">
        <v>34</v>
      </c>
      <c r="Q1302" t="s">
        <v>46</v>
      </c>
      <c r="R1302">
        <v>1000</v>
      </c>
      <c r="S1302">
        <v>50000</v>
      </c>
      <c r="T1302">
        <v>62000</v>
      </c>
      <c r="U1302">
        <v>10.199999999999999</v>
      </c>
      <c r="V1302">
        <v>10.199999999999999</v>
      </c>
      <c r="W1302">
        <v>120338.89</v>
      </c>
      <c r="X1302" t="s">
        <v>96</v>
      </c>
      <c r="Y1302" t="s">
        <v>1776</v>
      </c>
    </row>
    <row r="1303" spans="1:25" x14ac:dyDescent="0.35">
      <c r="A1303" t="s">
        <v>2383</v>
      </c>
      <c r="B1303">
        <v>46</v>
      </c>
      <c r="C1303" t="s">
        <v>91</v>
      </c>
      <c r="D1303" t="s">
        <v>76</v>
      </c>
      <c r="E1303" t="s">
        <v>77</v>
      </c>
      <c r="F1303" t="s">
        <v>78</v>
      </c>
      <c r="G1303" t="s">
        <v>120</v>
      </c>
      <c r="H1303" t="s">
        <v>121</v>
      </c>
      <c r="I1303" t="s">
        <v>112</v>
      </c>
      <c r="J1303">
        <v>40000</v>
      </c>
      <c r="K1303" t="s">
        <v>41</v>
      </c>
      <c r="L1303" t="s">
        <v>14</v>
      </c>
      <c r="M1303" t="s">
        <v>16</v>
      </c>
      <c r="N1303" t="s">
        <v>26</v>
      </c>
      <c r="O1303" t="s">
        <v>29</v>
      </c>
      <c r="P1303" t="s">
        <v>37</v>
      </c>
      <c r="Q1303" t="s">
        <v>46</v>
      </c>
      <c r="R1303">
        <v>15000</v>
      </c>
      <c r="S1303">
        <v>100000</v>
      </c>
      <c r="T1303">
        <v>280000</v>
      </c>
      <c r="U1303">
        <v>8.1</v>
      </c>
      <c r="V1303">
        <v>6.9</v>
      </c>
      <c r="W1303">
        <v>694167.21</v>
      </c>
      <c r="X1303" t="s">
        <v>82</v>
      </c>
      <c r="Y1303" t="s">
        <v>2384</v>
      </c>
    </row>
    <row r="1304" spans="1:25" x14ac:dyDescent="0.35">
      <c r="A1304" t="s">
        <v>2385</v>
      </c>
      <c r="B1304">
        <v>58</v>
      </c>
      <c r="C1304" t="s">
        <v>75</v>
      </c>
      <c r="D1304" t="s">
        <v>103</v>
      </c>
      <c r="E1304" t="s">
        <v>77</v>
      </c>
      <c r="F1304" t="s">
        <v>99</v>
      </c>
      <c r="G1304" t="s">
        <v>116</v>
      </c>
      <c r="H1304" t="s">
        <v>117</v>
      </c>
      <c r="I1304" t="s">
        <v>87</v>
      </c>
      <c r="J1304">
        <v>60000</v>
      </c>
      <c r="K1304" t="s">
        <v>39</v>
      </c>
      <c r="L1304" t="s">
        <v>10</v>
      </c>
      <c r="M1304" t="s">
        <v>17</v>
      </c>
      <c r="N1304" t="s">
        <v>26</v>
      </c>
      <c r="O1304" t="s">
        <v>29</v>
      </c>
      <c r="P1304" t="s">
        <v>37</v>
      </c>
      <c r="Q1304" t="s">
        <v>44</v>
      </c>
      <c r="R1304">
        <v>15000</v>
      </c>
      <c r="S1304">
        <v>200000</v>
      </c>
      <c r="T1304">
        <v>380000</v>
      </c>
      <c r="U1304">
        <v>15.5</v>
      </c>
      <c r="V1304">
        <v>12.6</v>
      </c>
      <c r="W1304">
        <v>814114.33</v>
      </c>
      <c r="X1304" t="s">
        <v>88</v>
      </c>
      <c r="Y1304" t="s">
        <v>600</v>
      </c>
    </row>
    <row r="1305" spans="1:25" x14ac:dyDescent="0.35">
      <c r="A1305" t="s">
        <v>2386</v>
      </c>
      <c r="B1305">
        <v>39</v>
      </c>
      <c r="C1305" t="s">
        <v>111</v>
      </c>
      <c r="D1305" t="s">
        <v>76</v>
      </c>
      <c r="E1305" t="s">
        <v>77</v>
      </c>
      <c r="F1305" t="s">
        <v>93</v>
      </c>
      <c r="G1305" t="s">
        <v>94</v>
      </c>
      <c r="H1305" t="s">
        <v>94</v>
      </c>
      <c r="I1305" t="s">
        <v>100</v>
      </c>
      <c r="J1305">
        <v>120000</v>
      </c>
      <c r="K1305" t="s">
        <v>39</v>
      </c>
      <c r="L1305" t="s">
        <v>13</v>
      </c>
      <c r="M1305" t="s">
        <v>19</v>
      </c>
      <c r="N1305" t="s">
        <v>25</v>
      </c>
      <c r="O1305" t="s">
        <v>31</v>
      </c>
      <c r="P1305" t="s">
        <v>36</v>
      </c>
      <c r="Q1305" t="s">
        <v>45</v>
      </c>
      <c r="R1305">
        <v>15000</v>
      </c>
      <c r="S1305">
        <v>200000</v>
      </c>
      <c r="T1305">
        <v>380000</v>
      </c>
      <c r="U1305">
        <v>13.4</v>
      </c>
      <c r="V1305">
        <v>15.3</v>
      </c>
      <c r="W1305">
        <v>783206.43</v>
      </c>
      <c r="X1305" t="s">
        <v>96</v>
      </c>
      <c r="Y1305" t="s">
        <v>2387</v>
      </c>
    </row>
    <row r="1306" spans="1:25" x14ac:dyDescent="0.35">
      <c r="A1306" t="s">
        <v>2388</v>
      </c>
      <c r="B1306">
        <v>43</v>
      </c>
      <c r="C1306" t="s">
        <v>91</v>
      </c>
      <c r="D1306" t="s">
        <v>103</v>
      </c>
      <c r="E1306" t="s">
        <v>92</v>
      </c>
      <c r="F1306" t="s">
        <v>93</v>
      </c>
      <c r="G1306" t="s">
        <v>106</v>
      </c>
      <c r="H1306" t="s">
        <v>107</v>
      </c>
      <c r="I1306" t="s">
        <v>81</v>
      </c>
      <c r="J1306">
        <v>180000</v>
      </c>
      <c r="K1306" t="s">
        <v>39</v>
      </c>
      <c r="L1306" t="s">
        <v>9</v>
      </c>
      <c r="M1306" t="s">
        <v>18</v>
      </c>
      <c r="N1306" t="s">
        <v>23</v>
      </c>
      <c r="O1306" t="s">
        <v>29</v>
      </c>
      <c r="P1306" t="s">
        <v>35</v>
      </c>
      <c r="Q1306" t="s">
        <v>47</v>
      </c>
      <c r="R1306">
        <v>5000</v>
      </c>
      <c r="S1306">
        <v>200000</v>
      </c>
      <c r="T1306">
        <v>260000</v>
      </c>
      <c r="U1306">
        <v>6.6</v>
      </c>
      <c r="V1306">
        <v>8.1</v>
      </c>
      <c r="W1306">
        <v>595088.93000000005</v>
      </c>
      <c r="X1306" t="s">
        <v>96</v>
      </c>
      <c r="Y1306" t="s">
        <v>1127</v>
      </c>
    </row>
    <row r="1307" spans="1:25" x14ac:dyDescent="0.35">
      <c r="A1307" t="s">
        <v>2389</v>
      </c>
      <c r="B1307">
        <v>37</v>
      </c>
      <c r="C1307" t="s">
        <v>111</v>
      </c>
      <c r="D1307" t="s">
        <v>76</v>
      </c>
      <c r="E1307" t="s">
        <v>92</v>
      </c>
      <c r="F1307" t="s">
        <v>78</v>
      </c>
      <c r="G1307" t="s">
        <v>79</v>
      </c>
      <c r="H1307" t="s">
        <v>80</v>
      </c>
      <c r="I1307" t="s">
        <v>87</v>
      </c>
      <c r="J1307">
        <v>25000</v>
      </c>
      <c r="K1307" t="s">
        <v>40</v>
      </c>
      <c r="L1307" t="s">
        <v>10</v>
      </c>
      <c r="M1307" t="s">
        <v>16</v>
      </c>
      <c r="N1307" t="s">
        <v>23</v>
      </c>
      <c r="O1307" t="s">
        <v>30</v>
      </c>
      <c r="P1307" t="s">
        <v>35</v>
      </c>
      <c r="Q1307" t="s">
        <v>46</v>
      </c>
      <c r="R1307">
        <v>2000</v>
      </c>
      <c r="S1307">
        <v>200000</v>
      </c>
      <c r="T1307">
        <v>224000</v>
      </c>
      <c r="U1307">
        <v>9.4</v>
      </c>
      <c r="V1307">
        <v>11.3</v>
      </c>
      <c r="W1307">
        <v>257019.99</v>
      </c>
      <c r="X1307" t="s">
        <v>82</v>
      </c>
      <c r="Y1307" t="s">
        <v>2390</v>
      </c>
    </row>
    <row r="1308" spans="1:25" x14ac:dyDescent="0.35">
      <c r="A1308" t="s">
        <v>2391</v>
      </c>
      <c r="B1308">
        <v>59</v>
      </c>
      <c r="C1308" t="s">
        <v>75</v>
      </c>
      <c r="D1308" t="s">
        <v>103</v>
      </c>
      <c r="E1308" t="s">
        <v>92</v>
      </c>
      <c r="F1308" t="s">
        <v>93</v>
      </c>
      <c r="G1308" t="s">
        <v>184</v>
      </c>
      <c r="H1308" t="s">
        <v>86</v>
      </c>
      <c r="I1308" t="s">
        <v>95</v>
      </c>
      <c r="J1308">
        <v>80000</v>
      </c>
      <c r="K1308" t="s">
        <v>41</v>
      </c>
      <c r="L1308" t="s">
        <v>13</v>
      </c>
      <c r="M1308" t="s">
        <v>17</v>
      </c>
      <c r="N1308" t="s">
        <v>24</v>
      </c>
      <c r="O1308" t="s">
        <v>28</v>
      </c>
      <c r="P1308" t="s">
        <v>35</v>
      </c>
      <c r="Q1308" t="s">
        <v>46</v>
      </c>
      <c r="R1308">
        <v>15000</v>
      </c>
      <c r="S1308">
        <v>0</v>
      </c>
      <c r="T1308">
        <v>180000</v>
      </c>
      <c r="U1308">
        <v>7.9</v>
      </c>
      <c r="V1308">
        <v>9.6</v>
      </c>
      <c r="W1308">
        <v>353686.96</v>
      </c>
      <c r="X1308" t="s">
        <v>136</v>
      </c>
      <c r="Y1308" t="s">
        <v>2392</v>
      </c>
    </row>
    <row r="1309" spans="1:25" x14ac:dyDescent="0.35">
      <c r="A1309" t="s">
        <v>2393</v>
      </c>
      <c r="B1309">
        <v>54</v>
      </c>
      <c r="C1309" t="s">
        <v>75</v>
      </c>
      <c r="D1309" t="s">
        <v>76</v>
      </c>
      <c r="E1309" t="s">
        <v>77</v>
      </c>
      <c r="F1309" t="s">
        <v>99</v>
      </c>
      <c r="G1309" t="s">
        <v>79</v>
      </c>
      <c r="H1309" t="s">
        <v>80</v>
      </c>
      <c r="I1309" t="s">
        <v>95</v>
      </c>
      <c r="J1309">
        <v>80000</v>
      </c>
      <c r="K1309" t="s">
        <v>40</v>
      </c>
      <c r="L1309" t="s">
        <v>14</v>
      </c>
      <c r="M1309" t="s">
        <v>18</v>
      </c>
      <c r="N1309" t="s">
        <v>23</v>
      </c>
      <c r="O1309" t="s">
        <v>31</v>
      </c>
      <c r="P1309" t="s">
        <v>34</v>
      </c>
      <c r="Q1309" t="s">
        <v>47</v>
      </c>
      <c r="R1309">
        <v>10000</v>
      </c>
      <c r="S1309">
        <v>200000</v>
      </c>
      <c r="T1309">
        <v>320000</v>
      </c>
      <c r="U1309">
        <v>13.8</v>
      </c>
      <c r="V1309">
        <v>13.9</v>
      </c>
      <c r="W1309">
        <v>717874.2</v>
      </c>
      <c r="X1309" t="s">
        <v>96</v>
      </c>
      <c r="Y1309" t="s">
        <v>2394</v>
      </c>
    </row>
    <row r="1310" spans="1:25" x14ac:dyDescent="0.35">
      <c r="A1310" t="s">
        <v>2395</v>
      </c>
      <c r="B1310">
        <v>64</v>
      </c>
      <c r="C1310" t="s">
        <v>75</v>
      </c>
      <c r="D1310" t="s">
        <v>76</v>
      </c>
      <c r="E1310" t="s">
        <v>77</v>
      </c>
      <c r="F1310" t="s">
        <v>99</v>
      </c>
      <c r="G1310" t="s">
        <v>79</v>
      </c>
      <c r="H1310" t="s">
        <v>80</v>
      </c>
      <c r="I1310" t="s">
        <v>112</v>
      </c>
      <c r="J1310">
        <v>180000</v>
      </c>
      <c r="K1310" t="s">
        <v>40</v>
      </c>
      <c r="L1310" t="s">
        <v>13</v>
      </c>
      <c r="M1310" t="s">
        <v>16</v>
      </c>
      <c r="N1310" t="s">
        <v>24</v>
      </c>
      <c r="O1310" t="s">
        <v>28</v>
      </c>
      <c r="P1310" t="s">
        <v>37</v>
      </c>
      <c r="Q1310" t="s">
        <v>46</v>
      </c>
      <c r="R1310">
        <v>3000</v>
      </c>
      <c r="S1310">
        <v>0</v>
      </c>
      <c r="T1310">
        <v>36000</v>
      </c>
      <c r="U1310">
        <v>17.3</v>
      </c>
      <c r="V1310">
        <v>16.899999999999999</v>
      </c>
      <c r="W1310">
        <v>77090.490000000005</v>
      </c>
      <c r="X1310" t="s">
        <v>82</v>
      </c>
      <c r="Y1310" t="s">
        <v>797</v>
      </c>
    </row>
    <row r="1311" spans="1:25" x14ac:dyDescent="0.35">
      <c r="A1311" t="s">
        <v>2396</v>
      </c>
      <c r="B1311">
        <v>31</v>
      </c>
      <c r="C1311" t="s">
        <v>111</v>
      </c>
      <c r="D1311" t="s">
        <v>76</v>
      </c>
      <c r="E1311" t="s">
        <v>77</v>
      </c>
      <c r="F1311" t="s">
        <v>93</v>
      </c>
      <c r="G1311" t="s">
        <v>167</v>
      </c>
      <c r="H1311" t="s">
        <v>168</v>
      </c>
      <c r="I1311" t="s">
        <v>81</v>
      </c>
      <c r="J1311">
        <v>80000</v>
      </c>
      <c r="K1311" t="s">
        <v>39</v>
      </c>
      <c r="L1311" t="s">
        <v>11</v>
      </c>
      <c r="M1311" t="s">
        <v>16</v>
      </c>
      <c r="N1311" t="s">
        <v>25</v>
      </c>
      <c r="O1311" t="s">
        <v>28</v>
      </c>
      <c r="P1311" t="s">
        <v>36</v>
      </c>
      <c r="Q1311" t="s">
        <v>47</v>
      </c>
      <c r="R1311">
        <v>1000</v>
      </c>
      <c r="S1311">
        <v>50000</v>
      </c>
      <c r="T1311">
        <v>62000</v>
      </c>
      <c r="U1311">
        <v>7</v>
      </c>
      <c r="V1311">
        <v>7.1</v>
      </c>
      <c r="W1311">
        <v>142441.18</v>
      </c>
      <c r="X1311" t="s">
        <v>82</v>
      </c>
      <c r="Y1311" t="s">
        <v>2397</v>
      </c>
    </row>
    <row r="1312" spans="1:25" x14ac:dyDescent="0.35">
      <c r="A1312" t="s">
        <v>2398</v>
      </c>
      <c r="B1312">
        <v>30</v>
      </c>
      <c r="C1312" t="s">
        <v>111</v>
      </c>
      <c r="D1312" t="s">
        <v>103</v>
      </c>
      <c r="E1312" t="s">
        <v>92</v>
      </c>
      <c r="F1312" t="s">
        <v>99</v>
      </c>
      <c r="G1312" t="s">
        <v>167</v>
      </c>
      <c r="H1312" t="s">
        <v>168</v>
      </c>
      <c r="I1312" t="s">
        <v>87</v>
      </c>
      <c r="J1312">
        <v>80000</v>
      </c>
      <c r="K1312" t="s">
        <v>39</v>
      </c>
      <c r="L1312" t="s">
        <v>12</v>
      </c>
      <c r="M1312" t="s">
        <v>19</v>
      </c>
      <c r="N1312" t="s">
        <v>24</v>
      </c>
      <c r="O1312" t="s">
        <v>29</v>
      </c>
      <c r="P1312" t="s">
        <v>33</v>
      </c>
      <c r="Q1312" t="s">
        <v>46</v>
      </c>
      <c r="R1312">
        <v>2000</v>
      </c>
      <c r="S1312">
        <v>100000</v>
      </c>
      <c r="T1312">
        <v>124000</v>
      </c>
      <c r="U1312">
        <v>9.6999999999999993</v>
      </c>
      <c r="V1312">
        <v>9.3000000000000007</v>
      </c>
      <c r="W1312">
        <v>221014.69</v>
      </c>
      <c r="X1312" t="s">
        <v>136</v>
      </c>
      <c r="Y1312" t="s">
        <v>2399</v>
      </c>
    </row>
    <row r="1313" spans="1:25" x14ac:dyDescent="0.35">
      <c r="A1313" t="s">
        <v>2400</v>
      </c>
      <c r="B1313">
        <v>27</v>
      </c>
      <c r="C1313" t="s">
        <v>115</v>
      </c>
      <c r="D1313" t="s">
        <v>76</v>
      </c>
      <c r="E1313" t="s">
        <v>92</v>
      </c>
      <c r="F1313" t="s">
        <v>93</v>
      </c>
      <c r="G1313" t="s">
        <v>134</v>
      </c>
      <c r="H1313" t="s">
        <v>135</v>
      </c>
      <c r="I1313" t="s">
        <v>81</v>
      </c>
      <c r="J1313">
        <v>40000</v>
      </c>
      <c r="K1313" t="s">
        <v>39</v>
      </c>
      <c r="L1313" t="s">
        <v>13</v>
      </c>
      <c r="M1313" t="s">
        <v>17</v>
      </c>
      <c r="N1313" t="s">
        <v>24</v>
      </c>
      <c r="O1313" t="s">
        <v>28</v>
      </c>
      <c r="P1313" t="s">
        <v>34</v>
      </c>
      <c r="Q1313" t="s">
        <v>44</v>
      </c>
      <c r="R1313">
        <v>15000</v>
      </c>
      <c r="S1313">
        <v>0</v>
      </c>
      <c r="T1313">
        <v>180000</v>
      </c>
      <c r="U1313">
        <v>17.3</v>
      </c>
      <c r="V1313">
        <v>15.3</v>
      </c>
      <c r="W1313">
        <v>326721.01</v>
      </c>
      <c r="X1313" t="s">
        <v>136</v>
      </c>
      <c r="Y1313" t="s">
        <v>1144</v>
      </c>
    </row>
    <row r="1314" spans="1:25" x14ac:dyDescent="0.35">
      <c r="A1314" t="s">
        <v>2401</v>
      </c>
      <c r="B1314">
        <v>34</v>
      </c>
      <c r="C1314" t="s">
        <v>111</v>
      </c>
      <c r="D1314" t="s">
        <v>76</v>
      </c>
      <c r="E1314" t="s">
        <v>77</v>
      </c>
      <c r="F1314" t="s">
        <v>78</v>
      </c>
      <c r="G1314" t="s">
        <v>120</v>
      </c>
      <c r="H1314" t="s">
        <v>121</v>
      </c>
      <c r="I1314" t="s">
        <v>87</v>
      </c>
      <c r="J1314">
        <v>180000</v>
      </c>
      <c r="K1314" t="s">
        <v>40</v>
      </c>
      <c r="L1314" t="s">
        <v>10</v>
      </c>
      <c r="M1314" t="s">
        <v>21</v>
      </c>
      <c r="N1314" t="s">
        <v>26</v>
      </c>
      <c r="O1314" t="s">
        <v>30</v>
      </c>
      <c r="P1314" t="s">
        <v>37</v>
      </c>
      <c r="Q1314" t="s">
        <v>47</v>
      </c>
      <c r="R1314">
        <v>15000</v>
      </c>
      <c r="S1314">
        <v>200000</v>
      </c>
      <c r="T1314">
        <v>380000</v>
      </c>
      <c r="U1314">
        <v>14.2</v>
      </c>
      <c r="V1314">
        <v>11.6</v>
      </c>
      <c r="W1314">
        <v>437601.68</v>
      </c>
      <c r="X1314" t="s">
        <v>108</v>
      </c>
      <c r="Y1314" t="s">
        <v>2402</v>
      </c>
    </row>
    <row r="1315" spans="1:25" x14ac:dyDescent="0.35">
      <c r="A1315" t="s">
        <v>2403</v>
      </c>
      <c r="B1315">
        <v>35</v>
      </c>
      <c r="C1315" t="s">
        <v>111</v>
      </c>
      <c r="D1315" t="s">
        <v>76</v>
      </c>
      <c r="E1315" t="s">
        <v>92</v>
      </c>
      <c r="F1315" t="s">
        <v>93</v>
      </c>
      <c r="G1315" t="s">
        <v>94</v>
      </c>
      <c r="H1315" t="s">
        <v>94</v>
      </c>
      <c r="I1315" t="s">
        <v>87</v>
      </c>
      <c r="J1315">
        <v>25000</v>
      </c>
      <c r="K1315" t="s">
        <v>41</v>
      </c>
      <c r="L1315" t="s">
        <v>11</v>
      </c>
      <c r="M1315" t="s">
        <v>19</v>
      </c>
      <c r="N1315" t="s">
        <v>23</v>
      </c>
      <c r="O1315" t="s">
        <v>28</v>
      </c>
      <c r="P1315" t="s">
        <v>34</v>
      </c>
      <c r="Q1315" t="s">
        <v>46</v>
      </c>
      <c r="R1315">
        <v>10000</v>
      </c>
      <c r="S1315">
        <v>200000</v>
      </c>
      <c r="T1315">
        <v>320000</v>
      </c>
      <c r="U1315">
        <v>10.4</v>
      </c>
      <c r="V1315">
        <v>10.5</v>
      </c>
      <c r="W1315">
        <v>744354.4</v>
      </c>
      <c r="X1315" t="s">
        <v>82</v>
      </c>
      <c r="Y1315" t="s">
        <v>698</v>
      </c>
    </row>
    <row r="1316" spans="1:25" x14ac:dyDescent="0.35">
      <c r="A1316" t="s">
        <v>2404</v>
      </c>
      <c r="B1316">
        <v>40</v>
      </c>
      <c r="C1316" t="s">
        <v>91</v>
      </c>
      <c r="D1316" t="s">
        <v>103</v>
      </c>
      <c r="E1316" t="s">
        <v>92</v>
      </c>
      <c r="F1316" t="s">
        <v>78</v>
      </c>
      <c r="G1316" t="s">
        <v>94</v>
      </c>
      <c r="H1316" t="s">
        <v>94</v>
      </c>
      <c r="I1316" t="s">
        <v>112</v>
      </c>
      <c r="J1316">
        <v>180000</v>
      </c>
      <c r="K1316" t="s">
        <v>40</v>
      </c>
      <c r="L1316" t="s">
        <v>10</v>
      </c>
      <c r="M1316" t="s">
        <v>19</v>
      </c>
      <c r="N1316" t="s">
        <v>24</v>
      </c>
      <c r="O1316" t="s">
        <v>30</v>
      </c>
      <c r="P1316" t="s">
        <v>35</v>
      </c>
      <c r="Q1316" t="s">
        <v>44</v>
      </c>
      <c r="R1316">
        <v>10000</v>
      </c>
      <c r="S1316">
        <v>50000</v>
      </c>
      <c r="T1316">
        <v>170000</v>
      </c>
      <c r="U1316">
        <v>15.9</v>
      </c>
      <c r="V1316">
        <v>13.2</v>
      </c>
      <c r="W1316">
        <v>312736.58</v>
      </c>
      <c r="X1316" t="s">
        <v>82</v>
      </c>
      <c r="Y1316" t="s">
        <v>2405</v>
      </c>
    </row>
    <row r="1317" spans="1:25" x14ac:dyDescent="0.35">
      <c r="A1317" t="s">
        <v>2406</v>
      </c>
      <c r="B1317">
        <v>33</v>
      </c>
      <c r="C1317" t="s">
        <v>111</v>
      </c>
      <c r="D1317" t="s">
        <v>103</v>
      </c>
      <c r="E1317" t="s">
        <v>77</v>
      </c>
      <c r="F1317" t="s">
        <v>78</v>
      </c>
      <c r="G1317" t="s">
        <v>94</v>
      </c>
      <c r="H1317" t="s">
        <v>94</v>
      </c>
      <c r="I1317" t="s">
        <v>87</v>
      </c>
      <c r="J1317">
        <v>25000</v>
      </c>
      <c r="K1317" t="s">
        <v>39</v>
      </c>
      <c r="L1317" t="s">
        <v>13</v>
      </c>
      <c r="M1317" t="s">
        <v>16</v>
      </c>
      <c r="N1317" t="s">
        <v>23</v>
      </c>
      <c r="O1317" t="s">
        <v>29</v>
      </c>
      <c r="P1317" t="s">
        <v>36</v>
      </c>
      <c r="Q1317" t="s">
        <v>43</v>
      </c>
      <c r="R1317">
        <v>1000</v>
      </c>
      <c r="S1317">
        <v>50000</v>
      </c>
      <c r="T1317">
        <v>62000</v>
      </c>
      <c r="U1317">
        <v>7.3</v>
      </c>
      <c r="V1317">
        <v>9</v>
      </c>
      <c r="W1317">
        <v>149428.59</v>
      </c>
      <c r="X1317" t="s">
        <v>96</v>
      </c>
      <c r="Y1317" t="s">
        <v>2407</v>
      </c>
    </row>
    <row r="1318" spans="1:25" x14ac:dyDescent="0.35">
      <c r="A1318" t="s">
        <v>2408</v>
      </c>
      <c r="B1318">
        <v>43</v>
      </c>
      <c r="C1318" t="s">
        <v>91</v>
      </c>
      <c r="D1318" t="s">
        <v>76</v>
      </c>
      <c r="E1318" t="s">
        <v>92</v>
      </c>
      <c r="F1318" t="s">
        <v>78</v>
      </c>
      <c r="G1318" t="s">
        <v>120</v>
      </c>
      <c r="H1318" t="s">
        <v>121</v>
      </c>
      <c r="I1318" t="s">
        <v>100</v>
      </c>
      <c r="J1318">
        <v>120000</v>
      </c>
      <c r="K1318" t="s">
        <v>40</v>
      </c>
      <c r="L1318" t="s">
        <v>10</v>
      </c>
      <c r="M1318" t="s">
        <v>16</v>
      </c>
      <c r="N1318" t="s">
        <v>25</v>
      </c>
      <c r="O1318" t="s">
        <v>30</v>
      </c>
      <c r="P1318" t="s">
        <v>33</v>
      </c>
      <c r="Q1318" t="s">
        <v>46</v>
      </c>
      <c r="R1318">
        <v>3000</v>
      </c>
      <c r="S1318">
        <v>100000</v>
      </c>
      <c r="T1318">
        <v>136000</v>
      </c>
      <c r="U1318">
        <v>10.8</v>
      </c>
      <c r="V1318">
        <v>12.3</v>
      </c>
      <c r="W1318">
        <v>193242.58</v>
      </c>
      <c r="X1318" t="s">
        <v>96</v>
      </c>
      <c r="Y1318" t="s">
        <v>2409</v>
      </c>
    </row>
    <row r="1319" spans="1:25" x14ac:dyDescent="0.35">
      <c r="A1319" t="s">
        <v>2410</v>
      </c>
      <c r="B1319">
        <v>50</v>
      </c>
      <c r="C1319" t="s">
        <v>75</v>
      </c>
      <c r="D1319" t="s">
        <v>103</v>
      </c>
      <c r="E1319" t="s">
        <v>77</v>
      </c>
      <c r="F1319" t="s">
        <v>78</v>
      </c>
      <c r="G1319" t="s">
        <v>184</v>
      </c>
      <c r="H1319" t="s">
        <v>86</v>
      </c>
      <c r="I1319" t="s">
        <v>81</v>
      </c>
      <c r="J1319">
        <v>180000</v>
      </c>
      <c r="K1319" t="s">
        <v>40</v>
      </c>
      <c r="L1319" t="s">
        <v>11</v>
      </c>
      <c r="M1319" t="s">
        <v>18</v>
      </c>
      <c r="N1319" t="s">
        <v>25</v>
      </c>
      <c r="O1319" t="s">
        <v>29</v>
      </c>
      <c r="P1319" t="s">
        <v>36</v>
      </c>
      <c r="Q1319" t="s">
        <v>45</v>
      </c>
      <c r="R1319">
        <v>5000</v>
      </c>
      <c r="S1319">
        <v>0</v>
      </c>
      <c r="T1319">
        <v>60000</v>
      </c>
      <c r="U1319">
        <v>11.7</v>
      </c>
      <c r="V1319">
        <v>13.6</v>
      </c>
      <c r="W1319">
        <v>74685.38</v>
      </c>
      <c r="X1319" t="s">
        <v>108</v>
      </c>
      <c r="Y1319" t="s">
        <v>2411</v>
      </c>
    </row>
    <row r="1320" spans="1:25" x14ac:dyDescent="0.35">
      <c r="A1320" t="s">
        <v>2412</v>
      </c>
      <c r="B1320">
        <v>58</v>
      </c>
      <c r="C1320" t="s">
        <v>75</v>
      </c>
      <c r="D1320" t="s">
        <v>103</v>
      </c>
      <c r="E1320" t="s">
        <v>77</v>
      </c>
      <c r="F1320" t="s">
        <v>93</v>
      </c>
      <c r="G1320" t="s">
        <v>94</v>
      </c>
      <c r="H1320" t="s">
        <v>94</v>
      </c>
      <c r="I1320" t="s">
        <v>95</v>
      </c>
      <c r="J1320">
        <v>25000</v>
      </c>
      <c r="K1320" t="s">
        <v>41</v>
      </c>
      <c r="L1320" t="s">
        <v>10</v>
      </c>
      <c r="M1320" t="s">
        <v>19</v>
      </c>
      <c r="N1320" t="s">
        <v>26</v>
      </c>
      <c r="O1320" t="s">
        <v>30</v>
      </c>
      <c r="P1320" t="s">
        <v>37</v>
      </c>
      <c r="Q1320" t="s">
        <v>45</v>
      </c>
      <c r="R1320">
        <v>5000</v>
      </c>
      <c r="S1320">
        <v>200000</v>
      </c>
      <c r="T1320">
        <v>260000</v>
      </c>
      <c r="U1320">
        <v>8.1999999999999993</v>
      </c>
      <c r="V1320">
        <v>9.6</v>
      </c>
      <c r="W1320">
        <v>579026.39</v>
      </c>
      <c r="X1320" t="s">
        <v>96</v>
      </c>
      <c r="Y1320" t="s">
        <v>2130</v>
      </c>
    </row>
    <row r="1321" spans="1:25" x14ac:dyDescent="0.35">
      <c r="A1321" t="s">
        <v>2413</v>
      </c>
      <c r="B1321">
        <v>44</v>
      </c>
      <c r="C1321" t="s">
        <v>91</v>
      </c>
      <c r="D1321" t="s">
        <v>76</v>
      </c>
      <c r="E1321" t="s">
        <v>92</v>
      </c>
      <c r="F1321" t="s">
        <v>93</v>
      </c>
      <c r="G1321" t="s">
        <v>106</v>
      </c>
      <c r="H1321" t="s">
        <v>107</v>
      </c>
      <c r="I1321" t="s">
        <v>100</v>
      </c>
      <c r="J1321">
        <v>80000</v>
      </c>
      <c r="K1321" t="s">
        <v>41</v>
      </c>
      <c r="L1321" t="s">
        <v>12</v>
      </c>
      <c r="M1321" t="s">
        <v>21</v>
      </c>
      <c r="N1321" t="s">
        <v>23</v>
      </c>
      <c r="O1321" t="s">
        <v>30</v>
      </c>
      <c r="P1321" t="s">
        <v>34</v>
      </c>
      <c r="Q1321" t="s">
        <v>47</v>
      </c>
      <c r="R1321">
        <v>15000</v>
      </c>
      <c r="S1321">
        <v>200000</v>
      </c>
      <c r="T1321">
        <v>380000</v>
      </c>
      <c r="U1321">
        <v>11.4</v>
      </c>
      <c r="V1321">
        <v>8.8000000000000007</v>
      </c>
      <c r="W1321">
        <v>526263.32999999996</v>
      </c>
      <c r="X1321" t="s">
        <v>88</v>
      </c>
      <c r="Y1321" t="s">
        <v>2414</v>
      </c>
    </row>
    <row r="1322" spans="1:25" x14ac:dyDescent="0.35">
      <c r="A1322" t="s">
        <v>2415</v>
      </c>
      <c r="B1322">
        <v>29</v>
      </c>
      <c r="C1322" t="s">
        <v>115</v>
      </c>
      <c r="D1322" t="s">
        <v>76</v>
      </c>
      <c r="E1322" t="s">
        <v>92</v>
      </c>
      <c r="F1322" t="s">
        <v>99</v>
      </c>
      <c r="G1322" t="s">
        <v>79</v>
      </c>
      <c r="H1322" t="s">
        <v>80</v>
      </c>
      <c r="I1322" t="s">
        <v>87</v>
      </c>
      <c r="J1322">
        <v>40000</v>
      </c>
      <c r="K1322" t="s">
        <v>39</v>
      </c>
      <c r="L1322" t="s">
        <v>14</v>
      </c>
      <c r="M1322" t="s">
        <v>20</v>
      </c>
      <c r="N1322" t="s">
        <v>26</v>
      </c>
      <c r="O1322" t="s">
        <v>30</v>
      </c>
      <c r="P1322" t="s">
        <v>34</v>
      </c>
      <c r="Q1322" t="s">
        <v>44</v>
      </c>
      <c r="R1322">
        <v>3000</v>
      </c>
      <c r="S1322">
        <v>100000</v>
      </c>
      <c r="T1322">
        <v>136000</v>
      </c>
      <c r="U1322">
        <v>13.7</v>
      </c>
      <c r="V1322">
        <v>11.6</v>
      </c>
      <c r="W1322">
        <v>282510.53000000003</v>
      </c>
      <c r="X1322" t="s">
        <v>96</v>
      </c>
      <c r="Y1322" t="s">
        <v>2012</v>
      </c>
    </row>
    <row r="1323" spans="1:25" x14ac:dyDescent="0.35">
      <c r="A1323" t="s">
        <v>2416</v>
      </c>
      <c r="B1323">
        <v>54</v>
      </c>
      <c r="C1323" t="s">
        <v>75</v>
      </c>
      <c r="D1323" t="s">
        <v>103</v>
      </c>
      <c r="E1323" t="s">
        <v>92</v>
      </c>
      <c r="F1323" t="s">
        <v>78</v>
      </c>
      <c r="G1323" t="s">
        <v>167</v>
      </c>
      <c r="H1323" t="s">
        <v>168</v>
      </c>
      <c r="I1323" t="s">
        <v>100</v>
      </c>
      <c r="J1323">
        <v>40000</v>
      </c>
      <c r="K1323" t="s">
        <v>40</v>
      </c>
      <c r="L1323" t="s">
        <v>14</v>
      </c>
      <c r="M1323" t="s">
        <v>17</v>
      </c>
      <c r="N1323" t="s">
        <v>26</v>
      </c>
      <c r="O1323" t="s">
        <v>29</v>
      </c>
      <c r="P1323" t="s">
        <v>37</v>
      </c>
      <c r="Q1323" t="s">
        <v>46</v>
      </c>
      <c r="R1323">
        <v>3000</v>
      </c>
      <c r="S1323">
        <v>500000</v>
      </c>
      <c r="T1323">
        <v>536000</v>
      </c>
      <c r="U1323">
        <v>13.1</v>
      </c>
      <c r="V1323">
        <v>12.3</v>
      </c>
      <c r="W1323">
        <v>1025593.55</v>
      </c>
      <c r="X1323" t="s">
        <v>108</v>
      </c>
      <c r="Y1323" t="s">
        <v>1472</v>
      </c>
    </row>
    <row r="1324" spans="1:25" x14ac:dyDescent="0.35">
      <c r="A1324" t="s">
        <v>2417</v>
      </c>
      <c r="B1324">
        <v>30</v>
      </c>
      <c r="C1324" t="s">
        <v>111</v>
      </c>
      <c r="D1324" t="s">
        <v>76</v>
      </c>
      <c r="E1324" t="s">
        <v>77</v>
      </c>
      <c r="F1324" t="s">
        <v>78</v>
      </c>
      <c r="G1324" t="s">
        <v>79</v>
      </c>
      <c r="H1324" t="s">
        <v>80</v>
      </c>
      <c r="I1324" t="s">
        <v>100</v>
      </c>
      <c r="J1324">
        <v>60000</v>
      </c>
      <c r="K1324" t="s">
        <v>39</v>
      </c>
      <c r="L1324" t="s">
        <v>13</v>
      </c>
      <c r="M1324" t="s">
        <v>18</v>
      </c>
      <c r="N1324" t="s">
        <v>24</v>
      </c>
      <c r="O1324" t="s">
        <v>28</v>
      </c>
      <c r="P1324" t="s">
        <v>35</v>
      </c>
      <c r="Q1324" t="s">
        <v>47</v>
      </c>
      <c r="R1324">
        <v>15000</v>
      </c>
      <c r="S1324">
        <v>200000</v>
      </c>
      <c r="T1324">
        <v>380000</v>
      </c>
      <c r="U1324">
        <v>11.9</v>
      </c>
      <c r="V1324">
        <v>13.7</v>
      </c>
      <c r="W1324">
        <v>575153.11</v>
      </c>
      <c r="X1324" t="s">
        <v>82</v>
      </c>
      <c r="Y1324" t="s">
        <v>2418</v>
      </c>
    </row>
    <row r="1325" spans="1:25" x14ac:dyDescent="0.35">
      <c r="A1325" t="s">
        <v>2419</v>
      </c>
      <c r="B1325">
        <v>22</v>
      </c>
      <c r="C1325" t="s">
        <v>115</v>
      </c>
      <c r="D1325" t="s">
        <v>76</v>
      </c>
      <c r="E1325" t="s">
        <v>77</v>
      </c>
      <c r="F1325" t="s">
        <v>99</v>
      </c>
      <c r="G1325" t="s">
        <v>79</v>
      </c>
      <c r="H1325" t="s">
        <v>80</v>
      </c>
      <c r="I1325" t="s">
        <v>87</v>
      </c>
      <c r="J1325">
        <v>80000</v>
      </c>
      <c r="K1325" t="s">
        <v>39</v>
      </c>
      <c r="L1325" t="s">
        <v>12</v>
      </c>
      <c r="M1325" t="s">
        <v>18</v>
      </c>
      <c r="N1325" t="s">
        <v>26</v>
      </c>
      <c r="O1325" t="s">
        <v>30</v>
      </c>
      <c r="P1325" t="s">
        <v>35</v>
      </c>
      <c r="Q1325" t="s">
        <v>47</v>
      </c>
      <c r="R1325">
        <v>10000</v>
      </c>
      <c r="S1325">
        <v>200000</v>
      </c>
      <c r="T1325">
        <v>320000</v>
      </c>
      <c r="U1325">
        <v>16.5</v>
      </c>
      <c r="V1325">
        <v>15.8</v>
      </c>
      <c r="W1325">
        <v>431508.78</v>
      </c>
      <c r="X1325" t="s">
        <v>108</v>
      </c>
      <c r="Y1325" t="s">
        <v>2420</v>
      </c>
    </row>
    <row r="1326" spans="1:25" x14ac:dyDescent="0.35">
      <c r="A1326" t="s">
        <v>2421</v>
      </c>
      <c r="B1326">
        <v>46</v>
      </c>
      <c r="C1326" t="s">
        <v>91</v>
      </c>
      <c r="D1326" t="s">
        <v>76</v>
      </c>
      <c r="E1326" t="s">
        <v>77</v>
      </c>
      <c r="F1326" t="s">
        <v>99</v>
      </c>
      <c r="G1326" t="s">
        <v>79</v>
      </c>
      <c r="H1326" t="s">
        <v>80</v>
      </c>
      <c r="I1326" t="s">
        <v>95</v>
      </c>
      <c r="J1326">
        <v>80000</v>
      </c>
      <c r="K1326" t="s">
        <v>40</v>
      </c>
      <c r="L1326" t="s">
        <v>14</v>
      </c>
      <c r="M1326" t="s">
        <v>17</v>
      </c>
      <c r="N1326" t="s">
        <v>26</v>
      </c>
      <c r="O1326" t="s">
        <v>28</v>
      </c>
      <c r="P1326" t="s">
        <v>36</v>
      </c>
      <c r="Q1326" t="s">
        <v>43</v>
      </c>
      <c r="R1326">
        <v>1000</v>
      </c>
      <c r="S1326">
        <v>500000</v>
      </c>
      <c r="T1326">
        <v>512000</v>
      </c>
      <c r="U1326">
        <v>8.5</v>
      </c>
      <c r="V1326">
        <v>10.199999999999999</v>
      </c>
      <c r="W1326">
        <v>990479.66</v>
      </c>
      <c r="X1326" t="s">
        <v>136</v>
      </c>
      <c r="Y1326" t="s">
        <v>2422</v>
      </c>
    </row>
    <row r="1327" spans="1:25" x14ac:dyDescent="0.35">
      <c r="A1327" t="s">
        <v>2423</v>
      </c>
      <c r="B1327">
        <v>47</v>
      </c>
      <c r="C1327" t="s">
        <v>91</v>
      </c>
      <c r="D1327" t="s">
        <v>76</v>
      </c>
      <c r="E1327" t="s">
        <v>77</v>
      </c>
      <c r="F1327" t="s">
        <v>99</v>
      </c>
      <c r="G1327" t="s">
        <v>106</v>
      </c>
      <c r="H1327" t="s">
        <v>107</v>
      </c>
      <c r="I1327" t="s">
        <v>95</v>
      </c>
      <c r="J1327">
        <v>60000</v>
      </c>
      <c r="K1327" t="s">
        <v>40</v>
      </c>
      <c r="L1327" t="s">
        <v>11</v>
      </c>
      <c r="M1327" t="s">
        <v>20</v>
      </c>
      <c r="N1327" t="s">
        <v>23</v>
      </c>
      <c r="O1327" t="s">
        <v>29</v>
      </c>
      <c r="P1327" t="s">
        <v>34</v>
      </c>
      <c r="Q1327" t="s">
        <v>47</v>
      </c>
      <c r="R1327">
        <v>2000</v>
      </c>
      <c r="S1327">
        <v>500000</v>
      </c>
      <c r="T1327">
        <v>524000</v>
      </c>
      <c r="U1327">
        <v>6.5</v>
      </c>
      <c r="V1327">
        <v>7</v>
      </c>
      <c r="W1327">
        <v>709412.96</v>
      </c>
      <c r="X1327" t="s">
        <v>96</v>
      </c>
      <c r="Y1327" t="s">
        <v>1120</v>
      </c>
    </row>
    <row r="1328" spans="1:25" x14ac:dyDescent="0.35">
      <c r="A1328" t="s">
        <v>2424</v>
      </c>
      <c r="B1328">
        <v>47</v>
      </c>
      <c r="C1328" t="s">
        <v>91</v>
      </c>
      <c r="D1328" t="s">
        <v>76</v>
      </c>
      <c r="E1328" t="s">
        <v>92</v>
      </c>
      <c r="F1328" t="s">
        <v>93</v>
      </c>
      <c r="G1328" t="s">
        <v>167</v>
      </c>
      <c r="H1328" t="s">
        <v>168</v>
      </c>
      <c r="I1328" t="s">
        <v>81</v>
      </c>
      <c r="J1328">
        <v>120000</v>
      </c>
      <c r="K1328" t="s">
        <v>39</v>
      </c>
      <c r="L1328" t="s">
        <v>14</v>
      </c>
      <c r="M1328" t="s">
        <v>21</v>
      </c>
      <c r="N1328" t="s">
        <v>23</v>
      </c>
      <c r="O1328" t="s">
        <v>28</v>
      </c>
      <c r="P1328" t="s">
        <v>33</v>
      </c>
      <c r="Q1328" t="s">
        <v>44</v>
      </c>
      <c r="R1328">
        <v>1000</v>
      </c>
      <c r="S1328">
        <v>0</v>
      </c>
      <c r="T1328">
        <v>12000</v>
      </c>
      <c r="U1328">
        <v>9.9</v>
      </c>
      <c r="V1328">
        <v>9.8000000000000007</v>
      </c>
      <c r="W1328">
        <v>15705.71</v>
      </c>
      <c r="X1328" t="s">
        <v>96</v>
      </c>
      <c r="Y1328" t="s">
        <v>2425</v>
      </c>
    </row>
    <row r="1329" spans="1:25" x14ac:dyDescent="0.35">
      <c r="A1329" t="s">
        <v>2426</v>
      </c>
      <c r="B1329">
        <v>43</v>
      </c>
      <c r="C1329" t="s">
        <v>91</v>
      </c>
      <c r="D1329" t="s">
        <v>103</v>
      </c>
      <c r="E1329" t="s">
        <v>92</v>
      </c>
      <c r="F1329" t="s">
        <v>93</v>
      </c>
      <c r="G1329" t="s">
        <v>120</v>
      </c>
      <c r="H1329" t="s">
        <v>121</v>
      </c>
      <c r="I1329" t="s">
        <v>87</v>
      </c>
      <c r="J1329">
        <v>180000</v>
      </c>
      <c r="K1329" t="s">
        <v>40</v>
      </c>
      <c r="L1329" t="s">
        <v>12</v>
      </c>
      <c r="M1329" t="s">
        <v>21</v>
      </c>
      <c r="N1329" t="s">
        <v>23</v>
      </c>
      <c r="O1329" t="s">
        <v>31</v>
      </c>
      <c r="P1329" t="s">
        <v>33</v>
      </c>
      <c r="Q1329" t="s">
        <v>47</v>
      </c>
      <c r="R1329">
        <v>15000</v>
      </c>
      <c r="S1329">
        <v>100000</v>
      </c>
      <c r="T1329">
        <v>280000</v>
      </c>
      <c r="U1329">
        <v>17.7</v>
      </c>
      <c r="V1329">
        <v>19.100000000000001</v>
      </c>
      <c r="W1329">
        <v>291590.02</v>
      </c>
      <c r="X1329" t="s">
        <v>96</v>
      </c>
      <c r="Y1329" t="s">
        <v>2427</v>
      </c>
    </row>
    <row r="1330" spans="1:25" x14ac:dyDescent="0.35">
      <c r="A1330" t="s">
        <v>2428</v>
      </c>
      <c r="B1330">
        <v>48</v>
      </c>
      <c r="C1330" t="s">
        <v>91</v>
      </c>
      <c r="D1330" t="s">
        <v>103</v>
      </c>
      <c r="E1330" t="s">
        <v>92</v>
      </c>
      <c r="F1330" t="s">
        <v>99</v>
      </c>
      <c r="G1330" t="s">
        <v>134</v>
      </c>
      <c r="H1330" t="s">
        <v>135</v>
      </c>
      <c r="I1330" t="s">
        <v>87</v>
      </c>
      <c r="J1330">
        <v>25000</v>
      </c>
      <c r="K1330" t="s">
        <v>40</v>
      </c>
      <c r="L1330" t="s">
        <v>13</v>
      </c>
      <c r="M1330" t="s">
        <v>18</v>
      </c>
      <c r="N1330" t="s">
        <v>25</v>
      </c>
      <c r="O1330" t="s">
        <v>29</v>
      </c>
      <c r="P1330" t="s">
        <v>34</v>
      </c>
      <c r="Q1330" t="s">
        <v>44</v>
      </c>
      <c r="R1330">
        <v>10000</v>
      </c>
      <c r="S1330">
        <v>200000</v>
      </c>
      <c r="T1330">
        <v>320000</v>
      </c>
      <c r="U1330">
        <v>10.7</v>
      </c>
      <c r="V1330">
        <v>10.199999999999999</v>
      </c>
      <c r="W1330">
        <v>458987.46</v>
      </c>
      <c r="X1330" t="s">
        <v>82</v>
      </c>
      <c r="Y1330" t="s">
        <v>2429</v>
      </c>
    </row>
    <row r="1331" spans="1:25" x14ac:dyDescent="0.35">
      <c r="A1331" t="s">
        <v>2430</v>
      </c>
      <c r="B1331">
        <v>42</v>
      </c>
      <c r="C1331" t="s">
        <v>91</v>
      </c>
      <c r="D1331" t="s">
        <v>103</v>
      </c>
      <c r="E1331" t="s">
        <v>77</v>
      </c>
      <c r="F1331" t="s">
        <v>93</v>
      </c>
      <c r="G1331" t="s">
        <v>120</v>
      </c>
      <c r="H1331" t="s">
        <v>121</v>
      </c>
      <c r="I1331" t="s">
        <v>100</v>
      </c>
      <c r="J1331">
        <v>80000</v>
      </c>
      <c r="K1331" t="s">
        <v>40</v>
      </c>
      <c r="L1331" t="s">
        <v>13</v>
      </c>
      <c r="M1331" t="s">
        <v>19</v>
      </c>
      <c r="N1331" t="s">
        <v>24</v>
      </c>
      <c r="O1331" t="s">
        <v>31</v>
      </c>
      <c r="P1331" t="s">
        <v>36</v>
      </c>
      <c r="Q1331" t="s">
        <v>43</v>
      </c>
      <c r="R1331">
        <v>5000</v>
      </c>
      <c r="S1331">
        <v>500000</v>
      </c>
      <c r="T1331">
        <v>560000</v>
      </c>
      <c r="U1331">
        <v>7.3</v>
      </c>
      <c r="V1331">
        <v>8.8000000000000007</v>
      </c>
      <c r="W1331">
        <v>1346467.39</v>
      </c>
      <c r="X1331" t="s">
        <v>136</v>
      </c>
      <c r="Y1331" t="s">
        <v>906</v>
      </c>
    </row>
    <row r="1332" spans="1:25" x14ac:dyDescent="0.35">
      <c r="A1332" t="s">
        <v>2431</v>
      </c>
      <c r="B1332">
        <v>50</v>
      </c>
      <c r="C1332" t="s">
        <v>75</v>
      </c>
      <c r="D1332" t="s">
        <v>76</v>
      </c>
      <c r="E1332" t="s">
        <v>77</v>
      </c>
      <c r="F1332" t="s">
        <v>78</v>
      </c>
      <c r="G1332" t="s">
        <v>167</v>
      </c>
      <c r="H1332" t="s">
        <v>168</v>
      </c>
      <c r="I1332" t="s">
        <v>95</v>
      </c>
      <c r="J1332">
        <v>80000</v>
      </c>
      <c r="K1332" t="s">
        <v>40</v>
      </c>
      <c r="L1332" t="s">
        <v>12</v>
      </c>
      <c r="M1332" t="s">
        <v>21</v>
      </c>
      <c r="N1332" t="s">
        <v>25</v>
      </c>
      <c r="O1332" t="s">
        <v>30</v>
      </c>
      <c r="P1332" t="s">
        <v>33</v>
      </c>
      <c r="Q1332" t="s">
        <v>44</v>
      </c>
      <c r="R1332">
        <v>1000</v>
      </c>
      <c r="S1332">
        <v>0</v>
      </c>
      <c r="T1332">
        <v>12000</v>
      </c>
      <c r="U1332">
        <v>16.5</v>
      </c>
      <c r="V1332">
        <v>18.3</v>
      </c>
      <c r="W1332">
        <v>21263.46</v>
      </c>
      <c r="X1332" t="s">
        <v>88</v>
      </c>
      <c r="Y1332" t="s">
        <v>2432</v>
      </c>
    </row>
    <row r="1333" spans="1:25" x14ac:dyDescent="0.35">
      <c r="A1333" t="s">
        <v>2433</v>
      </c>
      <c r="B1333">
        <v>52</v>
      </c>
      <c r="C1333" t="s">
        <v>75</v>
      </c>
      <c r="D1333" t="s">
        <v>103</v>
      </c>
      <c r="E1333" t="s">
        <v>92</v>
      </c>
      <c r="F1333" t="s">
        <v>93</v>
      </c>
      <c r="G1333" t="s">
        <v>106</v>
      </c>
      <c r="H1333" t="s">
        <v>107</v>
      </c>
      <c r="I1333" t="s">
        <v>87</v>
      </c>
      <c r="J1333">
        <v>60000</v>
      </c>
      <c r="K1333" t="s">
        <v>39</v>
      </c>
      <c r="L1333" t="s">
        <v>12</v>
      </c>
      <c r="M1333" t="s">
        <v>16</v>
      </c>
      <c r="N1333" t="s">
        <v>26</v>
      </c>
      <c r="O1333" t="s">
        <v>29</v>
      </c>
      <c r="P1333" t="s">
        <v>36</v>
      </c>
      <c r="Q1333" t="s">
        <v>46</v>
      </c>
      <c r="R1333">
        <v>10000</v>
      </c>
      <c r="S1333">
        <v>500000</v>
      </c>
      <c r="T1333">
        <v>620000</v>
      </c>
      <c r="U1333">
        <v>13.1</v>
      </c>
      <c r="V1333">
        <v>10.199999999999999</v>
      </c>
      <c r="W1333">
        <v>1252692.6499999999</v>
      </c>
      <c r="X1333" t="s">
        <v>96</v>
      </c>
      <c r="Y1333" t="s">
        <v>2434</v>
      </c>
    </row>
    <row r="1334" spans="1:25" x14ac:dyDescent="0.35">
      <c r="A1334" t="s">
        <v>2435</v>
      </c>
      <c r="B1334">
        <v>39</v>
      </c>
      <c r="C1334" t="s">
        <v>111</v>
      </c>
      <c r="D1334" t="s">
        <v>76</v>
      </c>
      <c r="E1334" t="s">
        <v>77</v>
      </c>
      <c r="F1334" t="s">
        <v>78</v>
      </c>
      <c r="G1334" t="s">
        <v>94</v>
      </c>
      <c r="H1334" t="s">
        <v>94</v>
      </c>
      <c r="I1334" t="s">
        <v>100</v>
      </c>
      <c r="J1334">
        <v>120000</v>
      </c>
      <c r="K1334" t="s">
        <v>41</v>
      </c>
      <c r="L1334" t="s">
        <v>13</v>
      </c>
      <c r="M1334" t="s">
        <v>18</v>
      </c>
      <c r="N1334" t="s">
        <v>24</v>
      </c>
      <c r="O1334" t="s">
        <v>31</v>
      </c>
      <c r="P1334" t="s">
        <v>34</v>
      </c>
      <c r="Q1334" t="s">
        <v>43</v>
      </c>
      <c r="R1334">
        <v>10000</v>
      </c>
      <c r="S1334">
        <v>200000</v>
      </c>
      <c r="T1334">
        <v>320000</v>
      </c>
      <c r="U1334">
        <v>13.5</v>
      </c>
      <c r="V1334">
        <v>11.3</v>
      </c>
      <c r="W1334">
        <v>369304.57</v>
      </c>
      <c r="X1334" t="s">
        <v>108</v>
      </c>
      <c r="Y1334" t="s">
        <v>2436</v>
      </c>
    </row>
    <row r="1335" spans="1:25" x14ac:dyDescent="0.35">
      <c r="A1335" t="s">
        <v>2437</v>
      </c>
      <c r="B1335">
        <v>27</v>
      </c>
      <c r="C1335" t="s">
        <v>115</v>
      </c>
      <c r="D1335" t="s">
        <v>76</v>
      </c>
      <c r="E1335" t="s">
        <v>92</v>
      </c>
      <c r="F1335" t="s">
        <v>99</v>
      </c>
      <c r="G1335" t="s">
        <v>79</v>
      </c>
      <c r="H1335" t="s">
        <v>80</v>
      </c>
      <c r="I1335" t="s">
        <v>100</v>
      </c>
      <c r="J1335">
        <v>40000</v>
      </c>
      <c r="K1335" t="s">
        <v>40</v>
      </c>
      <c r="L1335" t="s">
        <v>12</v>
      </c>
      <c r="M1335" t="s">
        <v>16</v>
      </c>
      <c r="N1335" t="s">
        <v>24</v>
      </c>
      <c r="O1335" t="s">
        <v>30</v>
      </c>
      <c r="P1335" t="s">
        <v>33</v>
      </c>
      <c r="Q1335" t="s">
        <v>43</v>
      </c>
      <c r="R1335">
        <v>2000</v>
      </c>
      <c r="S1335">
        <v>50000</v>
      </c>
      <c r="T1335">
        <v>74000</v>
      </c>
      <c r="U1335">
        <v>12.7</v>
      </c>
      <c r="V1335">
        <v>14.5</v>
      </c>
      <c r="W1335">
        <v>85349.83</v>
      </c>
      <c r="X1335" t="s">
        <v>108</v>
      </c>
      <c r="Y1335" t="s">
        <v>2378</v>
      </c>
    </row>
    <row r="1336" spans="1:25" x14ac:dyDescent="0.35">
      <c r="A1336" t="s">
        <v>2438</v>
      </c>
      <c r="B1336">
        <v>58</v>
      </c>
      <c r="C1336" t="s">
        <v>75</v>
      </c>
      <c r="D1336" t="s">
        <v>103</v>
      </c>
      <c r="E1336" t="s">
        <v>77</v>
      </c>
      <c r="F1336" t="s">
        <v>99</v>
      </c>
      <c r="G1336" t="s">
        <v>116</v>
      </c>
      <c r="H1336" t="s">
        <v>117</v>
      </c>
      <c r="I1336" t="s">
        <v>112</v>
      </c>
      <c r="J1336">
        <v>25000</v>
      </c>
      <c r="K1336" t="s">
        <v>39</v>
      </c>
      <c r="L1336" t="s">
        <v>9</v>
      </c>
      <c r="M1336" t="s">
        <v>19</v>
      </c>
      <c r="N1336" t="s">
        <v>25</v>
      </c>
      <c r="O1336" t="s">
        <v>30</v>
      </c>
      <c r="P1336" t="s">
        <v>34</v>
      </c>
      <c r="Q1336" t="s">
        <v>44</v>
      </c>
      <c r="R1336">
        <v>2000</v>
      </c>
      <c r="S1336">
        <v>100000</v>
      </c>
      <c r="T1336">
        <v>124000</v>
      </c>
      <c r="U1336">
        <v>17.399999999999999</v>
      </c>
      <c r="V1336">
        <v>15.7</v>
      </c>
      <c r="W1336">
        <v>197970.07</v>
      </c>
      <c r="X1336" t="s">
        <v>88</v>
      </c>
      <c r="Y1336" t="s">
        <v>1484</v>
      </c>
    </row>
    <row r="1337" spans="1:25" x14ac:dyDescent="0.35">
      <c r="A1337" t="s">
        <v>2439</v>
      </c>
      <c r="B1337">
        <v>23</v>
      </c>
      <c r="C1337" t="s">
        <v>115</v>
      </c>
      <c r="D1337" t="s">
        <v>76</v>
      </c>
      <c r="E1337" t="s">
        <v>92</v>
      </c>
      <c r="F1337" t="s">
        <v>99</v>
      </c>
      <c r="G1337" t="s">
        <v>79</v>
      </c>
      <c r="H1337" t="s">
        <v>80</v>
      </c>
      <c r="I1337" t="s">
        <v>81</v>
      </c>
      <c r="J1337">
        <v>60000</v>
      </c>
      <c r="K1337" t="s">
        <v>41</v>
      </c>
      <c r="L1337" t="s">
        <v>13</v>
      </c>
      <c r="M1337" t="s">
        <v>19</v>
      </c>
      <c r="N1337" t="s">
        <v>23</v>
      </c>
      <c r="O1337" t="s">
        <v>28</v>
      </c>
      <c r="P1337" t="s">
        <v>34</v>
      </c>
      <c r="Q1337" t="s">
        <v>44</v>
      </c>
      <c r="R1337">
        <v>15000</v>
      </c>
      <c r="S1337">
        <v>50000</v>
      </c>
      <c r="T1337">
        <v>230000</v>
      </c>
      <c r="U1337">
        <v>7.4</v>
      </c>
      <c r="V1337">
        <v>6.6</v>
      </c>
      <c r="W1337">
        <v>295621.33</v>
      </c>
      <c r="X1337" t="s">
        <v>88</v>
      </c>
      <c r="Y1337" t="s">
        <v>2440</v>
      </c>
    </row>
    <row r="1338" spans="1:25" x14ac:dyDescent="0.35">
      <c r="A1338" t="s">
        <v>2441</v>
      </c>
      <c r="B1338">
        <v>55</v>
      </c>
      <c r="C1338" t="s">
        <v>75</v>
      </c>
      <c r="D1338" t="s">
        <v>76</v>
      </c>
      <c r="E1338" t="s">
        <v>92</v>
      </c>
      <c r="F1338" t="s">
        <v>99</v>
      </c>
      <c r="G1338" t="s">
        <v>85</v>
      </c>
      <c r="H1338" t="s">
        <v>86</v>
      </c>
      <c r="I1338" t="s">
        <v>95</v>
      </c>
      <c r="J1338">
        <v>60000</v>
      </c>
      <c r="K1338" t="s">
        <v>41</v>
      </c>
      <c r="L1338" t="s">
        <v>9</v>
      </c>
      <c r="M1338" t="s">
        <v>20</v>
      </c>
      <c r="N1338" t="s">
        <v>25</v>
      </c>
      <c r="O1338" t="s">
        <v>31</v>
      </c>
      <c r="P1338" t="s">
        <v>34</v>
      </c>
      <c r="Q1338" t="s">
        <v>45</v>
      </c>
      <c r="R1338">
        <v>3000</v>
      </c>
      <c r="S1338">
        <v>50000</v>
      </c>
      <c r="T1338">
        <v>86000</v>
      </c>
      <c r="U1338">
        <v>12.6</v>
      </c>
      <c r="V1338">
        <v>12.1</v>
      </c>
      <c r="W1338">
        <v>99510.43</v>
      </c>
      <c r="X1338" t="s">
        <v>82</v>
      </c>
      <c r="Y1338" t="s">
        <v>2442</v>
      </c>
    </row>
    <row r="1339" spans="1:25" x14ac:dyDescent="0.35">
      <c r="A1339" t="s">
        <v>2443</v>
      </c>
      <c r="B1339">
        <v>21</v>
      </c>
      <c r="C1339" t="s">
        <v>115</v>
      </c>
      <c r="D1339" t="s">
        <v>76</v>
      </c>
      <c r="E1339" t="s">
        <v>77</v>
      </c>
      <c r="F1339" t="s">
        <v>99</v>
      </c>
      <c r="G1339" t="s">
        <v>134</v>
      </c>
      <c r="H1339" t="s">
        <v>135</v>
      </c>
      <c r="I1339" t="s">
        <v>112</v>
      </c>
      <c r="J1339">
        <v>25000</v>
      </c>
      <c r="K1339" t="s">
        <v>41</v>
      </c>
      <c r="L1339" t="s">
        <v>10</v>
      </c>
      <c r="M1339" t="s">
        <v>18</v>
      </c>
      <c r="N1339" t="s">
        <v>23</v>
      </c>
      <c r="O1339" t="s">
        <v>29</v>
      </c>
      <c r="P1339" t="s">
        <v>37</v>
      </c>
      <c r="Q1339" t="s">
        <v>47</v>
      </c>
      <c r="R1339">
        <v>2000</v>
      </c>
      <c r="S1339">
        <v>100000</v>
      </c>
      <c r="T1339">
        <v>124000</v>
      </c>
      <c r="U1339">
        <v>15.2</v>
      </c>
      <c r="V1339">
        <v>13.8</v>
      </c>
      <c r="W1339">
        <v>273167.78000000003</v>
      </c>
      <c r="X1339" t="s">
        <v>108</v>
      </c>
      <c r="Y1339" t="s">
        <v>2153</v>
      </c>
    </row>
    <row r="1340" spans="1:25" x14ac:dyDescent="0.35">
      <c r="A1340" t="s">
        <v>2444</v>
      </c>
      <c r="B1340">
        <v>25</v>
      </c>
      <c r="C1340" t="s">
        <v>115</v>
      </c>
      <c r="D1340" t="s">
        <v>76</v>
      </c>
      <c r="E1340" t="s">
        <v>77</v>
      </c>
      <c r="F1340" t="s">
        <v>93</v>
      </c>
      <c r="G1340" t="s">
        <v>184</v>
      </c>
      <c r="H1340" t="s">
        <v>86</v>
      </c>
      <c r="I1340" t="s">
        <v>112</v>
      </c>
      <c r="J1340">
        <v>180000</v>
      </c>
      <c r="K1340" t="s">
        <v>41</v>
      </c>
      <c r="L1340" t="s">
        <v>9</v>
      </c>
      <c r="M1340" t="s">
        <v>21</v>
      </c>
      <c r="N1340" t="s">
        <v>23</v>
      </c>
      <c r="O1340" t="s">
        <v>31</v>
      </c>
      <c r="P1340" t="s">
        <v>36</v>
      </c>
      <c r="Q1340" t="s">
        <v>46</v>
      </c>
      <c r="R1340">
        <v>3000</v>
      </c>
      <c r="S1340">
        <v>100000</v>
      </c>
      <c r="T1340">
        <v>136000</v>
      </c>
      <c r="U1340">
        <v>15.8</v>
      </c>
      <c r="V1340">
        <v>13.6</v>
      </c>
      <c r="W1340">
        <v>141583.12</v>
      </c>
      <c r="X1340" t="s">
        <v>136</v>
      </c>
      <c r="Y1340" t="s">
        <v>2445</v>
      </c>
    </row>
    <row r="1341" spans="1:25" x14ac:dyDescent="0.35">
      <c r="A1341" t="s">
        <v>2446</v>
      </c>
      <c r="B1341">
        <v>30</v>
      </c>
      <c r="C1341" t="s">
        <v>111</v>
      </c>
      <c r="D1341" t="s">
        <v>103</v>
      </c>
      <c r="E1341" t="s">
        <v>92</v>
      </c>
      <c r="F1341" t="s">
        <v>93</v>
      </c>
      <c r="G1341" t="s">
        <v>167</v>
      </c>
      <c r="H1341" t="s">
        <v>168</v>
      </c>
      <c r="I1341" t="s">
        <v>95</v>
      </c>
      <c r="J1341">
        <v>80000</v>
      </c>
      <c r="K1341" t="s">
        <v>40</v>
      </c>
      <c r="L1341" t="s">
        <v>14</v>
      </c>
      <c r="M1341" t="s">
        <v>17</v>
      </c>
      <c r="N1341" t="s">
        <v>23</v>
      </c>
      <c r="O1341" t="s">
        <v>31</v>
      </c>
      <c r="P1341" t="s">
        <v>33</v>
      </c>
      <c r="Q1341" t="s">
        <v>43</v>
      </c>
      <c r="R1341">
        <v>3000</v>
      </c>
      <c r="S1341">
        <v>500000</v>
      </c>
      <c r="T1341">
        <v>536000</v>
      </c>
      <c r="U1341">
        <v>14.1</v>
      </c>
      <c r="V1341">
        <v>12.3</v>
      </c>
      <c r="W1341">
        <v>942405.99</v>
      </c>
      <c r="X1341" t="s">
        <v>96</v>
      </c>
      <c r="Y1341" t="s">
        <v>2447</v>
      </c>
    </row>
    <row r="1342" spans="1:25" x14ac:dyDescent="0.35">
      <c r="A1342" t="s">
        <v>2448</v>
      </c>
      <c r="B1342">
        <v>41</v>
      </c>
      <c r="C1342" t="s">
        <v>91</v>
      </c>
      <c r="D1342" t="s">
        <v>103</v>
      </c>
      <c r="E1342" t="s">
        <v>77</v>
      </c>
      <c r="F1342" t="s">
        <v>78</v>
      </c>
      <c r="G1342" t="s">
        <v>184</v>
      </c>
      <c r="H1342" t="s">
        <v>86</v>
      </c>
      <c r="I1342" t="s">
        <v>100</v>
      </c>
      <c r="J1342">
        <v>180000</v>
      </c>
      <c r="K1342" t="s">
        <v>39</v>
      </c>
      <c r="L1342" t="s">
        <v>9</v>
      </c>
      <c r="M1342" t="s">
        <v>18</v>
      </c>
      <c r="N1342" t="s">
        <v>26</v>
      </c>
      <c r="O1342" t="s">
        <v>28</v>
      </c>
      <c r="P1342" t="s">
        <v>34</v>
      </c>
      <c r="Q1342" t="s">
        <v>46</v>
      </c>
      <c r="R1342">
        <v>15000</v>
      </c>
      <c r="S1342">
        <v>50000</v>
      </c>
      <c r="T1342">
        <v>230000</v>
      </c>
      <c r="U1342">
        <v>7</v>
      </c>
      <c r="V1342">
        <v>8.9</v>
      </c>
      <c r="W1342">
        <v>455625.66</v>
      </c>
      <c r="X1342" t="s">
        <v>136</v>
      </c>
      <c r="Y1342" t="s">
        <v>2449</v>
      </c>
    </row>
    <row r="1343" spans="1:25" x14ac:dyDescent="0.35">
      <c r="A1343" t="s">
        <v>2450</v>
      </c>
      <c r="B1343">
        <v>36</v>
      </c>
      <c r="C1343" t="s">
        <v>111</v>
      </c>
      <c r="D1343" t="s">
        <v>103</v>
      </c>
      <c r="E1343" t="s">
        <v>92</v>
      </c>
      <c r="F1343" t="s">
        <v>99</v>
      </c>
      <c r="G1343" t="s">
        <v>167</v>
      </c>
      <c r="H1343" t="s">
        <v>168</v>
      </c>
      <c r="I1343" t="s">
        <v>87</v>
      </c>
      <c r="J1343">
        <v>80000</v>
      </c>
      <c r="K1343" t="s">
        <v>39</v>
      </c>
      <c r="L1343" t="s">
        <v>9</v>
      </c>
      <c r="M1343" t="s">
        <v>20</v>
      </c>
      <c r="N1343" t="s">
        <v>23</v>
      </c>
      <c r="O1343" t="s">
        <v>28</v>
      </c>
      <c r="P1343" t="s">
        <v>33</v>
      </c>
      <c r="Q1343" t="s">
        <v>43</v>
      </c>
      <c r="R1343">
        <v>5000</v>
      </c>
      <c r="S1343">
        <v>0</v>
      </c>
      <c r="T1343">
        <v>60000</v>
      </c>
      <c r="U1343">
        <v>17.899999999999999</v>
      </c>
      <c r="V1343">
        <v>19.5</v>
      </c>
      <c r="W1343">
        <v>88515.71</v>
      </c>
      <c r="X1343" t="s">
        <v>96</v>
      </c>
      <c r="Y1343" t="s">
        <v>1544</v>
      </c>
    </row>
    <row r="1344" spans="1:25" x14ac:dyDescent="0.35">
      <c r="A1344" t="s">
        <v>2451</v>
      </c>
      <c r="B1344">
        <v>49</v>
      </c>
      <c r="C1344" t="s">
        <v>91</v>
      </c>
      <c r="D1344" t="s">
        <v>76</v>
      </c>
      <c r="E1344" t="s">
        <v>92</v>
      </c>
      <c r="F1344" t="s">
        <v>99</v>
      </c>
      <c r="G1344" t="s">
        <v>184</v>
      </c>
      <c r="H1344" t="s">
        <v>86</v>
      </c>
      <c r="I1344" t="s">
        <v>100</v>
      </c>
      <c r="J1344">
        <v>25000</v>
      </c>
      <c r="K1344" t="s">
        <v>39</v>
      </c>
      <c r="L1344" t="s">
        <v>14</v>
      </c>
      <c r="M1344" t="s">
        <v>19</v>
      </c>
      <c r="N1344" t="s">
        <v>23</v>
      </c>
      <c r="O1344" t="s">
        <v>29</v>
      </c>
      <c r="P1344" t="s">
        <v>35</v>
      </c>
      <c r="Q1344" t="s">
        <v>47</v>
      </c>
      <c r="R1344">
        <v>1000</v>
      </c>
      <c r="S1344">
        <v>200000</v>
      </c>
      <c r="T1344">
        <v>212000</v>
      </c>
      <c r="U1344">
        <v>9.5</v>
      </c>
      <c r="V1344">
        <v>10.4</v>
      </c>
      <c r="W1344">
        <v>258700.01</v>
      </c>
      <c r="X1344" t="s">
        <v>88</v>
      </c>
      <c r="Y1344" t="s">
        <v>2452</v>
      </c>
    </row>
    <row r="1345" spans="1:25" x14ac:dyDescent="0.35">
      <c r="A1345" t="s">
        <v>2453</v>
      </c>
      <c r="B1345">
        <v>29</v>
      </c>
      <c r="C1345" t="s">
        <v>115</v>
      </c>
      <c r="D1345" t="s">
        <v>103</v>
      </c>
      <c r="E1345" t="s">
        <v>77</v>
      </c>
      <c r="F1345" t="s">
        <v>93</v>
      </c>
      <c r="G1345" t="s">
        <v>116</v>
      </c>
      <c r="H1345" t="s">
        <v>117</v>
      </c>
      <c r="I1345" t="s">
        <v>87</v>
      </c>
      <c r="J1345">
        <v>180000</v>
      </c>
      <c r="K1345" t="s">
        <v>40</v>
      </c>
      <c r="L1345" t="s">
        <v>10</v>
      </c>
      <c r="M1345" t="s">
        <v>21</v>
      </c>
      <c r="N1345" t="s">
        <v>23</v>
      </c>
      <c r="O1345" t="s">
        <v>28</v>
      </c>
      <c r="P1345" t="s">
        <v>37</v>
      </c>
      <c r="Q1345" t="s">
        <v>45</v>
      </c>
      <c r="R1345">
        <v>1000</v>
      </c>
      <c r="S1345">
        <v>0</v>
      </c>
      <c r="T1345">
        <v>12000</v>
      </c>
      <c r="U1345">
        <v>7.8</v>
      </c>
      <c r="V1345">
        <v>8.4</v>
      </c>
      <c r="W1345">
        <v>29009.08</v>
      </c>
      <c r="X1345" t="s">
        <v>96</v>
      </c>
      <c r="Y1345" t="s">
        <v>2454</v>
      </c>
    </row>
    <row r="1346" spans="1:25" x14ac:dyDescent="0.35">
      <c r="A1346" t="s">
        <v>2455</v>
      </c>
      <c r="B1346">
        <v>42</v>
      </c>
      <c r="C1346" t="s">
        <v>91</v>
      </c>
      <c r="D1346" t="s">
        <v>103</v>
      </c>
      <c r="E1346" t="s">
        <v>77</v>
      </c>
      <c r="F1346" t="s">
        <v>78</v>
      </c>
      <c r="G1346" t="s">
        <v>184</v>
      </c>
      <c r="H1346" t="s">
        <v>86</v>
      </c>
      <c r="I1346" t="s">
        <v>81</v>
      </c>
      <c r="J1346">
        <v>120000</v>
      </c>
      <c r="K1346" t="s">
        <v>40</v>
      </c>
      <c r="L1346" t="s">
        <v>13</v>
      </c>
      <c r="M1346" t="s">
        <v>16</v>
      </c>
      <c r="N1346" t="s">
        <v>23</v>
      </c>
      <c r="O1346" t="s">
        <v>28</v>
      </c>
      <c r="P1346" t="s">
        <v>37</v>
      </c>
      <c r="Q1346" t="s">
        <v>43</v>
      </c>
      <c r="R1346">
        <v>3000</v>
      </c>
      <c r="S1346">
        <v>50000</v>
      </c>
      <c r="T1346">
        <v>86000</v>
      </c>
      <c r="U1346">
        <v>10.1</v>
      </c>
      <c r="V1346">
        <v>11.1</v>
      </c>
      <c r="W1346">
        <v>96948.11</v>
      </c>
      <c r="X1346" t="s">
        <v>96</v>
      </c>
      <c r="Y1346" t="s">
        <v>2456</v>
      </c>
    </row>
    <row r="1347" spans="1:25" x14ac:dyDescent="0.35">
      <c r="A1347" t="s">
        <v>2457</v>
      </c>
      <c r="B1347">
        <v>32</v>
      </c>
      <c r="C1347" t="s">
        <v>111</v>
      </c>
      <c r="D1347" t="s">
        <v>76</v>
      </c>
      <c r="E1347" t="s">
        <v>77</v>
      </c>
      <c r="F1347" t="s">
        <v>99</v>
      </c>
      <c r="G1347" t="s">
        <v>141</v>
      </c>
      <c r="H1347" t="s">
        <v>142</v>
      </c>
      <c r="I1347" t="s">
        <v>100</v>
      </c>
      <c r="J1347">
        <v>25000</v>
      </c>
      <c r="K1347" t="s">
        <v>40</v>
      </c>
      <c r="L1347" t="s">
        <v>11</v>
      </c>
      <c r="M1347" t="s">
        <v>18</v>
      </c>
      <c r="N1347" t="s">
        <v>24</v>
      </c>
      <c r="O1347" t="s">
        <v>31</v>
      </c>
      <c r="P1347" t="s">
        <v>37</v>
      </c>
      <c r="Q1347" t="s">
        <v>47</v>
      </c>
      <c r="R1347">
        <v>5000</v>
      </c>
      <c r="S1347">
        <v>200000</v>
      </c>
      <c r="T1347">
        <v>260000</v>
      </c>
      <c r="U1347">
        <v>13</v>
      </c>
      <c r="V1347">
        <v>11.5</v>
      </c>
      <c r="W1347">
        <v>532738.67000000004</v>
      </c>
      <c r="X1347" t="s">
        <v>136</v>
      </c>
      <c r="Y1347" t="s">
        <v>249</v>
      </c>
    </row>
    <row r="1348" spans="1:25" x14ac:dyDescent="0.35">
      <c r="A1348" t="s">
        <v>2458</v>
      </c>
      <c r="B1348">
        <v>26</v>
      </c>
      <c r="C1348" t="s">
        <v>115</v>
      </c>
      <c r="D1348" t="s">
        <v>76</v>
      </c>
      <c r="E1348" t="s">
        <v>77</v>
      </c>
      <c r="F1348" t="s">
        <v>78</v>
      </c>
      <c r="G1348" t="s">
        <v>79</v>
      </c>
      <c r="H1348" t="s">
        <v>80</v>
      </c>
      <c r="I1348" t="s">
        <v>95</v>
      </c>
      <c r="J1348">
        <v>80000</v>
      </c>
      <c r="K1348" t="s">
        <v>41</v>
      </c>
      <c r="L1348" t="s">
        <v>12</v>
      </c>
      <c r="M1348" t="s">
        <v>16</v>
      </c>
      <c r="N1348" t="s">
        <v>26</v>
      </c>
      <c r="O1348" t="s">
        <v>30</v>
      </c>
      <c r="P1348" t="s">
        <v>33</v>
      </c>
      <c r="Q1348" t="s">
        <v>45</v>
      </c>
      <c r="R1348">
        <v>5000</v>
      </c>
      <c r="S1348">
        <v>500000</v>
      </c>
      <c r="T1348">
        <v>560000</v>
      </c>
      <c r="U1348">
        <v>6.4</v>
      </c>
      <c r="V1348">
        <v>7.2</v>
      </c>
      <c r="W1348">
        <v>940916.82</v>
      </c>
      <c r="X1348" t="s">
        <v>108</v>
      </c>
      <c r="Y1348" t="s">
        <v>411</v>
      </c>
    </row>
    <row r="1349" spans="1:25" x14ac:dyDescent="0.35">
      <c r="A1349" t="s">
        <v>2459</v>
      </c>
      <c r="B1349">
        <v>25</v>
      </c>
      <c r="C1349" t="s">
        <v>115</v>
      </c>
      <c r="D1349" t="s">
        <v>76</v>
      </c>
      <c r="E1349" t="s">
        <v>92</v>
      </c>
      <c r="F1349" t="s">
        <v>78</v>
      </c>
      <c r="G1349" t="s">
        <v>167</v>
      </c>
      <c r="H1349" t="s">
        <v>168</v>
      </c>
      <c r="I1349" t="s">
        <v>95</v>
      </c>
      <c r="J1349">
        <v>120000</v>
      </c>
      <c r="K1349" t="s">
        <v>41</v>
      </c>
      <c r="L1349" t="s">
        <v>9</v>
      </c>
      <c r="M1349" t="s">
        <v>16</v>
      </c>
      <c r="N1349" t="s">
        <v>25</v>
      </c>
      <c r="O1349" t="s">
        <v>30</v>
      </c>
      <c r="P1349" t="s">
        <v>35</v>
      </c>
      <c r="Q1349" t="s">
        <v>43</v>
      </c>
      <c r="R1349">
        <v>10000</v>
      </c>
      <c r="S1349">
        <v>50000</v>
      </c>
      <c r="T1349">
        <v>170000</v>
      </c>
      <c r="U1349">
        <v>8.8000000000000007</v>
      </c>
      <c r="V1349">
        <v>6.1</v>
      </c>
      <c r="W1349">
        <v>278168.90999999997</v>
      </c>
      <c r="X1349" t="s">
        <v>88</v>
      </c>
      <c r="Y1349" t="s">
        <v>2460</v>
      </c>
    </row>
    <row r="1350" spans="1:25" x14ac:dyDescent="0.35">
      <c r="A1350" t="s">
        <v>2461</v>
      </c>
      <c r="B1350">
        <v>26</v>
      </c>
      <c r="C1350" t="s">
        <v>115</v>
      </c>
      <c r="D1350" t="s">
        <v>103</v>
      </c>
      <c r="E1350" t="s">
        <v>77</v>
      </c>
      <c r="F1350" t="s">
        <v>78</v>
      </c>
      <c r="G1350" t="s">
        <v>184</v>
      </c>
      <c r="H1350" t="s">
        <v>86</v>
      </c>
      <c r="I1350" t="s">
        <v>112</v>
      </c>
      <c r="J1350">
        <v>120000</v>
      </c>
      <c r="K1350" t="s">
        <v>41</v>
      </c>
      <c r="L1350" t="s">
        <v>13</v>
      </c>
      <c r="M1350" t="s">
        <v>18</v>
      </c>
      <c r="N1350" t="s">
        <v>25</v>
      </c>
      <c r="O1350" t="s">
        <v>31</v>
      </c>
      <c r="P1350" t="s">
        <v>36</v>
      </c>
      <c r="Q1350" t="s">
        <v>44</v>
      </c>
      <c r="R1350">
        <v>10000</v>
      </c>
      <c r="S1350">
        <v>50000</v>
      </c>
      <c r="T1350">
        <v>170000</v>
      </c>
      <c r="U1350">
        <v>12.6</v>
      </c>
      <c r="V1350">
        <v>10.199999999999999</v>
      </c>
      <c r="W1350">
        <v>360267.95</v>
      </c>
      <c r="X1350" t="s">
        <v>96</v>
      </c>
      <c r="Y1350" t="s">
        <v>1212</v>
      </c>
    </row>
    <row r="1351" spans="1:25" x14ac:dyDescent="0.35">
      <c r="A1351" t="s">
        <v>2462</v>
      </c>
      <c r="B1351">
        <v>51</v>
      </c>
      <c r="C1351" t="s">
        <v>75</v>
      </c>
      <c r="D1351" t="s">
        <v>76</v>
      </c>
      <c r="E1351" t="s">
        <v>77</v>
      </c>
      <c r="F1351" t="s">
        <v>93</v>
      </c>
      <c r="G1351" t="s">
        <v>134</v>
      </c>
      <c r="H1351" t="s">
        <v>135</v>
      </c>
      <c r="I1351" t="s">
        <v>81</v>
      </c>
      <c r="J1351">
        <v>40000</v>
      </c>
      <c r="K1351" t="s">
        <v>41</v>
      </c>
      <c r="L1351" t="s">
        <v>11</v>
      </c>
      <c r="M1351" t="s">
        <v>21</v>
      </c>
      <c r="N1351" t="s">
        <v>24</v>
      </c>
      <c r="O1351" t="s">
        <v>29</v>
      </c>
      <c r="P1351" t="s">
        <v>34</v>
      </c>
      <c r="Q1351" t="s">
        <v>47</v>
      </c>
      <c r="R1351">
        <v>15000</v>
      </c>
      <c r="S1351">
        <v>500000</v>
      </c>
      <c r="T1351">
        <v>680000</v>
      </c>
      <c r="U1351">
        <v>12</v>
      </c>
      <c r="V1351">
        <v>12.5</v>
      </c>
      <c r="W1351">
        <v>1613914.51</v>
      </c>
      <c r="X1351" t="s">
        <v>82</v>
      </c>
      <c r="Y1351" t="s">
        <v>2463</v>
      </c>
    </row>
    <row r="1352" spans="1:25" x14ac:dyDescent="0.35">
      <c r="A1352" t="s">
        <v>2464</v>
      </c>
      <c r="B1352">
        <v>28</v>
      </c>
      <c r="C1352" t="s">
        <v>115</v>
      </c>
      <c r="D1352" t="s">
        <v>76</v>
      </c>
      <c r="E1352" t="s">
        <v>77</v>
      </c>
      <c r="F1352" t="s">
        <v>99</v>
      </c>
      <c r="G1352" t="s">
        <v>120</v>
      </c>
      <c r="H1352" t="s">
        <v>121</v>
      </c>
      <c r="I1352" t="s">
        <v>112</v>
      </c>
      <c r="J1352">
        <v>120000</v>
      </c>
      <c r="K1352" t="s">
        <v>40</v>
      </c>
      <c r="L1352" t="s">
        <v>13</v>
      </c>
      <c r="M1352" t="s">
        <v>16</v>
      </c>
      <c r="N1352" t="s">
        <v>26</v>
      </c>
      <c r="O1352" t="s">
        <v>28</v>
      </c>
      <c r="P1352" t="s">
        <v>34</v>
      </c>
      <c r="Q1352" t="s">
        <v>46</v>
      </c>
      <c r="R1352">
        <v>5000</v>
      </c>
      <c r="S1352">
        <v>50000</v>
      </c>
      <c r="T1352">
        <v>110000</v>
      </c>
      <c r="U1352">
        <v>17</v>
      </c>
      <c r="V1352">
        <v>17.7</v>
      </c>
      <c r="W1352">
        <v>227471.57</v>
      </c>
      <c r="X1352" t="s">
        <v>96</v>
      </c>
      <c r="Y1352" t="s">
        <v>2034</v>
      </c>
    </row>
    <row r="1353" spans="1:25" x14ac:dyDescent="0.35">
      <c r="A1353" t="s">
        <v>2465</v>
      </c>
      <c r="B1353">
        <v>52</v>
      </c>
      <c r="C1353" t="s">
        <v>75</v>
      </c>
      <c r="D1353" t="s">
        <v>76</v>
      </c>
      <c r="E1353" t="s">
        <v>77</v>
      </c>
      <c r="F1353" t="s">
        <v>99</v>
      </c>
      <c r="G1353" t="s">
        <v>134</v>
      </c>
      <c r="H1353" t="s">
        <v>135</v>
      </c>
      <c r="I1353" t="s">
        <v>100</v>
      </c>
      <c r="J1353">
        <v>40000</v>
      </c>
      <c r="K1353" t="s">
        <v>39</v>
      </c>
      <c r="L1353" t="s">
        <v>11</v>
      </c>
      <c r="M1353" t="s">
        <v>20</v>
      </c>
      <c r="N1353" t="s">
        <v>26</v>
      </c>
      <c r="O1353" t="s">
        <v>28</v>
      </c>
      <c r="P1353" t="s">
        <v>37</v>
      </c>
      <c r="Q1353" t="s">
        <v>46</v>
      </c>
      <c r="R1353">
        <v>10000</v>
      </c>
      <c r="S1353">
        <v>500000</v>
      </c>
      <c r="T1353">
        <v>620000</v>
      </c>
      <c r="U1353">
        <v>14.1</v>
      </c>
      <c r="V1353">
        <v>11.4</v>
      </c>
      <c r="W1353">
        <v>1380900.03</v>
      </c>
      <c r="X1353" t="s">
        <v>88</v>
      </c>
      <c r="Y1353" t="s">
        <v>1311</v>
      </c>
    </row>
    <row r="1354" spans="1:25" x14ac:dyDescent="0.35">
      <c r="A1354" t="s">
        <v>2466</v>
      </c>
      <c r="B1354">
        <v>23</v>
      </c>
      <c r="C1354" t="s">
        <v>115</v>
      </c>
      <c r="D1354" t="s">
        <v>103</v>
      </c>
      <c r="E1354" t="s">
        <v>77</v>
      </c>
      <c r="F1354" t="s">
        <v>78</v>
      </c>
      <c r="G1354" t="s">
        <v>116</v>
      </c>
      <c r="H1354" t="s">
        <v>117</v>
      </c>
      <c r="I1354" t="s">
        <v>100</v>
      </c>
      <c r="J1354">
        <v>40000</v>
      </c>
      <c r="K1354" t="s">
        <v>39</v>
      </c>
      <c r="L1354" t="s">
        <v>14</v>
      </c>
      <c r="M1354" t="s">
        <v>20</v>
      </c>
      <c r="N1354" t="s">
        <v>26</v>
      </c>
      <c r="O1354" t="s">
        <v>31</v>
      </c>
      <c r="P1354" t="s">
        <v>35</v>
      </c>
      <c r="Q1354" t="s">
        <v>45</v>
      </c>
      <c r="R1354">
        <v>15000</v>
      </c>
      <c r="S1354">
        <v>0</v>
      </c>
      <c r="T1354">
        <v>180000</v>
      </c>
      <c r="U1354">
        <v>9.6999999999999993</v>
      </c>
      <c r="V1354">
        <v>11.6</v>
      </c>
      <c r="W1354">
        <v>193605.75</v>
      </c>
      <c r="X1354" t="s">
        <v>136</v>
      </c>
      <c r="Y1354" t="s">
        <v>1256</v>
      </c>
    </row>
    <row r="1355" spans="1:25" x14ac:dyDescent="0.35">
      <c r="A1355" t="s">
        <v>2467</v>
      </c>
      <c r="B1355">
        <v>55</v>
      </c>
      <c r="C1355" t="s">
        <v>75</v>
      </c>
      <c r="D1355" t="s">
        <v>76</v>
      </c>
      <c r="E1355" t="s">
        <v>77</v>
      </c>
      <c r="F1355" t="s">
        <v>78</v>
      </c>
      <c r="G1355" t="s">
        <v>94</v>
      </c>
      <c r="H1355" t="s">
        <v>94</v>
      </c>
      <c r="I1355" t="s">
        <v>81</v>
      </c>
      <c r="J1355">
        <v>80000</v>
      </c>
      <c r="K1355" t="s">
        <v>41</v>
      </c>
      <c r="L1355" t="s">
        <v>11</v>
      </c>
      <c r="M1355" t="s">
        <v>19</v>
      </c>
      <c r="N1355" t="s">
        <v>23</v>
      </c>
      <c r="O1355" t="s">
        <v>30</v>
      </c>
      <c r="P1355" t="s">
        <v>35</v>
      </c>
      <c r="Q1355" t="s">
        <v>43</v>
      </c>
      <c r="R1355">
        <v>10000</v>
      </c>
      <c r="S1355">
        <v>0</v>
      </c>
      <c r="T1355">
        <v>120000</v>
      </c>
      <c r="U1355">
        <v>8.1999999999999993</v>
      </c>
      <c r="V1355">
        <v>5.3</v>
      </c>
      <c r="W1355">
        <v>145528.60999999999</v>
      </c>
      <c r="X1355" t="s">
        <v>108</v>
      </c>
      <c r="Y1355" t="s">
        <v>2468</v>
      </c>
    </row>
    <row r="1356" spans="1:25" x14ac:dyDescent="0.35">
      <c r="A1356" t="s">
        <v>2469</v>
      </c>
      <c r="B1356">
        <v>46</v>
      </c>
      <c r="C1356" t="s">
        <v>91</v>
      </c>
      <c r="D1356" t="s">
        <v>103</v>
      </c>
      <c r="E1356" t="s">
        <v>77</v>
      </c>
      <c r="F1356" t="s">
        <v>93</v>
      </c>
      <c r="G1356" t="s">
        <v>167</v>
      </c>
      <c r="H1356" t="s">
        <v>168</v>
      </c>
      <c r="I1356" t="s">
        <v>95</v>
      </c>
      <c r="J1356">
        <v>60000</v>
      </c>
      <c r="K1356" t="s">
        <v>39</v>
      </c>
      <c r="L1356" t="s">
        <v>12</v>
      </c>
      <c r="M1356" t="s">
        <v>20</v>
      </c>
      <c r="N1356" t="s">
        <v>24</v>
      </c>
      <c r="O1356" t="s">
        <v>29</v>
      </c>
      <c r="P1356" t="s">
        <v>35</v>
      </c>
      <c r="Q1356" t="s">
        <v>44</v>
      </c>
      <c r="R1356">
        <v>3000</v>
      </c>
      <c r="S1356">
        <v>100000</v>
      </c>
      <c r="T1356">
        <v>136000</v>
      </c>
      <c r="U1356">
        <v>13.3</v>
      </c>
      <c r="V1356">
        <v>13</v>
      </c>
      <c r="W1356">
        <v>260804.74</v>
      </c>
      <c r="X1356" t="s">
        <v>136</v>
      </c>
      <c r="Y1356" t="s">
        <v>2470</v>
      </c>
    </row>
    <row r="1357" spans="1:25" x14ac:dyDescent="0.35">
      <c r="A1357" t="s">
        <v>2471</v>
      </c>
      <c r="B1357">
        <v>43</v>
      </c>
      <c r="C1357" t="s">
        <v>91</v>
      </c>
      <c r="D1357" t="s">
        <v>103</v>
      </c>
      <c r="E1357" t="s">
        <v>92</v>
      </c>
      <c r="F1357" t="s">
        <v>93</v>
      </c>
      <c r="G1357" t="s">
        <v>167</v>
      </c>
      <c r="H1357" t="s">
        <v>168</v>
      </c>
      <c r="I1357" t="s">
        <v>95</v>
      </c>
      <c r="J1357">
        <v>120000</v>
      </c>
      <c r="K1357" t="s">
        <v>40</v>
      </c>
      <c r="L1357" t="s">
        <v>14</v>
      </c>
      <c r="M1357" t="s">
        <v>21</v>
      </c>
      <c r="N1357" t="s">
        <v>26</v>
      </c>
      <c r="O1357" t="s">
        <v>31</v>
      </c>
      <c r="P1357" t="s">
        <v>33</v>
      </c>
      <c r="Q1357" t="s">
        <v>46</v>
      </c>
      <c r="R1357">
        <v>3000</v>
      </c>
      <c r="S1357">
        <v>500000</v>
      </c>
      <c r="T1357">
        <v>536000</v>
      </c>
      <c r="U1357">
        <v>9.8000000000000007</v>
      </c>
      <c r="V1357">
        <v>10.1</v>
      </c>
      <c r="W1357">
        <v>945217.67</v>
      </c>
      <c r="X1357" t="s">
        <v>82</v>
      </c>
      <c r="Y1357" t="s">
        <v>298</v>
      </c>
    </row>
    <row r="1358" spans="1:25" x14ac:dyDescent="0.35">
      <c r="A1358" t="s">
        <v>2472</v>
      </c>
      <c r="B1358">
        <v>48</v>
      </c>
      <c r="C1358" t="s">
        <v>91</v>
      </c>
      <c r="D1358" t="s">
        <v>103</v>
      </c>
      <c r="E1358" t="s">
        <v>92</v>
      </c>
      <c r="F1358" t="s">
        <v>99</v>
      </c>
      <c r="G1358" t="s">
        <v>116</v>
      </c>
      <c r="H1358" t="s">
        <v>117</v>
      </c>
      <c r="I1358" t="s">
        <v>100</v>
      </c>
      <c r="J1358">
        <v>80000</v>
      </c>
      <c r="K1358" t="s">
        <v>41</v>
      </c>
      <c r="L1358" t="s">
        <v>10</v>
      </c>
      <c r="M1358" t="s">
        <v>17</v>
      </c>
      <c r="N1358" t="s">
        <v>25</v>
      </c>
      <c r="O1358" t="s">
        <v>31</v>
      </c>
      <c r="P1358" t="s">
        <v>33</v>
      </c>
      <c r="Q1358" t="s">
        <v>46</v>
      </c>
      <c r="R1358">
        <v>3000</v>
      </c>
      <c r="S1358">
        <v>50000</v>
      </c>
      <c r="T1358">
        <v>86000</v>
      </c>
      <c r="U1358">
        <v>16.899999999999999</v>
      </c>
      <c r="V1358">
        <v>18</v>
      </c>
      <c r="W1358">
        <v>143326.9</v>
      </c>
      <c r="X1358" t="s">
        <v>108</v>
      </c>
      <c r="Y1358" t="s">
        <v>2473</v>
      </c>
    </row>
    <row r="1359" spans="1:25" x14ac:dyDescent="0.35">
      <c r="A1359" t="s">
        <v>2474</v>
      </c>
      <c r="B1359">
        <v>39</v>
      </c>
      <c r="C1359" t="s">
        <v>111</v>
      </c>
      <c r="D1359" t="s">
        <v>103</v>
      </c>
      <c r="E1359" t="s">
        <v>92</v>
      </c>
      <c r="F1359" t="s">
        <v>78</v>
      </c>
      <c r="G1359" t="s">
        <v>94</v>
      </c>
      <c r="H1359" t="s">
        <v>94</v>
      </c>
      <c r="I1359" t="s">
        <v>95</v>
      </c>
      <c r="J1359">
        <v>180000</v>
      </c>
      <c r="K1359" t="s">
        <v>40</v>
      </c>
      <c r="L1359" t="s">
        <v>11</v>
      </c>
      <c r="M1359" t="s">
        <v>20</v>
      </c>
      <c r="N1359" t="s">
        <v>23</v>
      </c>
      <c r="O1359" t="s">
        <v>30</v>
      </c>
      <c r="P1359" t="s">
        <v>34</v>
      </c>
      <c r="Q1359" t="s">
        <v>44</v>
      </c>
      <c r="R1359">
        <v>2000</v>
      </c>
      <c r="S1359">
        <v>100000</v>
      </c>
      <c r="T1359">
        <v>124000</v>
      </c>
      <c r="U1359">
        <v>12.9</v>
      </c>
      <c r="V1359">
        <v>14</v>
      </c>
      <c r="W1359">
        <v>222510.86</v>
      </c>
      <c r="X1359" t="s">
        <v>136</v>
      </c>
      <c r="Y1359" t="s">
        <v>2475</v>
      </c>
    </row>
    <row r="1360" spans="1:25" x14ac:dyDescent="0.35">
      <c r="A1360" t="s">
        <v>2476</v>
      </c>
      <c r="B1360">
        <v>24</v>
      </c>
      <c r="C1360" t="s">
        <v>115</v>
      </c>
      <c r="D1360" t="s">
        <v>76</v>
      </c>
      <c r="E1360" t="s">
        <v>77</v>
      </c>
      <c r="F1360" t="s">
        <v>78</v>
      </c>
      <c r="G1360" t="s">
        <v>141</v>
      </c>
      <c r="H1360" t="s">
        <v>142</v>
      </c>
      <c r="I1360" t="s">
        <v>95</v>
      </c>
      <c r="J1360">
        <v>25000</v>
      </c>
      <c r="K1360" t="s">
        <v>41</v>
      </c>
      <c r="L1360" t="s">
        <v>9</v>
      </c>
      <c r="M1360" t="s">
        <v>21</v>
      </c>
      <c r="N1360" t="s">
        <v>24</v>
      </c>
      <c r="O1360" t="s">
        <v>30</v>
      </c>
      <c r="P1360" t="s">
        <v>34</v>
      </c>
      <c r="Q1360" t="s">
        <v>45</v>
      </c>
      <c r="R1360">
        <v>10000</v>
      </c>
      <c r="S1360">
        <v>500000</v>
      </c>
      <c r="T1360">
        <v>620000</v>
      </c>
      <c r="U1360">
        <v>6.1</v>
      </c>
      <c r="V1360">
        <v>5.5</v>
      </c>
      <c r="W1360">
        <v>1423306.24</v>
      </c>
      <c r="X1360" t="s">
        <v>108</v>
      </c>
      <c r="Y1360" t="s">
        <v>2477</v>
      </c>
    </row>
    <row r="1361" spans="1:25" x14ac:dyDescent="0.35">
      <c r="A1361" t="s">
        <v>2478</v>
      </c>
      <c r="B1361">
        <v>51</v>
      </c>
      <c r="C1361" t="s">
        <v>75</v>
      </c>
      <c r="D1361" t="s">
        <v>76</v>
      </c>
      <c r="E1361" t="s">
        <v>77</v>
      </c>
      <c r="F1361" t="s">
        <v>93</v>
      </c>
      <c r="G1361" t="s">
        <v>94</v>
      </c>
      <c r="H1361" t="s">
        <v>94</v>
      </c>
      <c r="I1361" t="s">
        <v>87</v>
      </c>
      <c r="J1361">
        <v>80000</v>
      </c>
      <c r="K1361" t="s">
        <v>41</v>
      </c>
      <c r="L1361" t="s">
        <v>10</v>
      </c>
      <c r="M1361" t="s">
        <v>20</v>
      </c>
      <c r="N1361" t="s">
        <v>23</v>
      </c>
      <c r="O1361" t="s">
        <v>31</v>
      </c>
      <c r="P1361" t="s">
        <v>34</v>
      </c>
      <c r="Q1361" t="s">
        <v>46</v>
      </c>
      <c r="R1361">
        <v>2000</v>
      </c>
      <c r="S1361">
        <v>0</v>
      </c>
      <c r="T1361">
        <v>24000</v>
      </c>
      <c r="U1361">
        <v>12.3</v>
      </c>
      <c r="V1361">
        <v>12.6</v>
      </c>
      <c r="W1361">
        <v>52607.26</v>
      </c>
      <c r="X1361" t="s">
        <v>108</v>
      </c>
      <c r="Y1361" t="s">
        <v>1317</v>
      </c>
    </row>
    <row r="1362" spans="1:25" x14ac:dyDescent="0.35">
      <c r="A1362" t="s">
        <v>2479</v>
      </c>
      <c r="B1362">
        <v>57</v>
      </c>
      <c r="C1362" t="s">
        <v>75</v>
      </c>
      <c r="D1362" t="s">
        <v>76</v>
      </c>
      <c r="E1362" t="s">
        <v>77</v>
      </c>
      <c r="F1362" t="s">
        <v>93</v>
      </c>
      <c r="G1362" t="s">
        <v>184</v>
      </c>
      <c r="H1362" t="s">
        <v>86</v>
      </c>
      <c r="I1362" t="s">
        <v>87</v>
      </c>
      <c r="J1362">
        <v>40000</v>
      </c>
      <c r="K1362" t="s">
        <v>41</v>
      </c>
      <c r="L1362" t="s">
        <v>12</v>
      </c>
      <c r="M1362" t="s">
        <v>17</v>
      </c>
      <c r="N1362" t="s">
        <v>23</v>
      </c>
      <c r="O1362" t="s">
        <v>28</v>
      </c>
      <c r="P1362" t="s">
        <v>33</v>
      </c>
      <c r="Q1362" t="s">
        <v>46</v>
      </c>
      <c r="R1362">
        <v>15000</v>
      </c>
      <c r="S1362">
        <v>0</v>
      </c>
      <c r="T1362">
        <v>180000</v>
      </c>
      <c r="U1362">
        <v>6.9</v>
      </c>
      <c r="V1362">
        <v>8.5</v>
      </c>
      <c r="W1362">
        <v>336322.56</v>
      </c>
      <c r="X1362" t="s">
        <v>96</v>
      </c>
      <c r="Y1362" t="s">
        <v>2480</v>
      </c>
    </row>
    <row r="1363" spans="1:25" x14ac:dyDescent="0.35">
      <c r="A1363" t="s">
        <v>2481</v>
      </c>
      <c r="B1363">
        <v>26</v>
      </c>
      <c r="C1363" t="s">
        <v>115</v>
      </c>
      <c r="D1363" t="s">
        <v>76</v>
      </c>
      <c r="E1363" t="s">
        <v>77</v>
      </c>
      <c r="F1363" t="s">
        <v>99</v>
      </c>
      <c r="G1363" t="s">
        <v>94</v>
      </c>
      <c r="H1363" t="s">
        <v>94</v>
      </c>
      <c r="I1363" t="s">
        <v>95</v>
      </c>
      <c r="J1363">
        <v>40000</v>
      </c>
      <c r="K1363" t="s">
        <v>39</v>
      </c>
      <c r="L1363" t="s">
        <v>14</v>
      </c>
      <c r="M1363" t="s">
        <v>19</v>
      </c>
      <c r="N1363" t="s">
        <v>26</v>
      </c>
      <c r="O1363" t="s">
        <v>29</v>
      </c>
      <c r="P1363" t="s">
        <v>33</v>
      </c>
      <c r="Q1363" t="s">
        <v>46</v>
      </c>
      <c r="R1363">
        <v>1000</v>
      </c>
      <c r="S1363">
        <v>100000</v>
      </c>
      <c r="T1363">
        <v>112000</v>
      </c>
      <c r="U1363">
        <v>18</v>
      </c>
      <c r="V1363">
        <v>15.1</v>
      </c>
      <c r="W1363">
        <v>252069.26</v>
      </c>
      <c r="X1363" t="s">
        <v>82</v>
      </c>
      <c r="Y1363" t="s">
        <v>2482</v>
      </c>
    </row>
    <row r="1364" spans="1:25" x14ac:dyDescent="0.35">
      <c r="A1364" t="s">
        <v>2483</v>
      </c>
      <c r="B1364">
        <v>37</v>
      </c>
      <c r="C1364" t="s">
        <v>111</v>
      </c>
      <c r="D1364" t="s">
        <v>103</v>
      </c>
      <c r="E1364" t="s">
        <v>92</v>
      </c>
      <c r="F1364" t="s">
        <v>93</v>
      </c>
      <c r="G1364" t="s">
        <v>79</v>
      </c>
      <c r="H1364" t="s">
        <v>80</v>
      </c>
      <c r="I1364" t="s">
        <v>87</v>
      </c>
      <c r="J1364">
        <v>80000</v>
      </c>
      <c r="K1364" t="s">
        <v>40</v>
      </c>
      <c r="L1364" t="s">
        <v>14</v>
      </c>
      <c r="M1364" t="s">
        <v>17</v>
      </c>
      <c r="N1364" t="s">
        <v>24</v>
      </c>
      <c r="O1364" t="s">
        <v>29</v>
      </c>
      <c r="P1364" t="s">
        <v>34</v>
      </c>
      <c r="Q1364" t="s">
        <v>47</v>
      </c>
      <c r="R1364">
        <v>5000</v>
      </c>
      <c r="S1364">
        <v>50000</v>
      </c>
      <c r="T1364">
        <v>110000</v>
      </c>
      <c r="U1364">
        <v>15.8</v>
      </c>
      <c r="V1364">
        <v>13.1</v>
      </c>
      <c r="W1364">
        <v>224855.59</v>
      </c>
      <c r="X1364" t="s">
        <v>108</v>
      </c>
      <c r="Y1364" t="s">
        <v>554</v>
      </c>
    </row>
    <row r="1365" spans="1:25" x14ac:dyDescent="0.35">
      <c r="A1365" t="s">
        <v>2484</v>
      </c>
      <c r="B1365">
        <v>50</v>
      </c>
      <c r="C1365" t="s">
        <v>75</v>
      </c>
      <c r="D1365" t="s">
        <v>76</v>
      </c>
      <c r="E1365" t="s">
        <v>92</v>
      </c>
      <c r="F1365" t="s">
        <v>78</v>
      </c>
      <c r="G1365" t="s">
        <v>79</v>
      </c>
      <c r="H1365" t="s">
        <v>80</v>
      </c>
      <c r="I1365" t="s">
        <v>112</v>
      </c>
      <c r="J1365">
        <v>25000</v>
      </c>
      <c r="K1365" t="s">
        <v>41</v>
      </c>
      <c r="L1365" t="s">
        <v>12</v>
      </c>
      <c r="M1365" t="s">
        <v>17</v>
      </c>
      <c r="N1365" t="s">
        <v>23</v>
      </c>
      <c r="O1365" t="s">
        <v>28</v>
      </c>
      <c r="P1365" t="s">
        <v>34</v>
      </c>
      <c r="Q1365" t="s">
        <v>45</v>
      </c>
      <c r="R1365">
        <v>3000</v>
      </c>
      <c r="S1365">
        <v>200000</v>
      </c>
      <c r="T1365">
        <v>236000</v>
      </c>
      <c r="U1365">
        <v>12.3</v>
      </c>
      <c r="V1365">
        <v>12.6</v>
      </c>
      <c r="W1365">
        <v>395275.4</v>
      </c>
      <c r="X1365" t="s">
        <v>88</v>
      </c>
      <c r="Y1365" t="s">
        <v>2485</v>
      </c>
    </row>
    <row r="1366" spans="1:25" x14ac:dyDescent="0.35">
      <c r="A1366" t="s">
        <v>2486</v>
      </c>
      <c r="B1366">
        <v>62</v>
      </c>
      <c r="C1366" t="s">
        <v>75</v>
      </c>
      <c r="D1366" t="s">
        <v>103</v>
      </c>
      <c r="E1366" t="s">
        <v>92</v>
      </c>
      <c r="F1366" t="s">
        <v>93</v>
      </c>
      <c r="G1366" t="s">
        <v>134</v>
      </c>
      <c r="H1366" t="s">
        <v>135</v>
      </c>
      <c r="I1366" t="s">
        <v>87</v>
      </c>
      <c r="J1366">
        <v>180000</v>
      </c>
      <c r="K1366" t="s">
        <v>40</v>
      </c>
      <c r="L1366" t="s">
        <v>9</v>
      </c>
      <c r="M1366" t="s">
        <v>21</v>
      </c>
      <c r="N1366" t="s">
        <v>26</v>
      </c>
      <c r="O1366" t="s">
        <v>30</v>
      </c>
      <c r="P1366" t="s">
        <v>35</v>
      </c>
      <c r="Q1366" t="s">
        <v>45</v>
      </c>
      <c r="R1366">
        <v>15000</v>
      </c>
      <c r="S1366">
        <v>500000</v>
      </c>
      <c r="T1366">
        <v>680000</v>
      </c>
      <c r="U1366">
        <v>16.8</v>
      </c>
      <c r="V1366">
        <v>15.4</v>
      </c>
      <c r="W1366">
        <v>1458292.49</v>
      </c>
      <c r="X1366" t="s">
        <v>96</v>
      </c>
      <c r="Y1366" t="s">
        <v>2487</v>
      </c>
    </row>
    <row r="1367" spans="1:25" x14ac:dyDescent="0.35">
      <c r="A1367" t="s">
        <v>2488</v>
      </c>
      <c r="B1367">
        <v>26</v>
      </c>
      <c r="C1367" t="s">
        <v>115</v>
      </c>
      <c r="D1367" t="s">
        <v>76</v>
      </c>
      <c r="E1367" t="s">
        <v>77</v>
      </c>
      <c r="F1367" t="s">
        <v>78</v>
      </c>
      <c r="G1367" t="s">
        <v>120</v>
      </c>
      <c r="H1367" t="s">
        <v>121</v>
      </c>
      <c r="I1367" t="s">
        <v>87</v>
      </c>
      <c r="J1367">
        <v>60000</v>
      </c>
      <c r="K1367" t="s">
        <v>40</v>
      </c>
      <c r="L1367" t="s">
        <v>12</v>
      </c>
      <c r="M1367" t="s">
        <v>16</v>
      </c>
      <c r="N1367" t="s">
        <v>25</v>
      </c>
      <c r="O1367" t="s">
        <v>30</v>
      </c>
      <c r="P1367" t="s">
        <v>35</v>
      </c>
      <c r="Q1367" t="s">
        <v>44</v>
      </c>
      <c r="R1367">
        <v>10000</v>
      </c>
      <c r="S1367">
        <v>200000</v>
      </c>
      <c r="T1367">
        <v>320000</v>
      </c>
      <c r="U1367">
        <v>9.1</v>
      </c>
      <c r="V1367">
        <v>7.3</v>
      </c>
      <c r="W1367">
        <v>733278.96</v>
      </c>
      <c r="X1367" t="s">
        <v>136</v>
      </c>
      <c r="Y1367" t="s">
        <v>1726</v>
      </c>
    </row>
    <row r="1368" spans="1:25" x14ac:dyDescent="0.35">
      <c r="A1368" t="s">
        <v>2489</v>
      </c>
      <c r="B1368">
        <v>37</v>
      </c>
      <c r="C1368" t="s">
        <v>111</v>
      </c>
      <c r="D1368" t="s">
        <v>76</v>
      </c>
      <c r="E1368" t="s">
        <v>92</v>
      </c>
      <c r="F1368" t="s">
        <v>93</v>
      </c>
      <c r="G1368" t="s">
        <v>134</v>
      </c>
      <c r="H1368" t="s">
        <v>135</v>
      </c>
      <c r="I1368" t="s">
        <v>112</v>
      </c>
      <c r="J1368">
        <v>40000</v>
      </c>
      <c r="K1368" t="s">
        <v>40</v>
      </c>
      <c r="L1368" t="s">
        <v>13</v>
      </c>
      <c r="M1368" t="s">
        <v>21</v>
      </c>
      <c r="N1368" t="s">
        <v>23</v>
      </c>
      <c r="O1368" t="s">
        <v>31</v>
      </c>
      <c r="P1368" t="s">
        <v>33</v>
      </c>
      <c r="Q1368" t="s">
        <v>46</v>
      </c>
      <c r="R1368">
        <v>10000</v>
      </c>
      <c r="S1368">
        <v>0</v>
      </c>
      <c r="T1368">
        <v>120000</v>
      </c>
      <c r="U1368">
        <v>10.1</v>
      </c>
      <c r="V1368">
        <v>8</v>
      </c>
      <c r="W1368">
        <v>172335.2</v>
      </c>
      <c r="X1368" t="s">
        <v>108</v>
      </c>
      <c r="Y1368" t="s">
        <v>2490</v>
      </c>
    </row>
    <row r="1369" spans="1:25" x14ac:dyDescent="0.35">
      <c r="A1369" t="s">
        <v>2491</v>
      </c>
      <c r="B1369">
        <v>28</v>
      </c>
      <c r="C1369" t="s">
        <v>115</v>
      </c>
      <c r="D1369" t="s">
        <v>76</v>
      </c>
      <c r="E1369" t="s">
        <v>77</v>
      </c>
      <c r="F1369" t="s">
        <v>93</v>
      </c>
      <c r="G1369" t="s">
        <v>116</v>
      </c>
      <c r="H1369" t="s">
        <v>117</v>
      </c>
      <c r="I1369" t="s">
        <v>112</v>
      </c>
      <c r="J1369">
        <v>40000</v>
      </c>
      <c r="K1369" t="s">
        <v>40</v>
      </c>
      <c r="L1369" t="s">
        <v>9</v>
      </c>
      <c r="M1369" t="s">
        <v>18</v>
      </c>
      <c r="N1369" t="s">
        <v>26</v>
      </c>
      <c r="O1369" t="s">
        <v>30</v>
      </c>
      <c r="P1369" t="s">
        <v>34</v>
      </c>
      <c r="Q1369" t="s">
        <v>46</v>
      </c>
      <c r="R1369">
        <v>5000</v>
      </c>
      <c r="S1369">
        <v>100000</v>
      </c>
      <c r="T1369">
        <v>160000</v>
      </c>
      <c r="U1369">
        <v>9.5</v>
      </c>
      <c r="V1369">
        <v>7.9</v>
      </c>
      <c r="W1369">
        <v>386754.86</v>
      </c>
      <c r="X1369" t="s">
        <v>136</v>
      </c>
      <c r="Y1369" t="s">
        <v>1861</v>
      </c>
    </row>
    <row r="1370" spans="1:25" x14ac:dyDescent="0.35">
      <c r="A1370" t="s">
        <v>2492</v>
      </c>
      <c r="B1370">
        <v>57</v>
      </c>
      <c r="C1370" t="s">
        <v>75</v>
      </c>
      <c r="D1370" t="s">
        <v>103</v>
      </c>
      <c r="E1370" t="s">
        <v>92</v>
      </c>
      <c r="F1370" t="s">
        <v>93</v>
      </c>
      <c r="G1370" t="s">
        <v>85</v>
      </c>
      <c r="H1370" t="s">
        <v>86</v>
      </c>
      <c r="I1370" t="s">
        <v>112</v>
      </c>
      <c r="J1370">
        <v>120000</v>
      </c>
      <c r="K1370" t="s">
        <v>39</v>
      </c>
      <c r="L1370" t="s">
        <v>9</v>
      </c>
      <c r="M1370" t="s">
        <v>19</v>
      </c>
      <c r="N1370" t="s">
        <v>24</v>
      </c>
      <c r="O1370" t="s">
        <v>31</v>
      </c>
      <c r="P1370" t="s">
        <v>37</v>
      </c>
      <c r="Q1370" t="s">
        <v>46</v>
      </c>
      <c r="R1370">
        <v>5000</v>
      </c>
      <c r="S1370">
        <v>100000</v>
      </c>
      <c r="T1370">
        <v>160000</v>
      </c>
      <c r="U1370">
        <v>17.2</v>
      </c>
      <c r="V1370">
        <v>19.100000000000001</v>
      </c>
      <c r="W1370">
        <v>244109.57</v>
      </c>
      <c r="X1370" t="s">
        <v>108</v>
      </c>
      <c r="Y1370" t="s">
        <v>2493</v>
      </c>
    </row>
    <row r="1371" spans="1:25" x14ac:dyDescent="0.35">
      <c r="A1371" t="s">
        <v>2494</v>
      </c>
      <c r="B1371">
        <v>36</v>
      </c>
      <c r="C1371" t="s">
        <v>111</v>
      </c>
      <c r="D1371" t="s">
        <v>76</v>
      </c>
      <c r="E1371" t="s">
        <v>77</v>
      </c>
      <c r="F1371" t="s">
        <v>78</v>
      </c>
      <c r="G1371" t="s">
        <v>106</v>
      </c>
      <c r="H1371" t="s">
        <v>107</v>
      </c>
      <c r="I1371" t="s">
        <v>81</v>
      </c>
      <c r="J1371">
        <v>120000</v>
      </c>
      <c r="K1371" t="s">
        <v>40</v>
      </c>
      <c r="L1371" t="s">
        <v>13</v>
      </c>
      <c r="M1371" t="s">
        <v>18</v>
      </c>
      <c r="N1371" t="s">
        <v>25</v>
      </c>
      <c r="O1371" t="s">
        <v>31</v>
      </c>
      <c r="P1371" t="s">
        <v>37</v>
      </c>
      <c r="Q1371" t="s">
        <v>45</v>
      </c>
      <c r="R1371">
        <v>2000</v>
      </c>
      <c r="S1371">
        <v>50000</v>
      </c>
      <c r="T1371">
        <v>74000</v>
      </c>
      <c r="U1371">
        <v>11.5</v>
      </c>
      <c r="V1371">
        <v>13.4</v>
      </c>
      <c r="W1371">
        <v>179624.77</v>
      </c>
      <c r="X1371" t="s">
        <v>82</v>
      </c>
      <c r="Y1371" t="s">
        <v>2392</v>
      </c>
    </row>
    <row r="1372" spans="1:25" x14ac:dyDescent="0.35">
      <c r="A1372" t="s">
        <v>2495</v>
      </c>
      <c r="B1372">
        <v>63</v>
      </c>
      <c r="C1372" t="s">
        <v>75</v>
      </c>
      <c r="D1372" t="s">
        <v>103</v>
      </c>
      <c r="E1372" t="s">
        <v>92</v>
      </c>
      <c r="F1372" t="s">
        <v>78</v>
      </c>
      <c r="G1372" t="s">
        <v>79</v>
      </c>
      <c r="H1372" t="s">
        <v>80</v>
      </c>
      <c r="I1372" t="s">
        <v>81</v>
      </c>
      <c r="J1372">
        <v>40000</v>
      </c>
      <c r="K1372" t="s">
        <v>41</v>
      </c>
      <c r="L1372" t="s">
        <v>12</v>
      </c>
      <c r="M1372" t="s">
        <v>18</v>
      </c>
      <c r="N1372" t="s">
        <v>25</v>
      </c>
      <c r="O1372" t="s">
        <v>29</v>
      </c>
      <c r="P1372" t="s">
        <v>33</v>
      </c>
      <c r="Q1372" t="s">
        <v>46</v>
      </c>
      <c r="R1372">
        <v>5000</v>
      </c>
      <c r="S1372">
        <v>500000</v>
      </c>
      <c r="T1372">
        <v>560000</v>
      </c>
      <c r="U1372">
        <v>13.6</v>
      </c>
      <c r="V1372">
        <v>14.4</v>
      </c>
      <c r="W1372">
        <v>1035174.05</v>
      </c>
      <c r="X1372" t="s">
        <v>136</v>
      </c>
      <c r="Y1372" t="s">
        <v>1259</v>
      </c>
    </row>
    <row r="1373" spans="1:25" x14ac:dyDescent="0.35">
      <c r="A1373" t="s">
        <v>2496</v>
      </c>
      <c r="B1373">
        <v>64</v>
      </c>
      <c r="C1373" t="s">
        <v>75</v>
      </c>
      <c r="D1373" t="s">
        <v>76</v>
      </c>
      <c r="E1373" t="s">
        <v>92</v>
      </c>
      <c r="F1373" t="s">
        <v>99</v>
      </c>
      <c r="G1373" t="s">
        <v>134</v>
      </c>
      <c r="H1373" t="s">
        <v>135</v>
      </c>
      <c r="I1373" t="s">
        <v>87</v>
      </c>
      <c r="J1373">
        <v>180000</v>
      </c>
      <c r="K1373" t="s">
        <v>41</v>
      </c>
      <c r="L1373" t="s">
        <v>13</v>
      </c>
      <c r="M1373" t="s">
        <v>16</v>
      </c>
      <c r="N1373" t="s">
        <v>23</v>
      </c>
      <c r="O1373" t="s">
        <v>31</v>
      </c>
      <c r="P1373" t="s">
        <v>37</v>
      </c>
      <c r="Q1373" t="s">
        <v>45</v>
      </c>
      <c r="R1373">
        <v>3000</v>
      </c>
      <c r="S1373">
        <v>0</v>
      </c>
      <c r="T1373">
        <v>36000</v>
      </c>
      <c r="U1373">
        <v>16.100000000000001</v>
      </c>
      <c r="V1373">
        <v>13.6</v>
      </c>
      <c r="W1373">
        <v>58780</v>
      </c>
      <c r="X1373" t="s">
        <v>108</v>
      </c>
      <c r="Y1373" t="s">
        <v>2497</v>
      </c>
    </row>
    <row r="1374" spans="1:25" x14ac:dyDescent="0.35">
      <c r="A1374" t="s">
        <v>2498</v>
      </c>
      <c r="B1374">
        <v>58</v>
      </c>
      <c r="C1374" t="s">
        <v>75</v>
      </c>
      <c r="D1374" t="s">
        <v>103</v>
      </c>
      <c r="E1374" t="s">
        <v>77</v>
      </c>
      <c r="F1374" t="s">
        <v>99</v>
      </c>
      <c r="G1374" t="s">
        <v>184</v>
      </c>
      <c r="H1374" t="s">
        <v>86</v>
      </c>
      <c r="I1374" t="s">
        <v>95</v>
      </c>
      <c r="J1374">
        <v>80000</v>
      </c>
      <c r="K1374" t="s">
        <v>40</v>
      </c>
      <c r="L1374" t="s">
        <v>9</v>
      </c>
      <c r="M1374" t="s">
        <v>16</v>
      </c>
      <c r="N1374" t="s">
        <v>26</v>
      </c>
      <c r="O1374" t="s">
        <v>31</v>
      </c>
      <c r="P1374" t="s">
        <v>36</v>
      </c>
      <c r="Q1374" t="s">
        <v>43</v>
      </c>
      <c r="R1374">
        <v>2000</v>
      </c>
      <c r="S1374">
        <v>200000</v>
      </c>
      <c r="T1374">
        <v>224000</v>
      </c>
      <c r="U1374">
        <v>9.6999999999999993</v>
      </c>
      <c r="V1374">
        <v>11.5</v>
      </c>
      <c r="W1374">
        <v>380080.57</v>
      </c>
      <c r="X1374" t="s">
        <v>136</v>
      </c>
      <c r="Y1374" t="s">
        <v>368</v>
      </c>
    </row>
    <row r="1375" spans="1:25" x14ac:dyDescent="0.35">
      <c r="A1375" t="s">
        <v>2499</v>
      </c>
      <c r="B1375">
        <v>22</v>
      </c>
      <c r="C1375" t="s">
        <v>115</v>
      </c>
      <c r="D1375" t="s">
        <v>76</v>
      </c>
      <c r="E1375" t="s">
        <v>77</v>
      </c>
      <c r="F1375" t="s">
        <v>93</v>
      </c>
      <c r="G1375" t="s">
        <v>141</v>
      </c>
      <c r="H1375" t="s">
        <v>142</v>
      </c>
      <c r="I1375" t="s">
        <v>81</v>
      </c>
      <c r="J1375">
        <v>180000</v>
      </c>
      <c r="K1375" t="s">
        <v>40</v>
      </c>
      <c r="L1375" t="s">
        <v>9</v>
      </c>
      <c r="M1375" t="s">
        <v>18</v>
      </c>
      <c r="N1375" t="s">
        <v>25</v>
      </c>
      <c r="O1375" t="s">
        <v>31</v>
      </c>
      <c r="P1375" t="s">
        <v>37</v>
      </c>
      <c r="Q1375" t="s">
        <v>47</v>
      </c>
      <c r="R1375">
        <v>10000</v>
      </c>
      <c r="S1375">
        <v>50000</v>
      </c>
      <c r="T1375">
        <v>170000</v>
      </c>
      <c r="U1375">
        <v>14.6</v>
      </c>
      <c r="V1375">
        <v>12</v>
      </c>
      <c r="W1375">
        <v>312595.59999999998</v>
      </c>
      <c r="X1375" t="s">
        <v>82</v>
      </c>
      <c r="Y1375" t="s">
        <v>122</v>
      </c>
    </row>
    <row r="1376" spans="1:25" x14ac:dyDescent="0.35">
      <c r="A1376" t="s">
        <v>2500</v>
      </c>
      <c r="B1376">
        <v>57</v>
      </c>
      <c r="C1376" t="s">
        <v>75</v>
      </c>
      <c r="D1376" t="s">
        <v>76</v>
      </c>
      <c r="E1376" t="s">
        <v>92</v>
      </c>
      <c r="F1376" t="s">
        <v>93</v>
      </c>
      <c r="G1376" t="s">
        <v>94</v>
      </c>
      <c r="H1376" t="s">
        <v>94</v>
      </c>
      <c r="I1376" t="s">
        <v>81</v>
      </c>
      <c r="J1376">
        <v>80000</v>
      </c>
      <c r="K1376" t="s">
        <v>40</v>
      </c>
      <c r="L1376" t="s">
        <v>12</v>
      </c>
      <c r="M1376" t="s">
        <v>21</v>
      </c>
      <c r="N1376" t="s">
        <v>24</v>
      </c>
      <c r="O1376" t="s">
        <v>29</v>
      </c>
      <c r="P1376" t="s">
        <v>35</v>
      </c>
      <c r="Q1376" t="s">
        <v>44</v>
      </c>
      <c r="R1376">
        <v>1000</v>
      </c>
      <c r="S1376">
        <v>100000</v>
      </c>
      <c r="T1376">
        <v>112000</v>
      </c>
      <c r="U1376">
        <v>17.7</v>
      </c>
      <c r="V1376">
        <v>18.8</v>
      </c>
      <c r="W1376">
        <v>179391.5</v>
      </c>
      <c r="X1376" t="s">
        <v>136</v>
      </c>
      <c r="Y1376" t="s">
        <v>1571</v>
      </c>
    </row>
    <row r="1377" spans="1:25" x14ac:dyDescent="0.35">
      <c r="A1377" t="s">
        <v>2501</v>
      </c>
      <c r="B1377">
        <v>58</v>
      </c>
      <c r="C1377" t="s">
        <v>75</v>
      </c>
      <c r="D1377" t="s">
        <v>76</v>
      </c>
      <c r="E1377" t="s">
        <v>77</v>
      </c>
      <c r="F1377" t="s">
        <v>99</v>
      </c>
      <c r="G1377" t="s">
        <v>184</v>
      </c>
      <c r="H1377" t="s">
        <v>86</v>
      </c>
      <c r="I1377" t="s">
        <v>100</v>
      </c>
      <c r="J1377">
        <v>80000</v>
      </c>
      <c r="K1377" t="s">
        <v>39</v>
      </c>
      <c r="L1377" t="s">
        <v>12</v>
      </c>
      <c r="M1377" t="s">
        <v>19</v>
      </c>
      <c r="N1377" t="s">
        <v>23</v>
      </c>
      <c r="O1377" t="s">
        <v>30</v>
      </c>
      <c r="P1377" t="s">
        <v>34</v>
      </c>
      <c r="Q1377" t="s">
        <v>44</v>
      </c>
      <c r="R1377">
        <v>10000</v>
      </c>
      <c r="S1377">
        <v>0</v>
      </c>
      <c r="T1377">
        <v>120000</v>
      </c>
      <c r="U1377">
        <v>17.399999999999999</v>
      </c>
      <c r="V1377">
        <v>15.1</v>
      </c>
      <c r="W1377">
        <v>232784.45</v>
      </c>
      <c r="X1377" t="s">
        <v>82</v>
      </c>
      <c r="Y1377" t="s">
        <v>963</v>
      </c>
    </row>
    <row r="1378" spans="1:25" x14ac:dyDescent="0.35">
      <c r="A1378" t="s">
        <v>2502</v>
      </c>
      <c r="B1378">
        <v>45</v>
      </c>
      <c r="C1378" t="s">
        <v>91</v>
      </c>
      <c r="D1378" t="s">
        <v>76</v>
      </c>
      <c r="E1378" t="s">
        <v>92</v>
      </c>
      <c r="F1378" t="s">
        <v>99</v>
      </c>
      <c r="G1378" t="s">
        <v>94</v>
      </c>
      <c r="H1378" t="s">
        <v>94</v>
      </c>
      <c r="I1378" t="s">
        <v>112</v>
      </c>
      <c r="J1378">
        <v>180000</v>
      </c>
      <c r="K1378" t="s">
        <v>40</v>
      </c>
      <c r="L1378" t="s">
        <v>14</v>
      </c>
      <c r="M1378" t="s">
        <v>20</v>
      </c>
      <c r="N1378" t="s">
        <v>26</v>
      </c>
      <c r="O1378" t="s">
        <v>31</v>
      </c>
      <c r="P1378" t="s">
        <v>37</v>
      </c>
      <c r="Q1378" t="s">
        <v>45</v>
      </c>
      <c r="R1378">
        <v>3000</v>
      </c>
      <c r="S1378">
        <v>0</v>
      </c>
      <c r="T1378">
        <v>36000</v>
      </c>
      <c r="U1378">
        <v>11.3</v>
      </c>
      <c r="V1378">
        <v>13.1</v>
      </c>
      <c r="W1378">
        <v>46212.18</v>
      </c>
      <c r="X1378" t="s">
        <v>82</v>
      </c>
      <c r="Y1378" t="s">
        <v>2503</v>
      </c>
    </row>
    <row r="1379" spans="1:25" x14ac:dyDescent="0.35">
      <c r="A1379" t="s">
        <v>2504</v>
      </c>
      <c r="B1379">
        <v>33</v>
      </c>
      <c r="C1379" t="s">
        <v>111</v>
      </c>
      <c r="D1379" t="s">
        <v>103</v>
      </c>
      <c r="E1379" t="s">
        <v>77</v>
      </c>
      <c r="F1379" t="s">
        <v>78</v>
      </c>
      <c r="G1379" t="s">
        <v>134</v>
      </c>
      <c r="H1379" t="s">
        <v>135</v>
      </c>
      <c r="I1379" t="s">
        <v>81</v>
      </c>
      <c r="J1379">
        <v>40000</v>
      </c>
      <c r="K1379" t="s">
        <v>39</v>
      </c>
      <c r="L1379" t="s">
        <v>14</v>
      </c>
      <c r="M1379" t="s">
        <v>17</v>
      </c>
      <c r="N1379" t="s">
        <v>24</v>
      </c>
      <c r="O1379" t="s">
        <v>29</v>
      </c>
      <c r="P1379" t="s">
        <v>36</v>
      </c>
      <c r="Q1379" t="s">
        <v>46</v>
      </c>
      <c r="R1379">
        <v>2000</v>
      </c>
      <c r="S1379">
        <v>200000</v>
      </c>
      <c r="T1379">
        <v>224000</v>
      </c>
      <c r="U1379">
        <v>15.5</v>
      </c>
      <c r="V1379">
        <v>12.8</v>
      </c>
      <c r="W1379">
        <v>499218.29</v>
      </c>
      <c r="X1379" t="s">
        <v>108</v>
      </c>
      <c r="Y1379" t="s">
        <v>2505</v>
      </c>
    </row>
    <row r="1380" spans="1:25" x14ac:dyDescent="0.35">
      <c r="A1380" t="s">
        <v>2506</v>
      </c>
      <c r="B1380">
        <v>61</v>
      </c>
      <c r="C1380" t="s">
        <v>75</v>
      </c>
      <c r="D1380" t="s">
        <v>76</v>
      </c>
      <c r="E1380" t="s">
        <v>92</v>
      </c>
      <c r="F1380" t="s">
        <v>99</v>
      </c>
      <c r="G1380" t="s">
        <v>134</v>
      </c>
      <c r="H1380" t="s">
        <v>135</v>
      </c>
      <c r="I1380" t="s">
        <v>112</v>
      </c>
      <c r="J1380">
        <v>25000</v>
      </c>
      <c r="K1380" t="s">
        <v>41</v>
      </c>
      <c r="L1380" t="s">
        <v>10</v>
      </c>
      <c r="M1380" t="s">
        <v>18</v>
      </c>
      <c r="N1380" t="s">
        <v>24</v>
      </c>
      <c r="O1380" t="s">
        <v>28</v>
      </c>
      <c r="P1380" t="s">
        <v>37</v>
      </c>
      <c r="Q1380" t="s">
        <v>45</v>
      </c>
      <c r="R1380">
        <v>3000</v>
      </c>
      <c r="S1380">
        <v>50000</v>
      </c>
      <c r="T1380">
        <v>86000</v>
      </c>
      <c r="U1380">
        <v>10.4</v>
      </c>
      <c r="V1380">
        <v>9.8000000000000007</v>
      </c>
      <c r="W1380">
        <v>200426.33</v>
      </c>
      <c r="X1380" t="s">
        <v>88</v>
      </c>
      <c r="Y1380" t="s">
        <v>1926</v>
      </c>
    </row>
    <row r="1381" spans="1:25" x14ac:dyDescent="0.35">
      <c r="A1381" t="s">
        <v>2507</v>
      </c>
      <c r="B1381">
        <v>32</v>
      </c>
      <c r="C1381" t="s">
        <v>111</v>
      </c>
      <c r="D1381" t="s">
        <v>103</v>
      </c>
      <c r="E1381" t="s">
        <v>92</v>
      </c>
      <c r="F1381" t="s">
        <v>78</v>
      </c>
      <c r="G1381" t="s">
        <v>134</v>
      </c>
      <c r="H1381" t="s">
        <v>135</v>
      </c>
      <c r="I1381" t="s">
        <v>100</v>
      </c>
      <c r="J1381">
        <v>120000</v>
      </c>
      <c r="K1381" t="s">
        <v>41</v>
      </c>
      <c r="L1381" t="s">
        <v>13</v>
      </c>
      <c r="M1381" t="s">
        <v>19</v>
      </c>
      <c r="N1381" t="s">
        <v>26</v>
      </c>
      <c r="O1381" t="s">
        <v>30</v>
      </c>
      <c r="P1381" t="s">
        <v>36</v>
      </c>
      <c r="Q1381" t="s">
        <v>46</v>
      </c>
      <c r="R1381">
        <v>5000</v>
      </c>
      <c r="S1381">
        <v>100000</v>
      </c>
      <c r="T1381">
        <v>160000</v>
      </c>
      <c r="U1381">
        <v>16.5</v>
      </c>
      <c r="V1381">
        <v>15.9</v>
      </c>
      <c r="W1381">
        <v>173894.22</v>
      </c>
      <c r="X1381" t="s">
        <v>82</v>
      </c>
      <c r="Y1381" t="s">
        <v>1863</v>
      </c>
    </row>
    <row r="1382" spans="1:25" x14ac:dyDescent="0.35">
      <c r="A1382" t="s">
        <v>2508</v>
      </c>
      <c r="B1382">
        <v>52</v>
      </c>
      <c r="C1382" t="s">
        <v>75</v>
      </c>
      <c r="D1382" t="s">
        <v>103</v>
      </c>
      <c r="E1382" t="s">
        <v>92</v>
      </c>
      <c r="F1382" t="s">
        <v>78</v>
      </c>
      <c r="G1382" t="s">
        <v>184</v>
      </c>
      <c r="H1382" t="s">
        <v>86</v>
      </c>
      <c r="I1382" t="s">
        <v>112</v>
      </c>
      <c r="J1382">
        <v>40000</v>
      </c>
      <c r="K1382" t="s">
        <v>41</v>
      </c>
      <c r="L1382" t="s">
        <v>9</v>
      </c>
      <c r="M1382" t="s">
        <v>20</v>
      </c>
      <c r="N1382" t="s">
        <v>26</v>
      </c>
      <c r="O1382" t="s">
        <v>29</v>
      </c>
      <c r="P1382" t="s">
        <v>35</v>
      </c>
      <c r="Q1382" t="s">
        <v>47</v>
      </c>
      <c r="R1382">
        <v>1000</v>
      </c>
      <c r="S1382">
        <v>500000</v>
      </c>
      <c r="T1382">
        <v>512000</v>
      </c>
      <c r="U1382">
        <v>14.7</v>
      </c>
      <c r="V1382">
        <v>14.1</v>
      </c>
      <c r="W1382">
        <v>992150.57</v>
      </c>
      <c r="X1382" t="s">
        <v>82</v>
      </c>
      <c r="Y1382" t="s">
        <v>2509</v>
      </c>
    </row>
    <row r="1383" spans="1:25" x14ac:dyDescent="0.35">
      <c r="A1383" t="s">
        <v>2510</v>
      </c>
      <c r="B1383">
        <v>46</v>
      </c>
      <c r="C1383" t="s">
        <v>91</v>
      </c>
      <c r="D1383" t="s">
        <v>76</v>
      </c>
      <c r="E1383" t="s">
        <v>92</v>
      </c>
      <c r="F1383" t="s">
        <v>93</v>
      </c>
      <c r="G1383" t="s">
        <v>120</v>
      </c>
      <c r="H1383" t="s">
        <v>121</v>
      </c>
      <c r="I1383" t="s">
        <v>112</v>
      </c>
      <c r="J1383">
        <v>60000</v>
      </c>
      <c r="K1383" t="s">
        <v>39</v>
      </c>
      <c r="L1383" t="s">
        <v>13</v>
      </c>
      <c r="M1383" t="s">
        <v>20</v>
      </c>
      <c r="N1383" t="s">
        <v>24</v>
      </c>
      <c r="O1383" t="s">
        <v>29</v>
      </c>
      <c r="P1383" t="s">
        <v>37</v>
      </c>
      <c r="Q1383" t="s">
        <v>47</v>
      </c>
      <c r="R1383">
        <v>15000</v>
      </c>
      <c r="S1383">
        <v>100000</v>
      </c>
      <c r="T1383">
        <v>280000</v>
      </c>
      <c r="U1383">
        <v>12.5</v>
      </c>
      <c r="V1383">
        <v>14.3</v>
      </c>
      <c r="W1383">
        <v>372188.45</v>
      </c>
      <c r="X1383" t="s">
        <v>82</v>
      </c>
      <c r="Y1383" t="s">
        <v>1736</v>
      </c>
    </row>
    <row r="1384" spans="1:25" x14ac:dyDescent="0.35">
      <c r="A1384" t="s">
        <v>2511</v>
      </c>
      <c r="B1384">
        <v>25</v>
      </c>
      <c r="C1384" t="s">
        <v>115</v>
      </c>
      <c r="D1384" t="s">
        <v>76</v>
      </c>
      <c r="E1384" t="s">
        <v>92</v>
      </c>
      <c r="F1384" t="s">
        <v>93</v>
      </c>
      <c r="G1384" t="s">
        <v>116</v>
      </c>
      <c r="H1384" t="s">
        <v>117</v>
      </c>
      <c r="I1384" t="s">
        <v>112</v>
      </c>
      <c r="J1384">
        <v>40000</v>
      </c>
      <c r="K1384" t="s">
        <v>40</v>
      </c>
      <c r="L1384" t="s">
        <v>13</v>
      </c>
      <c r="M1384" t="s">
        <v>19</v>
      </c>
      <c r="N1384" t="s">
        <v>24</v>
      </c>
      <c r="O1384" t="s">
        <v>28</v>
      </c>
      <c r="P1384" t="s">
        <v>35</v>
      </c>
      <c r="Q1384" t="s">
        <v>43</v>
      </c>
      <c r="R1384">
        <v>1000</v>
      </c>
      <c r="S1384">
        <v>500000</v>
      </c>
      <c r="T1384">
        <v>512000</v>
      </c>
      <c r="U1384">
        <v>11.2</v>
      </c>
      <c r="V1384">
        <v>9</v>
      </c>
      <c r="W1384">
        <v>595276.17000000004</v>
      </c>
      <c r="X1384" t="s">
        <v>96</v>
      </c>
      <c r="Y1384" t="s">
        <v>2512</v>
      </c>
    </row>
    <row r="1385" spans="1:25" x14ac:dyDescent="0.35">
      <c r="A1385" t="s">
        <v>2513</v>
      </c>
      <c r="B1385">
        <v>55</v>
      </c>
      <c r="C1385" t="s">
        <v>75</v>
      </c>
      <c r="D1385" t="s">
        <v>76</v>
      </c>
      <c r="E1385" t="s">
        <v>92</v>
      </c>
      <c r="F1385" t="s">
        <v>78</v>
      </c>
      <c r="G1385" t="s">
        <v>120</v>
      </c>
      <c r="H1385" t="s">
        <v>121</v>
      </c>
      <c r="I1385" t="s">
        <v>81</v>
      </c>
      <c r="J1385">
        <v>25000</v>
      </c>
      <c r="K1385" t="s">
        <v>40</v>
      </c>
      <c r="L1385" t="s">
        <v>9</v>
      </c>
      <c r="M1385" t="s">
        <v>17</v>
      </c>
      <c r="N1385" t="s">
        <v>23</v>
      </c>
      <c r="O1385" t="s">
        <v>31</v>
      </c>
      <c r="P1385" t="s">
        <v>37</v>
      </c>
      <c r="Q1385" t="s">
        <v>47</v>
      </c>
      <c r="R1385">
        <v>2000</v>
      </c>
      <c r="S1385">
        <v>0</v>
      </c>
      <c r="T1385">
        <v>24000</v>
      </c>
      <c r="U1385">
        <v>11.5</v>
      </c>
      <c r="V1385">
        <v>10.8</v>
      </c>
      <c r="W1385">
        <v>35582.03</v>
      </c>
      <c r="X1385" t="s">
        <v>88</v>
      </c>
      <c r="Y1385" t="s">
        <v>2514</v>
      </c>
    </row>
    <row r="1386" spans="1:25" x14ac:dyDescent="0.35">
      <c r="A1386" t="s">
        <v>2515</v>
      </c>
      <c r="B1386">
        <v>23</v>
      </c>
      <c r="C1386" t="s">
        <v>115</v>
      </c>
      <c r="D1386" t="s">
        <v>76</v>
      </c>
      <c r="E1386" t="s">
        <v>92</v>
      </c>
      <c r="F1386" t="s">
        <v>78</v>
      </c>
      <c r="G1386" t="s">
        <v>134</v>
      </c>
      <c r="H1386" t="s">
        <v>135</v>
      </c>
      <c r="I1386" t="s">
        <v>95</v>
      </c>
      <c r="J1386">
        <v>80000</v>
      </c>
      <c r="K1386" t="s">
        <v>41</v>
      </c>
      <c r="L1386" t="s">
        <v>14</v>
      </c>
      <c r="M1386" t="s">
        <v>21</v>
      </c>
      <c r="N1386" t="s">
        <v>24</v>
      </c>
      <c r="O1386" t="s">
        <v>31</v>
      </c>
      <c r="P1386" t="s">
        <v>34</v>
      </c>
      <c r="Q1386" t="s">
        <v>47</v>
      </c>
      <c r="R1386">
        <v>1000</v>
      </c>
      <c r="S1386">
        <v>100000</v>
      </c>
      <c r="T1386">
        <v>112000</v>
      </c>
      <c r="U1386">
        <v>6.5</v>
      </c>
      <c r="V1386">
        <v>6</v>
      </c>
      <c r="W1386">
        <v>269625.5</v>
      </c>
      <c r="X1386" t="s">
        <v>108</v>
      </c>
      <c r="Y1386" t="s">
        <v>2516</v>
      </c>
    </row>
    <row r="1387" spans="1:25" x14ac:dyDescent="0.35">
      <c r="A1387" t="s">
        <v>2517</v>
      </c>
      <c r="B1387">
        <v>58</v>
      </c>
      <c r="C1387" t="s">
        <v>75</v>
      </c>
      <c r="D1387" t="s">
        <v>103</v>
      </c>
      <c r="E1387" t="s">
        <v>77</v>
      </c>
      <c r="F1387" t="s">
        <v>78</v>
      </c>
      <c r="G1387" t="s">
        <v>116</v>
      </c>
      <c r="H1387" t="s">
        <v>117</v>
      </c>
      <c r="I1387" t="s">
        <v>87</v>
      </c>
      <c r="J1387">
        <v>180000</v>
      </c>
      <c r="K1387" t="s">
        <v>39</v>
      </c>
      <c r="L1387" t="s">
        <v>10</v>
      </c>
      <c r="M1387" t="s">
        <v>19</v>
      </c>
      <c r="N1387" t="s">
        <v>26</v>
      </c>
      <c r="O1387" t="s">
        <v>28</v>
      </c>
      <c r="P1387" t="s">
        <v>35</v>
      </c>
      <c r="Q1387" t="s">
        <v>46</v>
      </c>
      <c r="R1387">
        <v>1000</v>
      </c>
      <c r="S1387">
        <v>100000</v>
      </c>
      <c r="T1387">
        <v>112000</v>
      </c>
      <c r="U1387">
        <v>13.5</v>
      </c>
      <c r="V1387">
        <v>14.3</v>
      </c>
      <c r="W1387">
        <v>152488.19</v>
      </c>
      <c r="X1387" t="s">
        <v>88</v>
      </c>
      <c r="Y1387" t="s">
        <v>504</v>
      </c>
    </row>
    <row r="1388" spans="1:25" x14ac:dyDescent="0.35">
      <c r="A1388" t="s">
        <v>2518</v>
      </c>
      <c r="B1388">
        <v>54</v>
      </c>
      <c r="C1388" t="s">
        <v>75</v>
      </c>
      <c r="D1388" t="s">
        <v>76</v>
      </c>
      <c r="E1388" t="s">
        <v>77</v>
      </c>
      <c r="F1388" t="s">
        <v>99</v>
      </c>
      <c r="G1388" t="s">
        <v>167</v>
      </c>
      <c r="H1388" t="s">
        <v>168</v>
      </c>
      <c r="I1388" t="s">
        <v>87</v>
      </c>
      <c r="J1388">
        <v>180000</v>
      </c>
      <c r="K1388" t="s">
        <v>41</v>
      </c>
      <c r="L1388" t="s">
        <v>14</v>
      </c>
      <c r="M1388" t="s">
        <v>18</v>
      </c>
      <c r="N1388" t="s">
        <v>24</v>
      </c>
      <c r="O1388" t="s">
        <v>30</v>
      </c>
      <c r="P1388" t="s">
        <v>34</v>
      </c>
      <c r="Q1388" t="s">
        <v>44</v>
      </c>
      <c r="R1388">
        <v>10000</v>
      </c>
      <c r="S1388">
        <v>200000</v>
      </c>
      <c r="T1388">
        <v>320000</v>
      </c>
      <c r="U1388">
        <v>12.4</v>
      </c>
      <c r="V1388">
        <v>12.9</v>
      </c>
      <c r="W1388">
        <v>420264.91</v>
      </c>
      <c r="X1388" t="s">
        <v>108</v>
      </c>
      <c r="Y1388" t="s">
        <v>2194</v>
      </c>
    </row>
    <row r="1389" spans="1:25" x14ac:dyDescent="0.35">
      <c r="A1389" t="s">
        <v>2519</v>
      </c>
      <c r="B1389">
        <v>37</v>
      </c>
      <c r="C1389" t="s">
        <v>111</v>
      </c>
      <c r="D1389" t="s">
        <v>103</v>
      </c>
      <c r="E1389" t="s">
        <v>92</v>
      </c>
      <c r="F1389" t="s">
        <v>93</v>
      </c>
      <c r="G1389" t="s">
        <v>120</v>
      </c>
      <c r="H1389" t="s">
        <v>121</v>
      </c>
      <c r="I1389" t="s">
        <v>81</v>
      </c>
      <c r="J1389">
        <v>180000</v>
      </c>
      <c r="K1389" t="s">
        <v>40</v>
      </c>
      <c r="L1389" t="s">
        <v>14</v>
      </c>
      <c r="M1389" t="s">
        <v>18</v>
      </c>
      <c r="N1389" t="s">
        <v>24</v>
      </c>
      <c r="O1389" t="s">
        <v>30</v>
      </c>
      <c r="P1389" t="s">
        <v>37</v>
      </c>
      <c r="Q1389" t="s">
        <v>44</v>
      </c>
      <c r="R1389">
        <v>1000</v>
      </c>
      <c r="S1389">
        <v>100000</v>
      </c>
      <c r="T1389">
        <v>112000</v>
      </c>
      <c r="U1389">
        <v>9.3000000000000007</v>
      </c>
      <c r="V1389">
        <v>9.1</v>
      </c>
      <c r="W1389">
        <v>228519.58</v>
      </c>
      <c r="X1389" t="s">
        <v>108</v>
      </c>
      <c r="Y1389" t="s">
        <v>2153</v>
      </c>
    </row>
    <row r="1390" spans="1:25" x14ac:dyDescent="0.35">
      <c r="A1390" t="s">
        <v>2520</v>
      </c>
      <c r="B1390">
        <v>32</v>
      </c>
      <c r="C1390" t="s">
        <v>111</v>
      </c>
      <c r="D1390" t="s">
        <v>76</v>
      </c>
      <c r="E1390" t="s">
        <v>77</v>
      </c>
      <c r="F1390" t="s">
        <v>78</v>
      </c>
      <c r="G1390" t="s">
        <v>184</v>
      </c>
      <c r="H1390" t="s">
        <v>86</v>
      </c>
      <c r="I1390" t="s">
        <v>112</v>
      </c>
      <c r="J1390">
        <v>25000</v>
      </c>
      <c r="K1390" t="s">
        <v>40</v>
      </c>
      <c r="L1390" t="s">
        <v>11</v>
      </c>
      <c r="M1390" t="s">
        <v>16</v>
      </c>
      <c r="N1390" t="s">
        <v>23</v>
      </c>
      <c r="O1390" t="s">
        <v>30</v>
      </c>
      <c r="P1390" t="s">
        <v>34</v>
      </c>
      <c r="Q1390" t="s">
        <v>43</v>
      </c>
      <c r="R1390">
        <v>3000</v>
      </c>
      <c r="S1390">
        <v>50000</v>
      </c>
      <c r="T1390">
        <v>86000</v>
      </c>
      <c r="U1390">
        <v>8.4</v>
      </c>
      <c r="V1390">
        <v>9.6999999999999993</v>
      </c>
      <c r="W1390">
        <v>90793.74</v>
      </c>
      <c r="X1390" t="s">
        <v>108</v>
      </c>
      <c r="Y1390" t="s">
        <v>2521</v>
      </c>
    </row>
    <row r="1391" spans="1:25" x14ac:dyDescent="0.35">
      <c r="A1391" t="s">
        <v>2522</v>
      </c>
      <c r="B1391">
        <v>49</v>
      </c>
      <c r="C1391" t="s">
        <v>91</v>
      </c>
      <c r="D1391" t="s">
        <v>103</v>
      </c>
      <c r="E1391" t="s">
        <v>92</v>
      </c>
      <c r="F1391" t="s">
        <v>78</v>
      </c>
      <c r="G1391" t="s">
        <v>116</v>
      </c>
      <c r="H1391" t="s">
        <v>117</v>
      </c>
      <c r="I1391" t="s">
        <v>100</v>
      </c>
      <c r="J1391">
        <v>25000</v>
      </c>
      <c r="K1391" t="s">
        <v>40</v>
      </c>
      <c r="L1391" t="s">
        <v>9</v>
      </c>
      <c r="M1391" t="s">
        <v>19</v>
      </c>
      <c r="N1391" t="s">
        <v>24</v>
      </c>
      <c r="O1391" t="s">
        <v>28</v>
      </c>
      <c r="P1391" t="s">
        <v>37</v>
      </c>
      <c r="Q1391" t="s">
        <v>46</v>
      </c>
      <c r="R1391">
        <v>10000</v>
      </c>
      <c r="S1391">
        <v>50000</v>
      </c>
      <c r="T1391">
        <v>170000</v>
      </c>
      <c r="U1391">
        <v>6.9</v>
      </c>
      <c r="V1391">
        <v>5.2</v>
      </c>
      <c r="W1391">
        <v>218078.78</v>
      </c>
      <c r="X1391" t="s">
        <v>108</v>
      </c>
      <c r="Y1391" t="s">
        <v>2523</v>
      </c>
    </row>
    <row r="1392" spans="1:25" x14ac:dyDescent="0.35">
      <c r="A1392" t="s">
        <v>2524</v>
      </c>
      <c r="B1392">
        <v>45</v>
      </c>
      <c r="C1392" t="s">
        <v>91</v>
      </c>
      <c r="D1392" t="s">
        <v>103</v>
      </c>
      <c r="E1392" t="s">
        <v>77</v>
      </c>
      <c r="F1392" t="s">
        <v>78</v>
      </c>
      <c r="G1392" t="s">
        <v>120</v>
      </c>
      <c r="H1392" t="s">
        <v>121</v>
      </c>
      <c r="I1392" t="s">
        <v>81</v>
      </c>
      <c r="J1392">
        <v>120000</v>
      </c>
      <c r="K1392" t="s">
        <v>40</v>
      </c>
      <c r="L1392" t="s">
        <v>14</v>
      </c>
      <c r="M1392" t="s">
        <v>19</v>
      </c>
      <c r="N1392" t="s">
        <v>24</v>
      </c>
      <c r="O1392" t="s">
        <v>30</v>
      </c>
      <c r="P1392" t="s">
        <v>36</v>
      </c>
      <c r="Q1392" t="s">
        <v>45</v>
      </c>
      <c r="R1392">
        <v>2000</v>
      </c>
      <c r="S1392">
        <v>50000</v>
      </c>
      <c r="T1392">
        <v>74000</v>
      </c>
      <c r="U1392">
        <v>11.1</v>
      </c>
      <c r="V1392">
        <v>9.1999999999999993</v>
      </c>
      <c r="W1392">
        <v>115951.59</v>
      </c>
      <c r="X1392" t="s">
        <v>136</v>
      </c>
      <c r="Y1392" t="s">
        <v>2525</v>
      </c>
    </row>
    <row r="1393" spans="1:25" x14ac:dyDescent="0.35">
      <c r="A1393" t="s">
        <v>2526</v>
      </c>
      <c r="B1393">
        <v>29</v>
      </c>
      <c r="C1393" t="s">
        <v>115</v>
      </c>
      <c r="D1393" t="s">
        <v>76</v>
      </c>
      <c r="E1393" t="s">
        <v>92</v>
      </c>
      <c r="F1393" t="s">
        <v>78</v>
      </c>
      <c r="G1393" t="s">
        <v>167</v>
      </c>
      <c r="H1393" t="s">
        <v>168</v>
      </c>
      <c r="I1393" t="s">
        <v>81</v>
      </c>
      <c r="J1393">
        <v>120000</v>
      </c>
      <c r="K1393" t="s">
        <v>41</v>
      </c>
      <c r="L1393" t="s">
        <v>10</v>
      </c>
      <c r="M1393" t="s">
        <v>21</v>
      </c>
      <c r="N1393" t="s">
        <v>25</v>
      </c>
      <c r="O1393" t="s">
        <v>28</v>
      </c>
      <c r="P1393" t="s">
        <v>37</v>
      </c>
      <c r="Q1393" t="s">
        <v>45</v>
      </c>
      <c r="R1393">
        <v>15000</v>
      </c>
      <c r="S1393">
        <v>0</v>
      </c>
      <c r="T1393">
        <v>180000</v>
      </c>
      <c r="U1393">
        <v>7.8</v>
      </c>
      <c r="V1393">
        <v>6.1</v>
      </c>
      <c r="W1393">
        <v>181070.93</v>
      </c>
      <c r="X1393" t="s">
        <v>136</v>
      </c>
      <c r="Y1393" t="s">
        <v>411</v>
      </c>
    </row>
    <row r="1394" spans="1:25" x14ac:dyDescent="0.35">
      <c r="A1394" t="s">
        <v>2527</v>
      </c>
      <c r="B1394">
        <v>32</v>
      </c>
      <c r="C1394" t="s">
        <v>111</v>
      </c>
      <c r="D1394" t="s">
        <v>76</v>
      </c>
      <c r="E1394" t="s">
        <v>77</v>
      </c>
      <c r="F1394" t="s">
        <v>99</v>
      </c>
      <c r="G1394" t="s">
        <v>167</v>
      </c>
      <c r="H1394" t="s">
        <v>168</v>
      </c>
      <c r="I1394" t="s">
        <v>112</v>
      </c>
      <c r="J1394">
        <v>80000</v>
      </c>
      <c r="K1394" t="s">
        <v>39</v>
      </c>
      <c r="L1394" t="s">
        <v>11</v>
      </c>
      <c r="M1394" t="s">
        <v>18</v>
      </c>
      <c r="N1394" t="s">
        <v>24</v>
      </c>
      <c r="O1394" t="s">
        <v>28</v>
      </c>
      <c r="P1394" t="s">
        <v>35</v>
      </c>
      <c r="Q1394" t="s">
        <v>47</v>
      </c>
      <c r="R1394">
        <v>1000</v>
      </c>
      <c r="S1394">
        <v>0</v>
      </c>
      <c r="T1394">
        <v>12000</v>
      </c>
      <c r="U1394">
        <v>11</v>
      </c>
      <c r="V1394">
        <v>9.1</v>
      </c>
      <c r="W1394">
        <v>15636.29</v>
      </c>
      <c r="X1394" t="s">
        <v>108</v>
      </c>
      <c r="Y1394" t="s">
        <v>2528</v>
      </c>
    </row>
    <row r="1395" spans="1:25" x14ac:dyDescent="0.35">
      <c r="A1395" t="s">
        <v>2529</v>
      </c>
      <c r="B1395">
        <v>39</v>
      </c>
      <c r="C1395" t="s">
        <v>111</v>
      </c>
      <c r="D1395" t="s">
        <v>76</v>
      </c>
      <c r="E1395" t="s">
        <v>77</v>
      </c>
      <c r="F1395" t="s">
        <v>78</v>
      </c>
      <c r="G1395" t="s">
        <v>116</v>
      </c>
      <c r="H1395" t="s">
        <v>117</v>
      </c>
      <c r="I1395" t="s">
        <v>100</v>
      </c>
      <c r="J1395">
        <v>25000</v>
      </c>
      <c r="K1395" t="s">
        <v>39</v>
      </c>
      <c r="L1395" t="s">
        <v>12</v>
      </c>
      <c r="M1395" t="s">
        <v>17</v>
      </c>
      <c r="N1395" t="s">
        <v>26</v>
      </c>
      <c r="O1395" t="s">
        <v>29</v>
      </c>
      <c r="P1395" t="s">
        <v>34</v>
      </c>
      <c r="Q1395" t="s">
        <v>43</v>
      </c>
      <c r="R1395">
        <v>3000</v>
      </c>
      <c r="S1395">
        <v>50000</v>
      </c>
      <c r="T1395">
        <v>86000</v>
      </c>
      <c r="U1395">
        <v>9.4</v>
      </c>
      <c r="V1395">
        <v>7.2</v>
      </c>
      <c r="W1395">
        <v>131347.16</v>
      </c>
      <c r="X1395" t="s">
        <v>108</v>
      </c>
      <c r="Y1395" t="s">
        <v>1663</v>
      </c>
    </row>
    <row r="1396" spans="1:25" x14ac:dyDescent="0.35">
      <c r="A1396" t="s">
        <v>2530</v>
      </c>
      <c r="B1396">
        <v>59</v>
      </c>
      <c r="C1396" t="s">
        <v>75</v>
      </c>
      <c r="D1396" t="s">
        <v>103</v>
      </c>
      <c r="E1396" t="s">
        <v>77</v>
      </c>
      <c r="F1396" t="s">
        <v>78</v>
      </c>
      <c r="G1396" t="s">
        <v>116</v>
      </c>
      <c r="H1396" t="s">
        <v>117</v>
      </c>
      <c r="I1396" t="s">
        <v>81</v>
      </c>
      <c r="J1396">
        <v>120000</v>
      </c>
      <c r="K1396" t="s">
        <v>40</v>
      </c>
      <c r="L1396" t="s">
        <v>11</v>
      </c>
      <c r="M1396" t="s">
        <v>17</v>
      </c>
      <c r="N1396" t="s">
        <v>23</v>
      </c>
      <c r="O1396" t="s">
        <v>28</v>
      </c>
      <c r="P1396" t="s">
        <v>33</v>
      </c>
      <c r="Q1396" t="s">
        <v>44</v>
      </c>
      <c r="R1396">
        <v>3000</v>
      </c>
      <c r="S1396">
        <v>0</v>
      </c>
      <c r="T1396">
        <v>36000</v>
      </c>
      <c r="U1396">
        <v>10.7</v>
      </c>
      <c r="V1396">
        <v>7.7</v>
      </c>
      <c r="W1396">
        <v>68438.38</v>
      </c>
      <c r="X1396" t="s">
        <v>136</v>
      </c>
      <c r="Y1396" t="s">
        <v>2056</v>
      </c>
    </row>
    <row r="1397" spans="1:25" x14ac:dyDescent="0.35">
      <c r="A1397" t="s">
        <v>2531</v>
      </c>
      <c r="B1397">
        <v>55</v>
      </c>
      <c r="C1397" t="s">
        <v>75</v>
      </c>
      <c r="D1397" t="s">
        <v>103</v>
      </c>
      <c r="E1397" t="s">
        <v>92</v>
      </c>
      <c r="F1397" t="s">
        <v>99</v>
      </c>
      <c r="G1397" t="s">
        <v>141</v>
      </c>
      <c r="H1397" t="s">
        <v>142</v>
      </c>
      <c r="I1397" t="s">
        <v>95</v>
      </c>
      <c r="J1397">
        <v>60000</v>
      </c>
      <c r="K1397" t="s">
        <v>41</v>
      </c>
      <c r="L1397" t="s">
        <v>13</v>
      </c>
      <c r="M1397" t="s">
        <v>17</v>
      </c>
      <c r="N1397" t="s">
        <v>25</v>
      </c>
      <c r="O1397" t="s">
        <v>28</v>
      </c>
      <c r="P1397" t="s">
        <v>37</v>
      </c>
      <c r="Q1397" t="s">
        <v>44</v>
      </c>
      <c r="R1397">
        <v>2000</v>
      </c>
      <c r="S1397">
        <v>200000</v>
      </c>
      <c r="T1397">
        <v>224000</v>
      </c>
      <c r="U1397">
        <v>16.8</v>
      </c>
      <c r="V1397">
        <v>15.4</v>
      </c>
      <c r="W1397">
        <v>375731.8</v>
      </c>
      <c r="X1397" t="s">
        <v>88</v>
      </c>
      <c r="Y1397" t="s">
        <v>2097</v>
      </c>
    </row>
    <row r="1398" spans="1:25" x14ac:dyDescent="0.35">
      <c r="A1398" t="s">
        <v>2532</v>
      </c>
      <c r="B1398">
        <v>22</v>
      </c>
      <c r="C1398" t="s">
        <v>115</v>
      </c>
      <c r="D1398" t="s">
        <v>103</v>
      </c>
      <c r="E1398" t="s">
        <v>77</v>
      </c>
      <c r="F1398" t="s">
        <v>78</v>
      </c>
      <c r="G1398" t="s">
        <v>79</v>
      </c>
      <c r="H1398" t="s">
        <v>80</v>
      </c>
      <c r="I1398" t="s">
        <v>112</v>
      </c>
      <c r="J1398">
        <v>180000</v>
      </c>
      <c r="K1398" t="s">
        <v>39</v>
      </c>
      <c r="L1398" t="s">
        <v>10</v>
      </c>
      <c r="M1398" t="s">
        <v>18</v>
      </c>
      <c r="N1398" t="s">
        <v>23</v>
      </c>
      <c r="O1398" t="s">
        <v>28</v>
      </c>
      <c r="P1398" t="s">
        <v>33</v>
      </c>
      <c r="Q1398" t="s">
        <v>45</v>
      </c>
      <c r="R1398">
        <v>2000</v>
      </c>
      <c r="S1398">
        <v>0</v>
      </c>
      <c r="T1398">
        <v>24000</v>
      </c>
      <c r="U1398">
        <v>6.1</v>
      </c>
      <c r="V1398">
        <v>6.3</v>
      </c>
      <c r="W1398">
        <v>37640.18</v>
      </c>
      <c r="X1398" t="s">
        <v>136</v>
      </c>
      <c r="Y1398" t="s">
        <v>1883</v>
      </c>
    </row>
    <row r="1399" spans="1:25" x14ac:dyDescent="0.35">
      <c r="A1399" t="s">
        <v>2533</v>
      </c>
      <c r="B1399">
        <v>37</v>
      </c>
      <c r="C1399" t="s">
        <v>111</v>
      </c>
      <c r="D1399" t="s">
        <v>103</v>
      </c>
      <c r="E1399" t="s">
        <v>92</v>
      </c>
      <c r="F1399" t="s">
        <v>93</v>
      </c>
      <c r="G1399" t="s">
        <v>184</v>
      </c>
      <c r="H1399" t="s">
        <v>86</v>
      </c>
      <c r="I1399" t="s">
        <v>112</v>
      </c>
      <c r="J1399">
        <v>60000</v>
      </c>
      <c r="K1399" t="s">
        <v>41</v>
      </c>
      <c r="L1399" t="s">
        <v>10</v>
      </c>
      <c r="M1399" t="s">
        <v>18</v>
      </c>
      <c r="N1399" t="s">
        <v>23</v>
      </c>
      <c r="O1399" t="s">
        <v>30</v>
      </c>
      <c r="P1399" t="s">
        <v>33</v>
      </c>
      <c r="Q1399" t="s">
        <v>43</v>
      </c>
      <c r="R1399">
        <v>5000</v>
      </c>
      <c r="S1399">
        <v>50000</v>
      </c>
      <c r="T1399">
        <v>110000</v>
      </c>
      <c r="U1399">
        <v>9.4</v>
      </c>
      <c r="V1399">
        <v>7.1</v>
      </c>
      <c r="W1399">
        <v>166496.65</v>
      </c>
      <c r="X1399" t="s">
        <v>82</v>
      </c>
      <c r="Y1399" t="s">
        <v>580</v>
      </c>
    </row>
    <row r="1400" spans="1:25" x14ac:dyDescent="0.35">
      <c r="A1400" t="s">
        <v>2534</v>
      </c>
      <c r="B1400">
        <v>53</v>
      </c>
      <c r="C1400" t="s">
        <v>75</v>
      </c>
      <c r="D1400" t="s">
        <v>103</v>
      </c>
      <c r="E1400" t="s">
        <v>77</v>
      </c>
      <c r="F1400" t="s">
        <v>99</v>
      </c>
      <c r="G1400" t="s">
        <v>167</v>
      </c>
      <c r="H1400" t="s">
        <v>168</v>
      </c>
      <c r="I1400" t="s">
        <v>95</v>
      </c>
      <c r="J1400">
        <v>120000</v>
      </c>
      <c r="K1400" t="s">
        <v>41</v>
      </c>
      <c r="L1400" t="s">
        <v>12</v>
      </c>
      <c r="M1400" t="s">
        <v>16</v>
      </c>
      <c r="N1400" t="s">
        <v>26</v>
      </c>
      <c r="O1400" t="s">
        <v>31</v>
      </c>
      <c r="P1400" t="s">
        <v>33</v>
      </c>
      <c r="Q1400" t="s">
        <v>43</v>
      </c>
      <c r="R1400">
        <v>3000</v>
      </c>
      <c r="S1400">
        <v>100000</v>
      </c>
      <c r="T1400">
        <v>136000</v>
      </c>
      <c r="U1400">
        <v>15.3</v>
      </c>
      <c r="V1400">
        <v>13</v>
      </c>
      <c r="W1400">
        <v>269243.67</v>
      </c>
      <c r="X1400" t="s">
        <v>108</v>
      </c>
      <c r="Y1400" t="s">
        <v>2535</v>
      </c>
    </row>
    <row r="1401" spans="1:25" x14ac:dyDescent="0.35">
      <c r="A1401" t="s">
        <v>2536</v>
      </c>
      <c r="B1401">
        <v>41</v>
      </c>
      <c r="C1401" t="s">
        <v>91</v>
      </c>
      <c r="D1401" t="s">
        <v>76</v>
      </c>
      <c r="E1401" t="s">
        <v>77</v>
      </c>
      <c r="F1401" t="s">
        <v>99</v>
      </c>
      <c r="G1401" t="s">
        <v>106</v>
      </c>
      <c r="H1401" t="s">
        <v>107</v>
      </c>
      <c r="I1401" t="s">
        <v>95</v>
      </c>
      <c r="J1401">
        <v>40000</v>
      </c>
      <c r="K1401" t="s">
        <v>39</v>
      </c>
      <c r="L1401" t="s">
        <v>11</v>
      </c>
      <c r="M1401" t="s">
        <v>17</v>
      </c>
      <c r="N1401" t="s">
        <v>25</v>
      </c>
      <c r="O1401" t="s">
        <v>31</v>
      </c>
      <c r="P1401" t="s">
        <v>33</v>
      </c>
      <c r="Q1401" t="s">
        <v>46</v>
      </c>
      <c r="R1401">
        <v>10000</v>
      </c>
      <c r="S1401">
        <v>200000</v>
      </c>
      <c r="T1401">
        <v>320000</v>
      </c>
      <c r="U1401">
        <v>8.4</v>
      </c>
      <c r="V1401">
        <v>5.7</v>
      </c>
      <c r="W1401">
        <v>361646.41</v>
      </c>
      <c r="X1401" t="s">
        <v>96</v>
      </c>
      <c r="Y1401" t="s">
        <v>2537</v>
      </c>
    </row>
    <row r="1402" spans="1:25" x14ac:dyDescent="0.35">
      <c r="A1402" t="s">
        <v>2538</v>
      </c>
      <c r="B1402">
        <v>37</v>
      </c>
      <c r="C1402" t="s">
        <v>111</v>
      </c>
      <c r="D1402" t="s">
        <v>76</v>
      </c>
      <c r="E1402" t="s">
        <v>77</v>
      </c>
      <c r="F1402" t="s">
        <v>78</v>
      </c>
      <c r="G1402" t="s">
        <v>141</v>
      </c>
      <c r="H1402" t="s">
        <v>142</v>
      </c>
      <c r="I1402" t="s">
        <v>112</v>
      </c>
      <c r="J1402">
        <v>25000</v>
      </c>
      <c r="K1402" t="s">
        <v>39</v>
      </c>
      <c r="L1402" t="s">
        <v>10</v>
      </c>
      <c r="M1402" t="s">
        <v>20</v>
      </c>
      <c r="N1402" t="s">
        <v>26</v>
      </c>
      <c r="O1402" t="s">
        <v>28</v>
      </c>
      <c r="P1402" t="s">
        <v>35</v>
      </c>
      <c r="Q1402" t="s">
        <v>44</v>
      </c>
      <c r="R1402">
        <v>2000</v>
      </c>
      <c r="S1402">
        <v>50000</v>
      </c>
      <c r="T1402">
        <v>74000</v>
      </c>
      <c r="U1402">
        <v>6.5</v>
      </c>
      <c r="V1402">
        <v>5.4</v>
      </c>
      <c r="W1402">
        <v>147423.24</v>
      </c>
      <c r="X1402" t="s">
        <v>108</v>
      </c>
      <c r="Y1402" t="s">
        <v>2539</v>
      </c>
    </row>
    <row r="1403" spans="1:25" x14ac:dyDescent="0.35">
      <c r="A1403" t="s">
        <v>2540</v>
      </c>
      <c r="B1403">
        <v>24</v>
      </c>
      <c r="C1403" t="s">
        <v>115</v>
      </c>
      <c r="D1403" t="s">
        <v>103</v>
      </c>
      <c r="E1403" t="s">
        <v>92</v>
      </c>
      <c r="F1403" t="s">
        <v>78</v>
      </c>
      <c r="G1403" t="s">
        <v>85</v>
      </c>
      <c r="H1403" t="s">
        <v>86</v>
      </c>
      <c r="I1403" t="s">
        <v>81</v>
      </c>
      <c r="J1403">
        <v>180000</v>
      </c>
      <c r="K1403" t="s">
        <v>40</v>
      </c>
      <c r="L1403" t="s">
        <v>9</v>
      </c>
      <c r="M1403" t="s">
        <v>16</v>
      </c>
      <c r="N1403" t="s">
        <v>26</v>
      </c>
      <c r="O1403" t="s">
        <v>30</v>
      </c>
      <c r="P1403" t="s">
        <v>33</v>
      </c>
      <c r="Q1403" t="s">
        <v>43</v>
      </c>
      <c r="R1403">
        <v>5000</v>
      </c>
      <c r="S1403">
        <v>0</v>
      </c>
      <c r="T1403">
        <v>60000</v>
      </c>
      <c r="U1403">
        <v>9.1999999999999993</v>
      </c>
      <c r="V1403">
        <v>6.7</v>
      </c>
      <c r="W1403">
        <v>119585.03</v>
      </c>
      <c r="X1403" t="s">
        <v>136</v>
      </c>
      <c r="Y1403" t="s">
        <v>2541</v>
      </c>
    </row>
    <row r="1404" spans="1:25" x14ac:dyDescent="0.35">
      <c r="A1404" t="s">
        <v>2542</v>
      </c>
      <c r="B1404">
        <v>50</v>
      </c>
      <c r="C1404" t="s">
        <v>75</v>
      </c>
      <c r="D1404" t="s">
        <v>103</v>
      </c>
      <c r="E1404" t="s">
        <v>77</v>
      </c>
      <c r="F1404" t="s">
        <v>93</v>
      </c>
      <c r="G1404" t="s">
        <v>79</v>
      </c>
      <c r="H1404" t="s">
        <v>80</v>
      </c>
      <c r="I1404" t="s">
        <v>81</v>
      </c>
      <c r="J1404">
        <v>40000</v>
      </c>
      <c r="K1404" t="s">
        <v>40</v>
      </c>
      <c r="L1404" t="s">
        <v>12</v>
      </c>
      <c r="M1404" t="s">
        <v>17</v>
      </c>
      <c r="N1404" t="s">
        <v>24</v>
      </c>
      <c r="O1404" t="s">
        <v>29</v>
      </c>
      <c r="P1404" t="s">
        <v>35</v>
      </c>
      <c r="Q1404" t="s">
        <v>43</v>
      </c>
      <c r="R1404">
        <v>10000</v>
      </c>
      <c r="S1404">
        <v>50000</v>
      </c>
      <c r="T1404">
        <v>170000</v>
      </c>
      <c r="U1404">
        <v>12.2</v>
      </c>
      <c r="V1404">
        <v>13.8</v>
      </c>
      <c r="W1404">
        <v>232473.74</v>
      </c>
      <c r="X1404" t="s">
        <v>88</v>
      </c>
      <c r="Y1404" t="s">
        <v>2376</v>
      </c>
    </row>
    <row r="1405" spans="1:25" x14ac:dyDescent="0.35">
      <c r="A1405" t="s">
        <v>2543</v>
      </c>
      <c r="B1405">
        <v>41</v>
      </c>
      <c r="C1405" t="s">
        <v>91</v>
      </c>
      <c r="D1405" t="s">
        <v>103</v>
      </c>
      <c r="E1405" t="s">
        <v>77</v>
      </c>
      <c r="F1405" t="s">
        <v>78</v>
      </c>
      <c r="G1405" t="s">
        <v>116</v>
      </c>
      <c r="H1405" t="s">
        <v>117</v>
      </c>
      <c r="I1405" t="s">
        <v>112</v>
      </c>
      <c r="J1405">
        <v>80000</v>
      </c>
      <c r="K1405" t="s">
        <v>40</v>
      </c>
      <c r="L1405" t="s">
        <v>14</v>
      </c>
      <c r="M1405" t="s">
        <v>21</v>
      </c>
      <c r="N1405" t="s">
        <v>26</v>
      </c>
      <c r="O1405" t="s">
        <v>31</v>
      </c>
      <c r="P1405" t="s">
        <v>33</v>
      </c>
      <c r="Q1405" t="s">
        <v>44</v>
      </c>
      <c r="R1405">
        <v>15000</v>
      </c>
      <c r="S1405">
        <v>0</v>
      </c>
      <c r="T1405">
        <v>180000</v>
      </c>
      <c r="U1405">
        <v>11.4</v>
      </c>
      <c r="V1405">
        <v>13.3</v>
      </c>
      <c r="W1405">
        <v>199549.09</v>
      </c>
      <c r="X1405" t="s">
        <v>88</v>
      </c>
      <c r="Y1405" t="s">
        <v>2544</v>
      </c>
    </row>
    <row r="1406" spans="1:25" x14ac:dyDescent="0.35">
      <c r="A1406" t="s">
        <v>2545</v>
      </c>
      <c r="B1406">
        <v>31</v>
      </c>
      <c r="C1406" t="s">
        <v>111</v>
      </c>
      <c r="D1406" t="s">
        <v>76</v>
      </c>
      <c r="E1406" t="s">
        <v>77</v>
      </c>
      <c r="F1406" t="s">
        <v>78</v>
      </c>
      <c r="G1406" t="s">
        <v>141</v>
      </c>
      <c r="H1406" t="s">
        <v>142</v>
      </c>
      <c r="I1406" t="s">
        <v>95</v>
      </c>
      <c r="J1406">
        <v>120000</v>
      </c>
      <c r="K1406" t="s">
        <v>39</v>
      </c>
      <c r="L1406" t="s">
        <v>12</v>
      </c>
      <c r="M1406" t="s">
        <v>16</v>
      </c>
      <c r="N1406" t="s">
        <v>24</v>
      </c>
      <c r="O1406" t="s">
        <v>29</v>
      </c>
      <c r="P1406" t="s">
        <v>35</v>
      </c>
      <c r="Q1406" t="s">
        <v>44</v>
      </c>
      <c r="R1406">
        <v>3000</v>
      </c>
      <c r="S1406">
        <v>200000</v>
      </c>
      <c r="T1406">
        <v>236000</v>
      </c>
      <c r="U1406">
        <v>11.3</v>
      </c>
      <c r="V1406">
        <v>10.3</v>
      </c>
      <c r="W1406">
        <v>444260.37</v>
      </c>
      <c r="X1406" t="s">
        <v>88</v>
      </c>
      <c r="Y1406" t="s">
        <v>2546</v>
      </c>
    </row>
    <row r="1407" spans="1:25" x14ac:dyDescent="0.35">
      <c r="A1407" t="s">
        <v>2547</v>
      </c>
      <c r="B1407">
        <v>62</v>
      </c>
      <c r="C1407" t="s">
        <v>75</v>
      </c>
      <c r="D1407" t="s">
        <v>76</v>
      </c>
      <c r="E1407" t="s">
        <v>92</v>
      </c>
      <c r="F1407" t="s">
        <v>78</v>
      </c>
      <c r="G1407" t="s">
        <v>141</v>
      </c>
      <c r="H1407" t="s">
        <v>142</v>
      </c>
      <c r="I1407" t="s">
        <v>87</v>
      </c>
      <c r="J1407">
        <v>180000</v>
      </c>
      <c r="K1407" t="s">
        <v>40</v>
      </c>
      <c r="L1407" t="s">
        <v>11</v>
      </c>
      <c r="M1407" t="s">
        <v>21</v>
      </c>
      <c r="N1407" t="s">
        <v>26</v>
      </c>
      <c r="O1407" t="s">
        <v>28</v>
      </c>
      <c r="P1407" t="s">
        <v>36</v>
      </c>
      <c r="Q1407" t="s">
        <v>45</v>
      </c>
      <c r="R1407">
        <v>3000</v>
      </c>
      <c r="S1407">
        <v>100000</v>
      </c>
      <c r="T1407">
        <v>136000</v>
      </c>
      <c r="U1407">
        <v>13.8</v>
      </c>
      <c r="V1407">
        <v>15</v>
      </c>
      <c r="W1407">
        <v>339560.74</v>
      </c>
      <c r="X1407" t="s">
        <v>96</v>
      </c>
      <c r="Y1407" t="s">
        <v>2548</v>
      </c>
    </row>
    <row r="1408" spans="1:25" x14ac:dyDescent="0.35">
      <c r="A1408" t="s">
        <v>2549</v>
      </c>
      <c r="B1408">
        <v>36</v>
      </c>
      <c r="C1408" t="s">
        <v>111</v>
      </c>
      <c r="D1408" t="s">
        <v>76</v>
      </c>
      <c r="E1408" t="s">
        <v>77</v>
      </c>
      <c r="F1408" t="s">
        <v>99</v>
      </c>
      <c r="G1408" t="s">
        <v>134</v>
      </c>
      <c r="H1408" t="s">
        <v>135</v>
      </c>
      <c r="I1408" t="s">
        <v>100</v>
      </c>
      <c r="J1408">
        <v>80000</v>
      </c>
      <c r="K1408" t="s">
        <v>39</v>
      </c>
      <c r="L1408" t="s">
        <v>12</v>
      </c>
      <c r="M1408" t="s">
        <v>16</v>
      </c>
      <c r="N1408" t="s">
        <v>25</v>
      </c>
      <c r="O1408" t="s">
        <v>30</v>
      </c>
      <c r="P1408" t="s">
        <v>34</v>
      </c>
      <c r="Q1408" t="s">
        <v>43</v>
      </c>
      <c r="R1408">
        <v>1000</v>
      </c>
      <c r="S1408">
        <v>200000</v>
      </c>
      <c r="T1408">
        <v>212000</v>
      </c>
      <c r="U1408">
        <v>9.6999999999999993</v>
      </c>
      <c r="V1408">
        <v>10.3</v>
      </c>
      <c r="W1408">
        <v>496839.98</v>
      </c>
      <c r="X1408" t="s">
        <v>88</v>
      </c>
      <c r="Y1408" t="s">
        <v>1200</v>
      </c>
    </row>
    <row r="1409" spans="1:25" x14ac:dyDescent="0.35">
      <c r="A1409" t="s">
        <v>2550</v>
      </c>
      <c r="B1409">
        <v>45</v>
      </c>
      <c r="C1409" t="s">
        <v>91</v>
      </c>
      <c r="D1409" t="s">
        <v>103</v>
      </c>
      <c r="E1409" t="s">
        <v>92</v>
      </c>
      <c r="F1409" t="s">
        <v>93</v>
      </c>
      <c r="G1409" t="s">
        <v>94</v>
      </c>
      <c r="H1409" t="s">
        <v>94</v>
      </c>
      <c r="I1409" t="s">
        <v>87</v>
      </c>
      <c r="J1409">
        <v>120000</v>
      </c>
      <c r="K1409" t="s">
        <v>39</v>
      </c>
      <c r="L1409" t="s">
        <v>14</v>
      </c>
      <c r="M1409" t="s">
        <v>21</v>
      </c>
      <c r="N1409" t="s">
        <v>25</v>
      </c>
      <c r="O1409" t="s">
        <v>30</v>
      </c>
      <c r="P1409" t="s">
        <v>35</v>
      </c>
      <c r="Q1409" t="s">
        <v>45</v>
      </c>
      <c r="R1409">
        <v>5000</v>
      </c>
      <c r="S1409">
        <v>100000</v>
      </c>
      <c r="T1409">
        <v>160000</v>
      </c>
      <c r="U1409">
        <v>16.8</v>
      </c>
      <c r="V1409">
        <v>16.8</v>
      </c>
      <c r="W1409">
        <v>217033.53</v>
      </c>
      <c r="X1409" t="s">
        <v>108</v>
      </c>
      <c r="Y1409" t="s">
        <v>1689</v>
      </c>
    </row>
    <row r="1410" spans="1:25" x14ac:dyDescent="0.35">
      <c r="A1410" t="s">
        <v>2551</v>
      </c>
      <c r="B1410">
        <v>34</v>
      </c>
      <c r="C1410" t="s">
        <v>111</v>
      </c>
      <c r="D1410" t="s">
        <v>76</v>
      </c>
      <c r="E1410" t="s">
        <v>92</v>
      </c>
      <c r="F1410" t="s">
        <v>99</v>
      </c>
      <c r="G1410" t="s">
        <v>120</v>
      </c>
      <c r="H1410" t="s">
        <v>121</v>
      </c>
      <c r="I1410" t="s">
        <v>87</v>
      </c>
      <c r="J1410">
        <v>120000</v>
      </c>
      <c r="K1410" t="s">
        <v>39</v>
      </c>
      <c r="L1410" t="s">
        <v>14</v>
      </c>
      <c r="M1410" t="s">
        <v>16</v>
      </c>
      <c r="N1410" t="s">
        <v>23</v>
      </c>
      <c r="O1410" t="s">
        <v>30</v>
      </c>
      <c r="P1410" t="s">
        <v>34</v>
      </c>
      <c r="Q1410" t="s">
        <v>45</v>
      </c>
      <c r="R1410">
        <v>15000</v>
      </c>
      <c r="S1410">
        <v>100000</v>
      </c>
      <c r="T1410">
        <v>280000</v>
      </c>
      <c r="U1410">
        <v>12.2</v>
      </c>
      <c r="V1410">
        <v>12.7</v>
      </c>
      <c r="W1410">
        <v>579241.21</v>
      </c>
      <c r="X1410" t="s">
        <v>96</v>
      </c>
      <c r="Y1410" t="s">
        <v>1484</v>
      </c>
    </row>
    <row r="1411" spans="1:25" x14ac:dyDescent="0.35">
      <c r="A1411" t="s">
        <v>2552</v>
      </c>
      <c r="B1411">
        <v>38</v>
      </c>
      <c r="C1411" t="s">
        <v>111</v>
      </c>
      <c r="D1411" t="s">
        <v>103</v>
      </c>
      <c r="E1411" t="s">
        <v>77</v>
      </c>
      <c r="F1411" t="s">
        <v>93</v>
      </c>
      <c r="G1411" t="s">
        <v>116</v>
      </c>
      <c r="H1411" t="s">
        <v>117</v>
      </c>
      <c r="I1411" t="s">
        <v>81</v>
      </c>
      <c r="J1411">
        <v>25000</v>
      </c>
      <c r="K1411" t="s">
        <v>39</v>
      </c>
      <c r="L1411" t="s">
        <v>11</v>
      </c>
      <c r="M1411" t="s">
        <v>16</v>
      </c>
      <c r="N1411" t="s">
        <v>25</v>
      </c>
      <c r="O1411" t="s">
        <v>28</v>
      </c>
      <c r="P1411" t="s">
        <v>35</v>
      </c>
      <c r="Q1411" t="s">
        <v>47</v>
      </c>
      <c r="R1411">
        <v>10000</v>
      </c>
      <c r="S1411">
        <v>50000</v>
      </c>
      <c r="T1411">
        <v>170000</v>
      </c>
      <c r="U1411">
        <v>17</v>
      </c>
      <c r="V1411">
        <v>15.1</v>
      </c>
      <c r="W1411">
        <v>171254.95</v>
      </c>
      <c r="X1411" t="s">
        <v>136</v>
      </c>
      <c r="Y1411" t="s">
        <v>2259</v>
      </c>
    </row>
    <row r="1412" spans="1:25" x14ac:dyDescent="0.35">
      <c r="A1412" t="s">
        <v>2553</v>
      </c>
      <c r="B1412">
        <v>61</v>
      </c>
      <c r="C1412" t="s">
        <v>75</v>
      </c>
      <c r="D1412" t="s">
        <v>103</v>
      </c>
      <c r="E1412" t="s">
        <v>77</v>
      </c>
      <c r="F1412" t="s">
        <v>78</v>
      </c>
      <c r="G1412" t="s">
        <v>79</v>
      </c>
      <c r="H1412" t="s">
        <v>80</v>
      </c>
      <c r="I1412" t="s">
        <v>87</v>
      </c>
      <c r="J1412">
        <v>180000</v>
      </c>
      <c r="K1412" t="s">
        <v>41</v>
      </c>
      <c r="L1412" t="s">
        <v>12</v>
      </c>
      <c r="M1412" t="s">
        <v>19</v>
      </c>
      <c r="N1412" t="s">
        <v>23</v>
      </c>
      <c r="O1412" t="s">
        <v>29</v>
      </c>
      <c r="P1412" t="s">
        <v>36</v>
      </c>
      <c r="Q1412" t="s">
        <v>45</v>
      </c>
      <c r="R1412">
        <v>2000</v>
      </c>
      <c r="S1412">
        <v>50000</v>
      </c>
      <c r="T1412">
        <v>74000</v>
      </c>
      <c r="U1412">
        <v>13.3</v>
      </c>
      <c r="V1412">
        <v>12.1</v>
      </c>
      <c r="W1412">
        <v>95919.93</v>
      </c>
      <c r="X1412" t="s">
        <v>88</v>
      </c>
      <c r="Y1412" t="s">
        <v>1321</v>
      </c>
    </row>
    <row r="1413" spans="1:25" x14ac:dyDescent="0.35">
      <c r="A1413" t="s">
        <v>2554</v>
      </c>
      <c r="B1413">
        <v>54</v>
      </c>
      <c r="C1413" t="s">
        <v>75</v>
      </c>
      <c r="D1413" t="s">
        <v>76</v>
      </c>
      <c r="E1413" t="s">
        <v>77</v>
      </c>
      <c r="F1413" t="s">
        <v>93</v>
      </c>
      <c r="G1413" t="s">
        <v>94</v>
      </c>
      <c r="H1413" t="s">
        <v>94</v>
      </c>
      <c r="I1413" t="s">
        <v>100</v>
      </c>
      <c r="J1413">
        <v>120000</v>
      </c>
      <c r="K1413" t="s">
        <v>41</v>
      </c>
      <c r="L1413" t="s">
        <v>14</v>
      </c>
      <c r="M1413" t="s">
        <v>18</v>
      </c>
      <c r="N1413" t="s">
        <v>26</v>
      </c>
      <c r="O1413" t="s">
        <v>28</v>
      </c>
      <c r="P1413" t="s">
        <v>33</v>
      </c>
      <c r="Q1413" t="s">
        <v>46</v>
      </c>
      <c r="R1413">
        <v>3000</v>
      </c>
      <c r="S1413">
        <v>50000</v>
      </c>
      <c r="T1413">
        <v>86000</v>
      </c>
      <c r="U1413">
        <v>7.4</v>
      </c>
      <c r="V1413">
        <v>5.3</v>
      </c>
      <c r="W1413">
        <v>114768.6</v>
      </c>
      <c r="X1413" t="s">
        <v>108</v>
      </c>
      <c r="Y1413" t="s">
        <v>2555</v>
      </c>
    </row>
    <row r="1414" spans="1:25" x14ac:dyDescent="0.35">
      <c r="A1414" t="s">
        <v>2556</v>
      </c>
      <c r="B1414">
        <v>29</v>
      </c>
      <c r="C1414" t="s">
        <v>115</v>
      </c>
      <c r="D1414" t="s">
        <v>103</v>
      </c>
      <c r="E1414" t="s">
        <v>92</v>
      </c>
      <c r="F1414" t="s">
        <v>78</v>
      </c>
      <c r="G1414" t="s">
        <v>106</v>
      </c>
      <c r="H1414" t="s">
        <v>107</v>
      </c>
      <c r="I1414" t="s">
        <v>81</v>
      </c>
      <c r="J1414">
        <v>80000</v>
      </c>
      <c r="K1414" t="s">
        <v>40</v>
      </c>
      <c r="L1414" t="s">
        <v>9</v>
      </c>
      <c r="M1414" t="s">
        <v>21</v>
      </c>
      <c r="N1414" t="s">
        <v>23</v>
      </c>
      <c r="O1414" t="s">
        <v>31</v>
      </c>
      <c r="P1414" t="s">
        <v>37</v>
      </c>
      <c r="Q1414" t="s">
        <v>46</v>
      </c>
      <c r="R1414">
        <v>1000</v>
      </c>
      <c r="S1414">
        <v>0</v>
      </c>
      <c r="T1414">
        <v>12000</v>
      </c>
      <c r="U1414">
        <v>10.7</v>
      </c>
      <c r="V1414">
        <v>9.9</v>
      </c>
      <c r="W1414">
        <v>14173.87</v>
      </c>
      <c r="X1414" t="s">
        <v>136</v>
      </c>
      <c r="Y1414" t="s">
        <v>1486</v>
      </c>
    </row>
    <row r="1415" spans="1:25" x14ac:dyDescent="0.35">
      <c r="A1415" t="s">
        <v>2557</v>
      </c>
      <c r="B1415">
        <v>41</v>
      </c>
      <c r="C1415" t="s">
        <v>91</v>
      </c>
      <c r="D1415" t="s">
        <v>76</v>
      </c>
      <c r="E1415" t="s">
        <v>77</v>
      </c>
      <c r="F1415" t="s">
        <v>99</v>
      </c>
      <c r="G1415" t="s">
        <v>134</v>
      </c>
      <c r="H1415" t="s">
        <v>135</v>
      </c>
      <c r="I1415" t="s">
        <v>100</v>
      </c>
      <c r="J1415">
        <v>180000</v>
      </c>
      <c r="K1415" t="s">
        <v>39</v>
      </c>
      <c r="L1415" t="s">
        <v>14</v>
      </c>
      <c r="M1415" t="s">
        <v>16</v>
      </c>
      <c r="N1415" t="s">
        <v>25</v>
      </c>
      <c r="O1415" t="s">
        <v>29</v>
      </c>
      <c r="P1415" t="s">
        <v>37</v>
      </c>
      <c r="Q1415" t="s">
        <v>47</v>
      </c>
      <c r="R1415">
        <v>1000</v>
      </c>
      <c r="S1415">
        <v>50000</v>
      </c>
      <c r="T1415">
        <v>62000</v>
      </c>
      <c r="U1415">
        <v>12.3</v>
      </c>
      <c r="V1415">
        <v>12.1</v>
      </c>
      <c r="W1415">
        <v>127686.94</v>
      </c>
      <c r="X1415" t="s">
        <v>136</v>
      </c>
      <c r="Y1415" t="s">
        <v>1567</v>
      </c>
    </row>
    <row r="1416" spans="1:25" x14ac:dyDescent="0.35">
      <c r="A1416" t="s">
        <v>2558</v>
      </c>
      <c r="B1416">
        <v>41</v>
      </c>
      <c r="C1416" t="s">
        <v>91</v>
      </c>
      <c r="D1416" t="s">
        <v>103</v>
      </c>
      <c r="E1416" t="s">
        <v>92</v>
      </c>
      <c r="F1416" t="s">
        <v>93</v>
      </c>
      <c r="G1416" t="s">
        <v>116</v>
      </c>
      <c r="H1416" t="s">
        <v>117</v>
      </c>
      <c r="I1416" t="s">
        <v>81</v>
      </c>
      <c r="J1416">
        <v>25000</v>
      </c>
      <c r="K1416" t="s">
        <v>39</v>
      </c>
      <c r="L1416" t="s">
        <v>10</v>
      </c>
      <c r="M1416" t="s">
        <v>16</v>
      </c>
      <c r="N1416" t="s">
        <v>24</v>
      </c>
      <c r="O1416" t="s">
        <v>29</v>
      </c>
      <c r="P1416" t="s">
        <v>37</v>
      </c>
      <c r="Q1416" t="s">
        <v>45</v>
      </c>
      <c r="R1416">
        <v>15000</v>
      </c>
      <c r="S1416">
        <v>0</v>
      </c>
      <c r="T1416">
        <v>180000</v>
      </c>
      <c r="U1416">
        <v>13.7</v>
      </c>
      <c r="V1416">
        <v>15</v>
      </c>
      <c r="W1416">
        <v>254330.19</v>
      </c>
      <c r="X1416" t="s">
        <v>82</v>
      </c>
      <c r="Y1416" t="s">
        <v>733</v>
      </c>
    </row>
    <row r="1417" spans="1:25" x14ac:dyDescent="0.35">
      <c r="A1417" t="s">
        <v>2559</v>
      </c>
      <c r="B1417">
        <v>31</v>
      </c>
      <c r="C1417" t="s">
        <v>111</v>
      </c>
      <c r="D1417" t="s">
        <v>103</v>
      </c>
      <c r="E1417" t="s">
        <v>77</v>
      </c>
      <c r="F1417" t="s">
        <v>78</v>
      </c>
      <c r="G1417" t="s">
        <v>106</v>
      </c>
      <c r="H1417" t="s">
        <v>107</v>
      </c>
      <c r="I1417" t="s">
        <v>112</v>
      </c>
      <c r="J1417">
        <v>180000</v>
      </c>
      <c r="K1417" t="s">
        <v>39</v>
      </c>
      <c r="L1417" t="s">
        <v>14</v>
      </c>
      <c r="M1417" t="s">
        <v>16</v>
      </c>
      <c r="N1417" t="s">
        <v>23</v>
      </c>
      <c r="O1417" t="s">
        <v>31</v>
      </c>
      <c r="P1417" t="s">
        <v>34</v>
      </c>
      <c r="Q1417" t="s">
        <v>45</v>
      </c>
      <c r="R1417">
        <v>3000</v>
      </c>
      <c r="S1417">
        <v>200000</v>
      </c>
      <c r="T1417">
        <v>236000</v>
      </c>
      <c r="U1417">
        <v>14.1</v>
      </c>
      <c r="V1417">
        <v>15.9</v>
      </c>
      <c r="W1417">
        <v>281750.21000000002</v>
      </c>
      <c r="X1417" t="s">
        <v>136</v>
      </c>
      <c r="Y1417" t="s">
        <v>2560</v>
      </c>
    </row>
    <row r="1418" spans="1:25" x14ac:dyDescent="0.35">
      <c r="A1418" t="s">
        <v>2561</v>
      </c>
      <c r="B1418">
        <v>44</v>
      </c>
      <c r="C1418" t="s">
        <v>91</v>
      </c>
      <c r="D1418" t="s">
        <v>103</v>
      </c>
      <c r="E1418" t="s">
        <v>92</v>
      </c>
      <c r="F1418" t="s">
        <v>99</v>
      </c>
      <c r="G1418" t="s">
        <v>79</v>
      </c>
      <c r="H1418" t="s">
        <v>80</v>
      </c>
      <c r="I1418" t="s">
        <v>112</v>
      </c>
      <c r="J1418">
        <v>25000</v>
      </c>
      <c r="K1418" t="s">
        <v>41</v>
      </c>
      <c r="L1418" t="s">
        <v>10</v>
      </c>
      <c r="M1418" t="s">
        <v>17</v>
      </c>
      <c r="N1418" t="s">
        <v>23</v>
      </c>
      <c r="O1418" t="s">
        <v>28</v>
      </c>
      <c r="P1418" t="s">
        <v>33</v>
      </c>
      <c r="Q1418" t="s">
        <v>47</v>
      </c>
      <c r="R1418">
        <v>2000</v>
      </c>
      <c r="S1418">
        <v>0</v>
      </c>
      <c r="T1418">
        <v>24000</v>
      </c>
      <c r="U1418">
        <v>14.5</v>
      </c>
      <c r="V1418">
        <v>16.3</v>
      </c>
      <c r="W1418">
        <v>31658.21</v>
      </c>
      <c r="X1418" t="s">
        <v>88</v>
      </c>
      <c r="Y1418" t="s">
        <v>2562</v>
      </c>
    </row>
    <row r="1419" spans="1:25" x14ac:dyDescent="0.35">
      <c r="A1419" t="s">
        <v>2563</v>
      </c>
      <c r="B1419">
        <v>54</v>
      </c>
      <c r="C1419" t="s">
        <v>75</v>
      </c>
      <c r="D1419" t="s">
        <v>103</v>
      </c>
      <c r="E1419" t="s">
        <v>92</v>
      </c>
      <c r="F1419" t="s">
        <v>78</v>
      </c>
      <c r="G1419" t="s">
        <v>79</v>
      </c>
      <c r="H1419" t="s">
        <v>80</v>
      </c>
      <c r="I1419" t="s">
        <v>95</v>
      </c>
      <c r="J1419">
        <v>25000</v>
      </c>
      <c r="K1419" t="s">
        <v>39</v>
      </c>
      <c r="L1419" t="s">
        <v>12</v>
      </c>
      <c r="M1419" t="s">
        <v>21</v>
      </c>
      <c r="N1419" t="s">
        <v>23</v>
      </c>
      <c r="O1419" t="s">
        <v>28</v>
      </c>
      <c r="P1419" t="s">
        <v>36</v>
      </c>
      <c r="Q1419" t="s">
        <v>45</v>
      </c>
      <c r="R1419">
        <v>2000</v>
      </c>
      <c r="S1419">
        <v>500000</v>
      </c>
      <c r="T1419">
        <v>524000</v>
      </c>
      <c r="U1419">
        <v>13</v>
      </c>
      <c r="V1419">
        <v>13</v>
      </c>
      <c r="W1419">
        <v>1279497.73</v>
      </c>
      <c r="X1419" t="s">
        <v>88</v>
      </c>
      <c r="Y1419" t="s">
        <v>1456</v>
      </c>
    </row>
    <row r="1420" spans="1:25" x14ac:dyDescent="0.35">
      <c r="A1420" t="s">
        <v>2564</v>
      </c>
      <c r="B1420">
        <v>21</v>
      </c>
      <c r="C1420" t="s">
        <v>115</v>
      </c>
      <c r="D1420" t="s">
        <v>76</v>
      </c>
      <c r="E1420" t="s">
        <v>92</v>
      </c>
      <c r="F1420" t="s">
        <v>78</v>
      </c>
      <c r="G1420" t="s">
        <v>141</v>
      </c>
      <c r="H1420" t="s">
        <v>142</v>
      </c>
      <c r="I1420" t="s">
        <v>112</v>
      </c>
      <c r="J1420">
        <v>25000</v>
      </c>
      <c r="K1420" t="s">
        <v>40</v>
      </c>
      <c r="L1420" t="s">
        <v>10</v>
      </c>
      <c r="M1420" t="s">
        <v>16</v>
      </c>
      <c r="N1420" t="s">
        <v>26</v>
      </c>
      <c r="O1420" t="s">
        <v>31</v>
      </c>
      <c r="P1420" t="s">
        <v>37</v>
      </c>
      <c r="Q1420" t="s">
        <v>45</v>
      </c>
      <c r="R1420">
        <v>1000</v>
      </c>
      <c r="S1420">
        <v>200000</v>
      </c>
      <c r="T1420">
        <v>212000</v>
      </c>
      <c r="U1420">
        <v>7.2</v>
      </c>
      <c r="V1420">
        <v>8</v>
      </c>
      <c r="W1420">
        <v>222487.91</v>
      </c>
      <c r="X1420" t="s">
        <v>88</v>
      </c>
      <c r="Y1420" t="s">
        <v>2565</v>
      </c>
    </row>
    <row r="1421" spans="1:25" x14ac:dyDescent="0.35">
      <c r="A1421" t="s">
        <v>2566</v>
      </c>
      <c r="B1421">
        <v>25</v>
      </c>
      <c r="C1421" t="s">
        <v>115</v>
      </c>
      <c r="D1421" t="s">
        <v>76</v>
      </c>
      <c r="E1421" t="s">
        <v>77</v>
      </c>
      <c r="F1421" t="s">
        <v>99</v>
      </c>
      <c r="G1421" t="s">
        <v>79</v>
      </c>
      <c r="H1421" t="s">
        <v>80</v>
      </c>
      <c r="I1421" t="s">
        <v>112</v>
      </c>
      <c r="J1421">
        <v>120000</v>
      </c>
      <c r="K1421" t="s">
        <v>41</v>
      </c>
      <c r="L1421" t="s">
        <v>11</v>
      </c>
      <c r="M1421" t="s">
        <v>19</v>
      </c>
      <c r="N1421" t="s">
        <v>25</v>
      </c>
      <c r="O1421" t="s">
        <v>29</v>
      </c>
      <c r="P1421" t="s">
        <v>36</v>
      </c>
      <c r="Q1421" t="s">
        <v>46</v>
      </c>
      <c r="R1421">
        <v>15000</v>
      </c>
      <c r="S1421">
        <v>200000</v>
      </c>
      <c r="T1421">
        <v>380000</v>
      </c>
      <c r="U1421">
        <v>16.7</v>
      </c>
      <c r="V1421">
        <v>14</v>
      </c>
      <c r="W1421">
        <v>741242.02</v>
      </c>
      <c r="X1421" t="s">
        <v>136</v>
      </c>
      <c r="Y1421" t="s">
        <v>1764</v>
      </c>
    </row>
    <row r="1422" spans="1:25" x14ac:dyDescent="0.35">
      <c r="A1422" t="s">
        <v>2567</v>
      </c>
      <c r="B1422">
        <v>59</v>
      </c>
      <c r="C1422" t="s">
        <v>75</v>
      </c>
      <c r="D1422" t="s">
        <v>103</v>
      </c>
      <c r="E1422" t="s">
        <v>92</v>
      </c>
      <c r="F1422" t="s">
        <v>93</v>
      </c>
      <c r="G1422" t="s">
        <v>106</v>
      </c>
      <c r="H1422" t="s">
        <v>107</v>
      </c>
      <c r="I1422" t="s">
        <v>95</v>
      </c>
      <c r="J1422">
        <v>180000</v>
      </c>
      <c r="K1422" t="s">
        <v>40</v>
      </c>
      <c r="L1422" t="s">
        <v>12</v>
      </c>
      <c r="M1422" t="s">
        <v>18</v>
      </c>
      <c r="N1422" t="s">
        <v>24</v>
      </c>
      <c r="O1422" t="s">
        <v>30</v>
      </c>
      <c r="P1422" t="s">
        <v>33</v>
      </c>
      <c r="Q1422" t="s">
        <v>46</v>
      </c>
      <c r="R1422">
        <v>3000</v>
      </c>
      <c r="S1422">
        <v>50000</v>
      </c>
      <c r="T1422">
        <v>86000</v>
      </c>
      <c r="U1422">
        <v>14.4</v>
      </c>
      <c r="V1422">
        <v>13.6</v>
      </c>
      <c r="W1422">
        <v>145095.92000000001</v>
      </c>
      <c r="X1422" t="s">
        <v>96</v>
      </c>
      <c r="Y1422" t="s">
        <v>2480</v>
      </c>
    </row>
    <row r="1423" spans="1:25" x14ac:dyDescent="0.35">
      <c r="A1423" t="s">
        <v>2568</v>
      </c>
      <c r="B1423">
        <v>58</v>
      </c>
      <c r="C1423" t="s">
        <v>75</v>
      </c>
      <c r="D1423" t="s">
        <v>76</v>
      </c>
      <c r="E1423" t="s">
        <v>92</v>
      </c>
      <c r="F1423" t="s">
        <v>78</v>
      </c>
      <c r="G1423" t="s">
        <v>116</v>
      </c>
      <c r="H1423" t="s">
        <v>117</v>
      </c>
      <c r="I1423" t="s">
        <v>112</v>
      </c>
      <c r="J1423">
        <v>40000</v>
      </c>
      <c r="K1423" t="s">
        <v>39</v>
      </c>
      <c r="L1423" t="s">
        <v>10</v>
      </c>
      <c r="M1423" t="s">
        <v>18</v>
      </c>
      <c r="N1423" t="s">
        <v>23</v>
      </c>
      <c r="O1423" t="s">
        <v>29</v>
      </c>
      <c r="P1423" t="s">
        <v>33</v>
      </c>
      <c r="Q1423" t="s">
        <v>44</v>
      </c>
      <c r="R1423">
        <v>5000</v>
      </c>
      <c r="S1423">
        <v>0</v>
      </c>
      <c r="T1423">
        <v>60000</v>
      </c>
      <c r="U1423">
        <v>6</v>
      </c>
      <c r="V1423">
        <v>5.2</v>
      </c>
      <c r="W1423">
        <v>82301.41</v>
      </c>
      <c r="X1423" t="s">
        <v>82</v>
      </c>
      <c r="Y1423" t="s">
        <v>2569</v>
      </c>
    </row>
    <row r="1424" spans="1:25" x14ac:dyDescent="0.35">
      <c r="A1424" t="s">
        <v>2570</v>
      </c>
      <c r="B1424">
        <v>61</v>
      </c>
      <c r="C1424" t="s">
        <v>75</v>
      </c>
      <c r="D1424" t="s">
        <v>76</v>
      </c>
      <c r="E1424" t="s">
        <v>77</v>
      </c>
      <c r="F1424" t="s">
        <v>99</v>
      </c>
      <c r="G1424" t="s">
        <v>184</v>
      </c>
      <c r="H1424" t="s">
        <v>86</v>
      </c>
      <c r="I1424" t="s">
        <v>81</v>
      </c>
      <c r="J1424">
        <v>180000</v>
      </c>
      <c r="K1424" t="s">
        <v>39</v>
      </c>
      <c r="L1424" t="s">
        <v>10</v>
      </c>
      <c r="M1424" t="s">
        <v>19</v>
      </c>
      <c r="N1424" t="s">
        <v>26</v>
      </c>
      <c r="O1424" t="s">
        <v>31</v>
      </c>
      <c r="P1424" t="s">
        <v>33</v>
      </c>
      <c r="Q1424" t="s">
        <v>44</v>
      </c>
      <c r="R1424">
        <v>1000</v>
      </c>
      <c r="S1424">
        <v>100000</v>
      </c>
      <c r="T1424">
        <v>112000</v>
      </c>
      <c r="U1424">
        <v>9.3000000000000007</v>
      </c>
      <c r="V1424">
        <v>9.6999999999999993</v>
      </c>
      <c r="W1424">
        <v>247170.37</v>
      </c>
      <c r="X1424" t="s">
        <v>82</v>
      </c>
      <c r="Y1424" t="s">
        <v>1907</v>
      </c>
    </row>
    <row r="1425" spans="1:25" x14ac:dyDescent="0.35">
      <c r="A1425" t="s">
        <v>2571</v>
      </c>
      <c r="B1425">
        <v>65</v>
      </c>
      <c r="C1425" t="s">
        <v>75</v>
      </c>
      <c r="D1425" t="s">
        <v>76</v>
      </c>
      <c r="E1425" t="s">
        <v>92</v>
      </c>
      <c r="F1425" t="s">
        <v>99</v>
      </c>
      <c r="G1425" t="s">
        <v>79</v>
      </c>
      <c r="H1425" t="s">
        <v>80</v>
      </c>
      <c r="I1425" t="s">
        <v>112</v>
      </c>
      <c r="J1425">
        <v>120000</v>
      </c>
      <c r="K1425" t="s">
        <v>39</v>
      </c>
      <c r="L1425" t="s">
        <v>11</v>
      </c>
      <c r="M1425" t="s">
        <v>20</v>
      </c>
      <c r="N1425" t="s">
        <v>26</v>
      </c>
      <c r="O1425" t="s">
        <v>29</v>
      </c>
      <c r="P1425" t="s">
        <v>37</v>
      </c>
      <c r="Q1425" t="s">
        <v>47</v>
      </c>
      <c r="R1425">
        <v>15000</v>
      </c>
      <c r="S1425">
        <v>50000</v>
      </c>
      <c r="T1425">
        <v>230000</v>
      </c>
      <c r="U1425">
        <v>7.8</v>
      </c>
      <c r="V1425">
        <v>6.5</v>
      </c>
      <c r="W1425">
        <v>244374.69</v>
      </c>
      <c r="X1425" t="s">
        <v>82</v>
      </c>
      <c r="Y1425" t="s">
        <v>219</v>
      </c>
    </row>
    <row r="1426" spans="1:25" x14ac:dyDescent="0.35">
      <c r="A1426" t="s">
        <v>2572</v>
      </c>
      <c r="B1426">
        <v>47</v>
      </c>
      <c r="C1426" t="s">
        <v>91</v>
      </c>
      <c r="D1426" t="s">
        <v>103</v>
      </c>
      <c r="E1426" t="s">
        <v>77</v>
      </c>
      <c r="F1426" t="s">
        <v>99</v>
      </c>
      <c r="G1426" t="s">
        <v>106</v>
      </c>
      <c r="H1426" t="s">
        <v>107</v>
      </c>
      <c r="I1426" t="s">
        <v>100</v>
      </c>
      <c r="J1426">
        <v>40000</v>
      </c>
      <c r="K1426" t="s">
        <v>40</v>
      </c>
      <c r="L1426" t="s">
        <v>10</v>
      </c>
      <c r="M1426" t="s">
        <v>17</v>
      </c>
      <c r="N1426" t="s">
        <v>23</v>
      </c>
      <c r="O1426" t="s">
        <v>29</v>
      </c>
      <c r="P1426" t="s">
        <v>36</v>
      </c>
      <c r="Q1426" t="s">
        <v>44</v>
      </c>
      <c r="R1426">
        <v>3000</v>
      </c>
      <c r="S1426">
        <v>200000</v>
      </c>
      <c r="T1426">
        <v>236000</v>
      </c>
      <c r="U1426">
        <v>7.9</v>
      </c>
      <c r="V1426">
        <v>9</v>
      </c>
      <c r="W1426">
        <v>260997.91</v>
      </c>
      <c r="X1426" t="s">
        <v>88</v>
      </c>
      <c r="Y1426" t="s">
        <v>782</v>
      </c>
    </row>
    <row r="1427" spans="1:25" x14ac:dyDescent="0.35">
      <c r="A1427" t="s">
        <v>2573</v>
      </c>
      <c r="B1427">
        <v>58</v>
      </c>
      <c r="C1427" t="s">
        <v>75</v>
      </c>
      <c r="D1427" t="s">
        <v>76</v>
      </c>
      <c r="E1427" t="s">
        <v>77</v>
      </c>
      <c r="F1427" t="s">
        <v>78</v>
      </c>
      <c r="G1427" t="s">
        <v>85</v>
      </c>
      <c r="H1427" t="s">
        <v>86</v>
      </c>
      <c r="I1427" t="s">
        <v>100</v>
      </c>
      <c r="J1427">
        <v>25000</v>
      </c>
      <c r="K1427" t="s">
        <v>41</v>
      </c>
      <c r="L1427" t="s">
        <v>9</v>
      </c>
      <c r="M1427" t="s">
        <v>21</v>
      </c>
      <c r="N1427" t="s">
        <v>23</v>
      </c>
      <c r="O1427" t="s">
        <v>28</v>
      </c>
      <c r="P1427" t="s">
        <v>36</v>
      </c>
      <c r="Q1427" t="s">
        <v>45</v>
      </c>
      <c r="R1427">
        <v>3000</v>
      </c>
      <c r="S1427">
        <v>100000</v>
      </c>
      <c r="T1427">
        <v>136000</v>
      </c>
      <c r="U1427">
        <v>15.7</v>
      </c>
      <c r="V1427">
        <v>17.7</v>
      </c>
      <c r="W1427">
        <v>308019.43</v>
      </c>
      <c r="X1427" t="s">
        <v>82</v>
      </c>
      <c r="Y1427" t="s">
        <v>2574</v>
      </c>
    </row>
    <row r="1428" spans="1:25" x14ac:dyDescent="0.35">
      <c r="A1428" t="s">
        <v>2575</v>
      </c>
      <c r="B1428">
        <v>55</v>
      </c>
      <c r="C1428" t="s">
        <v>75</v>
      </c>
      <c r="D1428" t="s">
        <v>103</v>
      </c>
      <c r="E1428" t="s">
        <v>92</v>
      </c>
      <c r="F1428" t="s">
        <v>93</v>
      </c>
      <c r="G1428" t="s">
        <v>134</v>
      </c>
      <c r="H1428" t="s">
        <v>135</v>
      </c>
      <c r="I1428" t="s">
        <v>95</v>
      </c>
      <c r="J1428">
        <v>120000</v>
      </c>
      <c r="K1428" t="s">
        <v>41</v>
      </c>
      <c r="L1428" t="s">
        <v>11</v>
      </c>
      <c r="M1428" t="s">
        <v>19</v>
      </c>
      <c r="N1428" t="s">
        <v>23</v>
      </c>
      <c r="O1428" t="s">
        <v>30</v>
      </c>
      <c r="P1428" t="s">
        <v>34</v>
      </c>
      <c r="Q1428" t="s">
        <v>43</v>
      </c>
      <c r="R1428">
        <v>10000</v>
      </c>
      <c r="S1428">
        <v>500000</v>
      </c>
      <c r="T1428">
        <v>620000</v>
      </c>
      <c r="U1428">
        <v>8.6999999999999993</v>
      </c>
      <c r="V1428">
        <v>9.9</v>
      </c>
      <c r="W1428">
        <v>1117470.23</v>
      </c>
      <c r="X1428" t="s">
        <v>82</v>
      </c>
      <c r="Y1428" t="s">
        <v>2576</v>
      </c>
    </row>
    <row r="1429" spans="1:25" x14ac:dyDescent="0.35">
      <c r="A1429" t="s">
        <v>2577</v>
      </c>
      <c r="B1429">
        <v>62</v>
      </c>
      <c r="C1429" t="s">
        <v>75</v>
      </c>
      <c r="D1429" t="s">
        <v>103</v>
      </c>
      <c r="E1429" t="s">
        <v>92</v>
      </c>
      <c r="F1429" t="s">
        <v>93</v>
      </c>
      <c r="G1429" t="s">
        <v>116</v>
      </c>
      <c r="H1429" t="s">
        <v>117</v>
      </c>
      <c r="I1429" t="s">
        <v>95</v>
      </c>
      <c r="J1429">
        <v>25000</v>
      </c>
      <c r="K1429" t="s">
        <v>41</v>
      </c>
      <c r="L1429" t="s">
        <v>10</v>
      </c>
      <c r="M1429" t="s">
        <v>17</v>
      </c>
      <c r="N1429" t="s">
        <v>23</v>
      </c>
      <c r="O1429" t="s">
        <v>31</v>
      </c>
      <c r="P1429" t="s">
        <v>33</v>
      </c>
      <c r="Q1429" t="s">
        <v>44</v>
      </c>
      <c r="R1429">
        <v>10000</v>
      </c>
      <c r="S1429">
        <v>500000</v>
      </c>
      <c r="T1429">
        <v>620000</v>
      </c>
      <c r="U1429">
        <v>8.1</v>
      </c>
      <c r="V1429">
        <v>7.2</v>
      </c>
      <c r="W1429">
        <v>836133.22</v>
      </c>
      <c r="X1429" t="s">
        <v>82</v>
      </c>
      <c r="Y1429" t="s">
        <v>1200</v>
      </c>
    </row>
    <row r="1430" spans="1:25" x14ac:dyDescent="0.35">
      <c r="A1430" t="s">
        <v>2578</v>
      </c>
      <c r="B1430">
        <v>37</v>
      </c>
      <c r="C1430" t="s">
        <v>111</v>
      </c>
      <c r="D1430" t="s">
        <v>76</v>
      </c>
      <c r="E1430" t="s">
        <v>92</v>
      </c>
      <c r="F1430" t="s">
        <v>78</v>
      </c>
      <c r="G1430" t="s">
        <v>116</v>
      </c>
      <c r="H1430" t="s">
        <v>117</v>
      </c>
      <c r="I1430" t="s">
        <v>100</v>
      </c>
      <c r="J1430">
        <v>120000</v>
      </c>
      <c r="K1430" t="s">
        <v>39</v>
      </c>
      <c r="L1430" t="s">
        <v>13</v>
      </c>
      <c r="M1430" t="s">
        <v>20</v>
      </c>
      <c r="N1430" t="s">
        <v>24</v>
      </c>
      <c r="O1430" t="s">
        <v>28</v>
      </c>
      <c r="P1430" t="s">
        <v>35</v>
      </c>
      <c r="Q1430" t="s">
        <v>44</v>
      </c>
      <c r="R1430">
        <v>1000</v>
      </c>
      <c r="S1430">
        <v>500000</v>
      </c>
      <c r="T1430">
        <v>512000</v>
      </c>
      <c r="U1430">
        <v>14</v>
      </c>
      <c r="V1430">
        <v>14.3</v>
      </c>
      <c r="W1430">
        <v>1122676.27</v>
      </c>
      <c r="X1430" t="s">
        <v>96</v>
      </c>
      <c r="Y1430" t="s">
        <v>968</v>
      </c>
    </row>
    <row r="1431" spans="1:25" x14ac:dyDescent="0.35">
      <c r="A1431" t="s">
        <v>2579</v>
      </c>
      <c r="B1431">
        <v>53</v>
      </c>
      <c r="C1431" t="s">
        <v>75</v>
      </c>
      <c r="D1431" t="s">
        <v>76</v>
      </c>
      <c r="E1431" t="s">
        <v>77</v>
      </c>
      <c r="F1431" t="s">
        <v>93</v>
      </c>
      <c r="G1431" t="s">
        <v>85</v>
      </c>
      <c r="H1431" t="s">
        <v>86</v>
      </c>
      <c r="I1431" t="s">
        <v>100</v>
      </c>
      <c r="J1431">
        <v>25000</v>
      </c>
      <c r="K1431" t="s">
        <v>41</v>
      </c>
      <c r="L1431" t="s">
        <v>13</v>
      </c>
      <c r="M1431" t="s">
        <v>18</v>
      </c>
      <c r="N1431" t="s">
        <v>26</v>
      </c>
      <c r="O1431" t="s">
        <v>29</v>
      </c>
      <c r="P1431" t="s">
        <v>34</v>
      </c>
      <c r="Q1431" t="s">
        <v>47</v>
      </c>
      <c r="R1431">
        <v>15000</v>
      </c>
      <c r="S1431">
        <v>200000</v>
      </c>
      <c r="T1431">
        <v>380000</v>
      </c>
      <c r="U1431">
        <v>13.2</v>
      </c>
      <c r="V1431">
        <v>10.8</v>
      </c>
      <c r="W1431">
        <v>527294.13</v>
      </c>
      <c r="X1431" t="s">
        <v>88</v>
      </c>
      <c r="Y1431" t="s">
        <v>1949</v>
      </c>
    </row>
    <row r="1432" spans="1:25" x14ac:dyDescent="0.35">
      <c r="A1432" t="s">
        <v>2580</v>
      </c>
      <c r="B1432">
        <v>50</v>
      </c>
      <c r="C1432" t="s">
        <v>75</v>
      </c>
      <c r="D1432" t="s">
        <v>103</v>
      </c>
      <c r="E1432" t="s">
        <v>92</v>
      </c>
      <c r="F1432" t="s">
        <v>99</v>
      </c>
      <c r="G1432" t="s">
        <v>120</v>
      </c>
      <c r="H1432" t="s">
        <v>121</v>
      </c>
      <c r="I1432" t="s">
        <v>87</v>
      </c>
      <c r="J1432">
        <v>180000</v>
      </c>
      <c r="K1432" t="s">
        <v>41</v>
      </c>
      <c r="L1432" t="s">
        <v>9</v>
      </c>
      <c r="M1432" t="s">
        <v>17</v>
      </c>
      <c r="N1432" t="s">
        <v>26</v>
      </c>
      <c r="O1432" t="s">
        <v>28</v>
      </c>
      <c r="P1432" t="s">
        <v>35</v>
      </c>
      <c r="Q1432" t="s">
        <v>47</v>
      </c>
      <c r="R1432">
        <v>10000</v>
      </c>
      <c r="S1432">
        <v>0</v>
      </c>
      <c r="T1432">
        <v>120000</v>
      </c>
      <c r="U1432">
        <v>13.4</v>
      </c>
      <c r="V1432">
        <v>10.4</v>
      </c>
      <c r="W1432">
        <v>155345.41</v>
      </c>
      <c r="X1432" t="s">
        <v>82</v>
      </c>
      <c r="Y1432" t="s">
        <v>2581</v>
      </c>
    </row>
    <row r="1433" spans="1:25" x14ac:dyDescent="0.35">
      <c r="A1433" t="s">
        <v>2582</v>
      </c>
      <c r="B1433">
        <v>38</v>
      </c>
      <c r="C1433" t="s">
        <v>111</v>
      </c>
      <c r="D1433" t="s">
        <v>76</v>
      </c>
      <c r="E1433" t="s">
        <v>92</v>
      </c>
      <c r="F1433" t="s">
        <v>93</v>
      </c>
      <c r="G1433" t="s">
        <v>184</v>
      </c>
      <c r="H1433" t="s">
        <v>86</v>
      </c>
      <c r="I1433" t="s">
        <v>112</v>
      </c>
      <c r="J1433">
        <v>40000</v>
      </c>
      <c r="K1433" t="s">
        <v>41</v>
      </c>
      <c r="L1433" t="s">
        <v>11</v>
      </c>
      <c r="M1433" t="s">
        <v>21</v>
      </c>
      <c r="N1433" t="s">
        <v>26</v>
      </c>
      <c r="O1433" t="s">
        <v>31</v>
      </c>
      <c r="P1433" t="s">
        <v>35</v>
      </c>
      <c r="Q1433" t="s">
        <v>47</v>
      </c>
      <c r="R1433">
        <v>5000</v>
      </c>
      <c r="S1433">
        <v>50000</v>
      </c>
      <c r="T1433">
        <v>110000</v>
      </c>
      <c r="U1433">
        <v>7.6</v>
      </c>
      <c r="V1433">
        <v>8.1999999999999993</v>
      </c>
      <c r="W1433">
        <v>219574.46</v>
      </c>
      <c r="X1433" t="s">
        <v>88</v>
      </c>
      <c r="Y1433" t="s">
        <v>1025</v>
      </c>
    </row>
    <row r="1434" spans="1:25" x14ac:dyDescent="0.35">
      <c r="A1434" t="s">
        <v>2583</v>
      </c>
      <c r="B1434">
        <v>39</v>
      </c>
      <c r="C1434" t="s">
        <v>111</v>
      </c>
      <c r="D1434" t="s">
        <v>76</v>
      </c>
      <c r="E1434" t="s">
        <v>77</v>
      </c>
      <c r="F1434" t="s">
        <v>99</v>
      </c>
      <c r="G1434" t="s">
        <v>134</v>
      </c>
      <c r="H1434" t="s">
        <v>135</v>
      </c>
      <c r="I1434" t="s">
        <v>100</v>
      </c>
      <c r="J1434">
        <v>180000</v>
      </c>
      <c r="K1434" t="s">
        <v>41</v>
      </c>
      <c r="L1434" t="s">
        <v>9</v>
      </c>
      <c r="M1434" t="s">
        <v>16</v>
      </c>
      <c r="N1434" t="s">
        <v>24</v>
      </c>
      <c r="O1434" t="s">
        <v>30</v>
      </c>
      <c r="P1434" t="s">
        <v>36</v>
      </c>
      <c r="Q1434" t="s">
        <v>45</v>
      </c>
      <c r="R1434">
        <v>10000</v>
      </c>
      <c r="S1434">
        <v>50000</v>
      </c>
      <c r="T1434">
        <v>170000</v>
      </c>
      <c r="U1434">
        <v>8.9</v>
      </c>
      <c r="V1434">
        <v>6.1</v>
      </c>
      <c r="W1434">
        <v>209947.53</v>
      </c>
      <c r="X1434" t="s">
        <v>108</v>
      </c>
      <c r="Y1434" t="s">
        <v>1648</v>
      </c>
    </row>
    <row r="1435" spans="1:25" x14ac:dyDescent="0.35">
      <c r="A1435" t="s">
        <v>2584</v>
      </c>
      <c r="B1435">
        <v>36</v>
      </c>
      <c r="C1435" t="s">
        <v>111</v>
      </c>
      <c r="D1435" t="s">
        <v>103</v>
      </c>
      <c r="E1435" t="s">
        <v>92</v>
      </c>
      <c r="F1435" t="s">
        <v>78</v>
      </c>
      <c r="G1435" t="s">
        <v>184</v>
      </c>
      <c r="H1435" t="s">
        <v>86</v>
      </c>
      <c r="I1435" t="s">
        <v>95</v>
      </c>
      <c r="J1435">
        <v>40000</v>
      </c>
      <c r="K1435" t="s">
        <v>40</v>
      </c>
      <c r="L1435" t="s">
        <v>9</v>
      </c>
      <c r="M1435" t="s">
        <v>17</v>
      </c>
      <c r="N1435" t="s">
        <v>24</v>
      </c>
      <c r="O1435" t="s">
        <v>29</v>
      </c>
      <c r="P1435" t="s">
        <v>33</v>
      </c>
      <c r="Q1435" t="s">
        <v>43</v>
      </c>
      <c r="R1435">
        <v>10000</v>
      </c>
      <c r="S1435">
        <v>0</v>
      </c>
      <c r="T1435">
        <v>120000</v>
      </c>
      <c r="U1435">
        <v>10.8</v>
      </c>
      <c r="V1435">
        <v>11.8</v>
      </c>
      <c r="W1435">
        <v>193719.53</v>
      </c>
      <c r="X1435" t="s">
        <v>136</v>
      </c>
      <c r="Y1435" t="s">
        <v>2585</v>
      </c>
    </row>
    <row r="1436" spans="1:25" x14ac:dyDescent="0.35">
      <c r="A1436" t="s">
        <v>2586</v>
      </c>
      <c r="B1436">
        <v>26</v>
      </c>
      <c r="C1436" t="s">
        <v>115</v>
      </c>
      <c r="D1436" t="s">
        <v>103</v>
      </c>
      <c r="E1436" t="s">
        <v>77</v>
      </c>
      <c r="F1436" t="s">
        <v>78</v>
      </c>
      <c r="G1436" t="s">
        <v>116</v>
      </c>
      <c r="H1436" t="s">
        <v>117</v>
      </c>
      <c r="I1436" t="s">
        <v>112</v>
      </c>
      <c r="J1436">
        <v>60000</v>
      </c>
      <c r="K1436" t="s">
        <v>40</v>
      </c>
      <c r="L1436" t="s">
        <v>12</v>
      </c>
      <c r="M1436" t="s">
        <v>20</v>
      </c>
      <c r="N1436" t="s">
        <v>23</v>
      </c>
      <c r="O1436" t="s">
        <v>29</v>
      </c>
      <c r="P1436" t="s">
        <v>36</v>
      </c>
      <c r="Q1436" t="s">
        <v>46</v>
      </c>
      <c r="R1436">
        <v>1000</v>
      </c>
      <c r="S1436">
        <v>50000</v>
      </c>
      <c r="T1436">
        <v>62000</v>
      </c>
      <c r="U1436">
        <v>17.3</v>
      </c>
      <c r="V1436">
        <v>16.3</v>
      </c>
      <c r="W1436">
        <v>102444.44</v>
      </c>
      <c r="X1436" t="s">
        <v>96</v>
      </c>
      <c r="Y1436" t="s">
        <v>2587</v>
      </c>
    </row>
    <row r="1437" spans="1:25" x14ac:dyDescent="0.35">
      <c r="A1437" t="s">
        <v>2588</v>
      </c>
      <c r="B1437">
        <v>39</v>
      </c>
      <c r="C1437" t="s">
        <v>111</v>
      </c>
      <c r="D1437" t="s">
        <v>103</v>
      </c>
      <c r="E1437" t="s">
        <v>92</v>
      </c>
      <c r="F1437" t="s">
        <v>93</v>
      </c>
      <c r="G1437" t="s">
        <v>184</v>
      </c>
      <c r="H1437" t="s">
        <v>86</v>
      </c>
      <c r="I1437" t="s">
        <v>112</v>
      </c>
      <c r="J1437">
        <v>80000</v>
      </c>
      <c r="K1437" t="s">
        <v>40</v>
      </c>
      <c r="L1437" t="s">
        <v>9</v>
      </c>
      <c r="M1437" t="s">
        <v>21</v>
      </c>
      <c r="N1437" t="s">
        <v>25</v>
      </c>
      <c r="O1437" t="s">
        <v>31</v>
      </c>
      <c r="P1437" t="s">
        <v>37</v>
      </c>
      <c r="Q1437" t="s">
        <v>44</v>
      </c>
      <c r="R1437">
        <v>15000</v>
      </c>
      <c r="S1437">
        <v>100000</v>
      </c>
      <c r="T1437">
        <v>280000</v>
      </c>
      <c r="U1437">
        <v>13</v>
      </c>
      <c r="V1437">
        <v>14.9</v>
      </c>
      <c r="W1437">
        <v>339073.33</v>
      </c>
      <c r="X1437" t="s">
        <v>88</v>
      </c>
      <c r="Y1437" t="s">
        <v>1586</v>
      </c>
    </row>
    <row r="1438" spans="1:25" x14ac:dyDescent="0.35">
      <c r="A1438" t="s">
        <v>2589</v>
      </c>
      <c r="B1438">
        <v>48</v>
      </c>
      <c r="C1438" t="s">
        <v>91</v>
      </c>
      <c r="D1438" t="s">
        <v>103</v>
      </c>
      <c r="E1438" t="s">
        <v>92</v>
      </c>
      <c r="F1438" t="s">
        <v>93</v>
      </c>
      <c r="G1438" t="s">
        <v>120</v>
      </c>
      <c r="H1438" t="s">
        <v>121</v>
      </c>
      <c r="I1438" t="s">
        <v>112</v>
      </c>
      <c r="J1438">
        <v>180000</v>
      </c>
      <c r="K1438" t="s">
        <v>40</v>
      </c>
      <c r="L1438" t="s">
        <v>10</v>
      </c>
      <c r="M1438" t="s">
        <v>16</v>
      </c>
      <c r="N1438" t="s">
        <v>23</v>
      </c>
      <c r="O1438" t="s">
        <v>30</v>
      </c>
      <c r="P1438" t="s">
        <v>35</v>
      </c>
      <c r="Q1438" t="s">
        <v>44</v>
      </c>
      <c r="R1438">
        <v>5000</v>
      </c>
      <c r="S1438">
        <v>500000</v>
      </c>
      <c r="T1438">
        <v>560000</v>
      </c>
      <c r="U1438">
        <v>14.3</v>
      </c>
      <c r="V1438">
        <v>16.2</v>
      </c>
      <c r="W1438">
        <v>1041635.48</v>
      </c>
      <c r="X1438" t="s">
        <v>88</v>
      </c>
      <c r="Y1438" t="s">
        <v>1124</v>
      </c>
    </row>
    <row r="1439" spans="1:25" x14ac:dyDescent="0.35">
      <c r="A1439" t="s">
        <v>2590</v>
      </c>
      <c r="B1439">
        <v>34</v>
      </c>
      <c r="C1439" t="s">
        <v>111</v>
      </c>
      <c r="D1439" t="s">
        <v>103</v>
      </c>
      <c r="E1439" t="s">
        <v>92</v>
      </c>
      <c r="F1439" t="s">
        <v>78</v>
      </c>
      <c r="G1439" t="s">
        <v>141</v>
      </c>
      <c r="H1439" t="s">
        <v>142</v>
      </c>
      <c r="I1439" t="s">
        <v>95</v>
      </c>
      <c r="J1439">
        <v>25000</v>
      </c>
      <c r="K1439" t="s">
        <v>39</v>
      </c>
      <c r="L1439" t="s">
        <v>9</v>
      </c>
      <c r="M1439" t="s">
        <v>20</v>
      </c>
      <c r="N1439" t="s">
        <v>26</v>
      </c>
      <c r="O1439" t="s">
        <v>31</v>
      </c>
      <c r="P1439" t="s">
        <v>36</v>
      </c>
      <c r="Q1439" t="s">
        <v>47</v>
      </c>
      <c r="R1439">
        <v>1000</v>
      </c>
      <c r="S1439">
        <v>100000</v>
      </c>
      <c r="T1439">
        <v>112000</v>
      </c>
      <c r="U1439">
        <v>6.6</v>
      </c>
      <c r="V1439">
        <v>7.3</v>
      </c>
      <c r="W1439">
        <v>173142.21</v>
      </c>
      <c r="X1439" t="s">
        <v>82</v>
      </c>
      <c r="Y1439" t="s">
        <v>1027</v>
      </c>
    </row>
    <row r="1440" spans="1:25" x14ac:dyDescent="0.35">
      <c r="A1440" t="s">
        <v>2591</v>
      </c>
      <c r="B1440">
        <v>39</v>
      </c>
      <c r="C1440" t="s">
        <v>111</v>
      </c>
      <c r="D1440" t="s">
        <v>103</v>
      </c>
      <c r="E1440" t="s">
        <v>77</v>
      </c>
      <c r="F1440" t="s">
        <v>93</v>
      </c>
      <c r="G1440" t="s">
        <v>134</v>
      </c>
      <c r="H1440" t="s">
        <v>135</v>
      </c>
      <c r="I1440" t="s">
        <v>81</v>
      </c>
      <c r="J1440">
        <v>40000</v>
      </c>
      <c r="K1440" t="s">
        <v>40</v>
      </c>
      <c r="L1440" t="s">
        <v>9</v>
      </c>
      <c r="M1440" t="s">
        <v>17</v>
      </c>
      <c r="N1440" t="s">
        <v>24</v>
      </c>
      <c r="O1440" t="s">
        <v>31</v>
      </c>
      <c r="P1440" t="s">
        <v>33</v>
      </c>
      <c r="Q1440" t="s">
        <v>43</v>
      </c>
      <c r="R1440">
        <v>2000</v>
      </c>
      <c r="S1440">
        <v>200000</v>
      </c>
      <c r="T1440">
        <v>224000</v>
      </c>
      <c r="U1440">
        <v>13.8</v>
      </c>
      <c r="V1440">
        <v>13.3</v>
      </c>
      <c r="W1440">
        <v>499831.1</v>
      </c>
      <c r="X1440" t="s">
        <v>82</v>
      </c>
      <c r="Y1440" t="s">
        <v>2592</v>
      </c>
    </row>
    <row r="1441" spans="1:25" x14ac:dyDescent="0.35">
      <c r="A1441" t="s">
        <v>2593</v>
      </c>
      <c r="B1441">
        <v>61</v>
      </c>
      <c r="C1441" t="s">
        <v>75</v>
      </c>
      <c r="D1441" t="s">
        <v>103</v>
      </c>
      <c r="E1441" t="s">
        <v>77</v>
      </c>
      <c r="F1441" t="s">
        <v>93</v>
      </c>
      <c r="G1441" t="s">
        <v>184</v>
      </c>
      <c r="H1441" t="s">
        <v>86</v>
      </c>
      <c r="I1441" t="s">
        <v>81</v>
      </c>
      <c r="J1441">
        <v>25000</v>
      </c>
      <c r="K1441" t="s">
        <v>40</v>
      </c>
      <c r="L1441" t="s">
        <v>10</v>
      </c>
      <c r="M1441" t="s">
        <v>19</v>
      </c>
      <c r="N1441" t="s">
        <v>23</v>
      </c>
      <c r="O1441" t="s">
        <v>30</v>
      </c>
      <c r="P1441" t="s">
        <v>37</v>
      </c>
      <c r="Q1441" t="s">
        <v>43</v>
      </c>
      <c r="R1441">
        <v>3000</v>
      </c>
      <c r="S1441">
        <v>50000</v>
      </c>
      <c r="T1441">
        <v>86000</v>
      </c>
      <c r="U1441">
        <v>13.6</v>
      </c>
      <c r="V1441">
        <v>13.7</v>
      </c>
      <c r="W1441">
        <v>152116.09</v>
      </c>
      <c r="X1441" t="s">
        <v>88</v>
      </c>
      <c r="Y1441" t="s">
        <v>456</v>
      </c>
    </row>
    <row r="1442" spans="1:25" x14ac:dyDescent="0.35">
      <c r="A1442" t="s">
        <v>2594</v>
      </c>
      <c r="B1442">
        <v>55</v>
      </c>
      <c r="C1442" t="s">
        <v>75</v>
      </c>
      <c r="D1442" t="s">
        <v>103</v>
      </c>
      <c r="E1442" t="s">
        <v>77</v>
      </c>
      <c r="F1442" t="s">
        <v>93</v>
      </c>
      <c r="G1442" t="s">
        <v>85</v>
      </c>
      <c r="H1442" t="s">
        <v>86</v>
      </c>
      <c r="I1442" t="s">
        <v>112</v>
      </c>
      <c r="J1442">
        <v>80000</v>
      </c>
      <c r="K1442" t="s">
        <v>39</v>
      </c>
      <c r="L1442" t="s">
        <v>13</v>
      </c>
      <c r="M1442" t="s">
        <v>17</v>
      </c>
      <c r="N1442" t="s">
        <v>25</v>
      </c>
      <c r="O1442" t="s">
        <v>28</v>
      </c>
      <c r="P1442" t="s">
        <v>33</v>
      </c>
      <c r="Q1442" t="s">
        <v>46</v>
      </c>
      <c r="R1442">
        <v>1000</v>
      </c>
      <c r="S1442">
        <v>0</v>
      </c>
      <c r="T1442">
        <v>12000</v>
      </c>
      <c r="U1442">
        <v>12.9</v>
      </c>
      <c r="V1442">
        <v>13.1</v>
      </c>
      <c r="W1442">
        <v>22360.25</v>
      </c>
      <c r="X1442" t="s">
        <v>82</v>
      </c>
      <c r="Y1442" t="s">
        <v>161</v>
      </c>
    </row>
    <row r="1443" spans="1:25" x14ac:dyDescent="0.35">
      <c r="A1443" t="s">
        <v>2595</v>
      </c>
      <c r="B1443">
        <v>51</v>
      </c>
      <c r="C1443" t="s">
        <v>75</v>
      </c>
      <c r="D1443" t="s">
        <v>76</v>
      </c>
      <c r="E1443" t="s">
        <v>77</v>
      </c>
      <c r="F1443" t="s">
        <v>93</v>
      </c>
      <c r="G1443" t="s">
        <v>120</v>
      </c>
      <c r="H1443" t="s">
        <v>121</v>
      </c>
      <c r="I1443" t="s">
        <v>81</v>
      </c>
      <c r="J1443">
        <v>180000</v>
      </c>
      <c r="K1443" t="s">
        <v>39</v>
      </c>
      <c r="L1443" t="s">
        <v>12</v>
      </c>
      <c r="M1443" t="s">
        <v>19</v>
      </c>
      <c r="N1443" t="s">
        <v>26</v>
      </c>
      <c r="O1443" t="s">
        <v>28</v>
      </c>
      <c r="P1443" t="s">
        <v>36</v>
      </c>
      <c r="Q1443" t="s">
        <v>47</v>
      </c>
      <c r="R1443">
        <v>2000</v>
      </c>
      <c r="S1443">
        <v>50000</v>
      </c>
      <c r="T1443">
        <v>74000</v>
      </c>
      <c r="U1443">
        <v>17</v>
      </c>
      <c r="V1443">
        <v>16.8</v>
      </c>
      <c r="W1443">
        <v>131574.07999999999</v>
      </c>
      <c r="X1443" t="s">
        <v>108</v>
      </c>
      <c r="Y1443" t="s">
        <v>979</v>
      </c>
    </row>
    <row r="1444" spans="1:25" x14ac:dyDescent="0.35">
      <c r="A1444" t="s">
        <v>2596</v>
      </c>
      <c r="B1444">
        <v>33</v>
      </c>
      <c r="C1444" t="s">
        <v>111</v>
      </c>
      <c r="D1444" t="s">
        <v>76</v>
      </c>
      <c r="E1444" t="s">
        <v>77</v>
      </c>
      <c r="F1444" t="s">
        <v>78</v>
      </c>
      <c r="G1444" t="s">
        <v>184</v>
      </c>
      <c r="H1444" t="s">
        <v>86</v>
      </c>
      <c r="I1444" t="s">
        <v>87</v>
      </c>
      <c r="J1444">
        <v>80000</v>
      </c>
      <c r="K1444" t="s">
        <v>40</v>
      </c>
      <c r="L1444" t="s">
        <v>12</v>
      </c>
      <c r="M1444" t="s">
        <v>17</v>
      </c>
      <c r="N1444" t="s">
        <v>26</v>
      </c>
      <c r="O1444" t="s">
        <v>30</v>
      </c>
      <c r="P1444" t="s">
        <v>35</v>
      </c>
      <c r="Q1444" t="s">
        <v>43</v>
      </c>
      <c r="R1444">
        <v>1000</v>
      </c>
      <c r="S1444">
        <v>100000</v>
      </c>
      <c r="T1444">
        <v>112000</v>
      </c>
      <c r="U1444">
        <v>12.1</v>
      </c>
      <c r="V1444">
        <v>12.8</v>
      </c>
      <c r="W1444">
        <v>124550.09</v>
      </c>
      <c r="X1444" t="s">
        <v>96</v>
      </c>
      <c r="Y1444" t="s">
        <v>1600</v>
      </c>
    </row>
    <row r="1445" spans="1:25" x14ac:dyDescent="0.35">
      <c r="A1445" t="s">
        <v>2597</v>
      </c>
      <c r="B1445">
        <v>29</v>
      </c>
      <c r="C1445" t="s">
        <v>115</v>
      </c>
      <c r="D1445" t="s">
        <v>76</v>
      </c>
      <c r="E1445" t="s">
        <v>77</v>
      </c>
      <c r="F1445" t="s">
        <v>93</v>
      </c>
      <c r="G1445" t="s">
        <v>116</v>
      </c>
      <c r="H1445" t="s">
        <v>117</v>
      </c>
      <c r="I1445" t="s">
        <v>81</v>
      </c>
      <c r="J1445">
        <v>180000</v>
      </c>
      <c r="K1445" t="s">
        <v>39</v>
      </c>
      <c r="L1445" t="s">
        <v>10</v>
      </c>
      <c r="M1445" t="s">
        <v>20</v>
      </c>
      <c r="N1445" t="s">
        <v>25</v>
      </c>
      <c r="O1445" t="s">
        <v>30</v>
      </c>
      <c r="P1445" t="s">
        <v>35</v>
      </c>
      <c r="Q1445" t="s">
        <v>47</v>
      </c>
      <c r="R1445">
        <v>1000</v>
      </c>
      <c r="S1445">
        <v>100000</v>
      </c>
      <c r="T1445">
        <v>112000</v>
      </c>
      <c r="U1445">
        <v>17.600000000000001</v>
      </c>
      <c r="V1445">
        <v>15.4</v>
      </c>
      <c r="W1445">
        <v>117154.86</v>
      </c>
      <c r="X1445" t="s">
        <v>136</v>
      </c>
      <c r="Y1445" t="s">
        <v>2598</v>
      </c>
    </row>
    <row r="1446" spans="1:25" x14ac:dyDescent="0.35">
      <c r="A1446" t="s">
        <v>2599</v>
      </c>
      <c r="B1446">
        <v>36</v>
      </c>
      <c r="C1446" t="s">
        <v>111</v>
      </c>
      <c r="D1446" t="s">
        <v>103</v>
      </c>
      <c r="E1446" t="s">
        <v>92</v>
      </c>
      <c r="F1446" t="s">
        <v>99</v>
      </c>
      <c r="G1446" t="s">
        <v>141</v>
      </c>
      <c r="H1446" t="s">
        <v>142</v>
      </c>
      <c r="I1446" t="s">
        <v>112</v>
      </c>
      <c r="J1446">
        <v>60000</v>
      </c>
      <c r="K1446" t="s">
        <v>39</v>
      </c>
      <c r="L1446" t="s">
        <v>12</v>
      </c>
      <c r="M1446" t="s">
        <v>17</v>
      </c>
      <c r="N1446" t="s">
        <v>23</v>
      </c>
      <c r="O1446" t="s">
        <v>30</v>
      </c>
      <c r="P1446" t="s">
        <v>34</v>
      </c>
      <c r="Q1446" t="s">
        <v>47</v>
      </c>
      <c r="R1446">
        <v>10000</v>
      </c>
      <c r="S1446">
        <v>50000</v>
      </c>
      <c r="T1446">
        <v>170000</v>
      </c>
      <c r="U1446">
        <v>10.9</v>
      </c>
      <c r="V1446">
        <v>10.1</v>
      </c>
      <c r="W1446">
        <v>336168.55</v>
      </c>
      <c r="X1446" t="s">
        <v>108</v>
      </c>
      <c r="Y1446" t="s">
        <v>2600</v>
      </c>
    </row>
    <row r="1447" spans="1:25" x14ac:dyDescent="0.35">
      <c r="A1447" t="s">
        <v>2601</v>
      </c>
      <c r="B1447">
        <v>61</v>
      </c>
      <c r="C1447" t="s">
        <v>75</v>
      </c>
      <c r="D1447" t="s">
        <v>103</v>
      </c>
      <c r="E1447" t="s">
        <v>92</v>
      </c>
      <c r="F1447" t="s">
        <v>93</v>
      </c>
      <c r="G1447" t="s">
        <v>134</v>
      </c>
      <c r="H1447" t="s">
        <v>135</v>
      </c>
      <c r="I1447" t="s">
        <v>112</v>
      </c>
      <c r="J1447">
        <v>80000</v>
      </c>
      <c r="K1447" t="s">
        <v>40</v>
      </c>
      <c r="L1447" t="s">
        <v>12</v>
      </c>
      <c r="M1447" t="s">
        <v>17</v>
      </c>
      <c r="N1447" t="s">
        <v>26</v>
      </c>
      <c r="O1447" t="s">
        <v>30</v>
      </c>
      <c r="P1447" t="s">
        <v>35</v>
      </c>
      <c r="Q1447" t="s">
        <v>45</v>
      </c>
      <c r="R1447">
        <v>15000</v>
      </c>
      <c r="S1447">
        <v>500000</v>
      </c>
      <c r="T1447">
        <v>680000</v>
      </c>
      <c r="U1447">
        <v>13.6</v>
      </c>
      <c r="V1447">
        <v>11</v>
      </c>
      <c r="W1447">
        <v>1581562.05</v>
      </c>
      <c r="X1447" t="s">
        <v>88</v>
      </c>
      <c r="Y1447" t="s">
        <v>910</v>
      </c>
    </row>
    <row r="1448" spans="1:25" x14ac:dyDescent="0.35">
      <c r="A1448" t="s">
        <v>2602</v>
      </c>
      <c r="B1448">
        <v>22</v>
      </c>
      <c r="C1448" t="s">
        <v>115</v>
      </c>
      <c r="D1448" t="s">
        <v>103</v>
      </c>
      <c r="E1448" t="s">
        <v>92</v>
      </c>
      <c r="F1448" t="s">
        <v>99</v>
      </c>
      <c r="G1448" t="s">
        <v>79</v>
      </c>
      <c r="H1448" t="s">
        <v>80</v>
      </c>
      <c r="I1448" t="s">
        <v>81</v>
      </c>
      <c r="J1448">
        <v>180000</v>
      </c>
      <c r="K1448" t="s">
        <v>40</v>
      </c>
      <c r="L1448" t="s">
        <v>12</v>
      </c>
      <c r="M1448" t="s">
        <v>21</v>
      </c>
      <c r="N1448" t="s">
        <v>23</v>
      </c>
      <c r="O1448" t="s">
        <v>29</v>
      </c>
      <c r="P1448" t="s">
        <v>35</v>
      </c>
      <c r="Q1448" t="s">
        <v>43</v>
      </c>
      <c r="R1448">
        <v>1000</v>
      </c>
      <c r="S1448">
        <v>50000</v>
      </c>
      <c r="T1448">
        <v>62000</v>
      </c>
      <c r="U1448">
        <v>6.5</v>
      </c>
      <c r="V1448">
        <v>7.8</v>
      </c>
      <c r="W1448">
        <v>71795.75</v>
      </c>
      <c r="X1448" t="s">
        <v>108</v>
      </c>
      <c r="Y1448" t="s">
        <v>983</v>
      </c>
    </row>
    <row r="1449" spans="1:25" x14ac:dyDescent="0.35">
      <c r="A1449" t="s">
        <v>2603</v>
      </c>
      <c r="B1449">
        <v>55</v>
      </c>
      <c r="C1449" t="s">
        <v>75</v>
      </c>
      <c r="D1449" t="s">
        <v>103</v>
      </c>
      <c r="E1449" t="s">
        <v>77</v>
      </c>
      <c r="F1449" t="s">
        <v>99</v>
      </c>
      <c r="G1449" t="s">
        <v>85</v>
      </c>
      <c r="H1449" t="s">
        <v>86</v>
      </c>
      <c r="I1449" t="s">
        <v>112</v>
      </c>
      <c r="J1449">
        <v>80000</v>
      </c>
      <c r="K1449" t="s">
        <v>40</v>
      </c>
      <c r="L1449" t="s">
        <v>14</v>
      </c>
      <c r="M1449" t="s">
        <v>18</v>
      </c>
      <c r="N1449" t="s">
        <v>26</v>
      </c>
      <c r="O1449" t="s">
        <v>31</v>
      </c>
      <c r="P1449" t="s">
        <v>35</v>
      </c>
      <c r="Q1449" t="s">
        <v>46</v>
      </c>
      <c r="R1449">
        <v>10000</v>
      </c>
      <c r="S1449">
        <v>500000</v>
      </c>
      <c r="T1449">
        <v>620000</v>
      </c>
      <c r="U1449">
        <v>11.2</v>
      </c>
      <c r="V1449">
        <v>10.8</v>
      </c>
      <c r="W1449">
        <v>1379482.21</v>
      </c>
      <c r="X1449" t="s">
        <v>136</v>
      </c>
      <c r="Y1449" t="s">
        <v>2604</v>
      </c>
    </row>
    <row r="1450" spans="1:25" x14ac:dyDescent="0.35">
      <c r="A1450" t="s">
        <v>2605</v>
      </c>
      <c r="B1450">
        <v>24</v>
      </c>
      <c r="C1450" t="s">
        <v>115</v>
      </c>
      <c r="D1450" t="s">
        <v>76</v>
      </c>
      <c r="E1450" t="s">
        <v>92</v>
      </c>
      <c r="F1450" t="s">
        <v>78</v>
      </c>
      <c r="G1450" t="s">
        <v>134</v>
      </c>
      <c r="H1450" t="s">
        <v>135</v>
      </c>
      <c r="I1450" t="s">
        <v>100</v>
      </c>
      <c r="J1450">
        <v>120000</v>
      </c>
      <c r="K1450" t="s">
        <v>41</v>
      </c>
      <c r="L1450" t="s">
        <v>12</v>
      </c>
      <c r="M1450" t="s">
        <v>19</v>
      </c>
      <c r="N1450" t="s">
        <v>24</v>
      </c>
      <c r="O1450" t="s">
        <v>30</v>
      </c>
      <c r="P1450" t="s">
        <v>36</v>
      </c>
      <c r="Q1450" t="s">
        <v>45</v>
      </c>
      <c r="R1450">
        <v>2000</v>
      </c>
      <c r="S1450">
        <v>200000</v>
      </c>
      <c r="T1450">
        <v>224000</v>
      </c>
      <c r="U1450">
        <v>12.3</v>
      </c>
      <c r="V1450">
        <v>10.8</v>
      </c>
      <c r="W1450">
        <v>475680.78</v>
      </c>
      <c r="X1450" t="s">
        <v>136</v>
      </c>
      <c r="Y1450" t="s">
        <v>2606</v>
      </c>
    </row>
    <row r="1451" spans="1:25" x14ac:dyDescent="0.35">
      <c r="A1451" t="s">
        <v>2607</v>
      </c>
      <c r="B1451">
        <v>62</v>
      </c>
      <c r="C1451" t="s">
        <v>75</v>
      </c>
      <c r="D1451" t="s">
        <v>103</v>
      </c>
      <c r="E1451" t="s">
        <v>92</v>
      </c>
      <c r="F1451" t="s">
        <v>93</v>
      </c>
      <c r="G1451" t="s">
        <v>116</v>
      </c>
      <c r="H1451" t="s">
        <v>117</v>
      </c>
      <c r="I1451" t="s">
        <v>81</v>
      </c>
      <c r="J1451">
        <v>180000</v>
      </c>
      <c r="K1451" t="s">
        <v>39</v>
      </c>
      <c r="L1451" t="s">
        <v>9</v>
      </c>
      <c r="M1451" t="s">
        <v>16</v>
      </c>
      <c r="N1451" t="s">
        <v>24</v>
      </c>
      <c r="O1451" t="s">
        <v>30</v>
      </c>
      <c r="P1451" t="s">
        <v>37</v>
      </c>
      <c r="Q1451" t="s">
        <v>43</v>
      </c>
      <c r="R1451">
        <v>2000</v>
      </c>
      <c r="S1451">
        <v>200000</v>
      </c>
      <c r="T1451">
        <v>224000</v>
      </c>
      <c r="U1451">
        <v>10.7</v>
      </c>
      <c r="V1451">
        <v>9.6</v>
      </c>
      <c r="W1451">
        <v>288940.39</v>
      </c>
      <c r="X1451" t="s">
        <v>96</v>
      </c>
      <c r="Y1451" t="s">
        <v>1381</v>
      </c>
    </row>
    <row r="1452" spans="1:25" x14ac:dyDescent="0.35">
      <c r="A1452" t="s">
        <v>2608</v>
      </c>
      <c r="B1452">
        <v>48</v>
      </c>
      <c r="C1452" t="s">
        <v>91</v>
      </c>
      <c r="D1452" t="s">
        <v>76</v>
      </c>
      <c r="E1452" t="s">
        <v>77</v>
      </c>
      <c r="F1452" t="s">
        <v>99</v>
      </c>
      <c r="G1452" t="s">
        <v>167</v>
      </c>
      <c r="H1452" t="s">
        <v>168</v>
      </c>
      <c r="I1452" t="s">
        <v>100</v>
      </c>
      <c r="J1452">
        <v>40000</v>
      </c>
      <c r="K1452" t="s">
        <v>40</v>
      </c>
      <c r="L1452" t="s">
        <v>9</v>
      </c>
      <c r="M1452" t="s">
        <v>18</v>
      </c>
      <c r="N1452" t="s">
        <v>26</v>
      </c>
      <c r="O1452" t="s">
        <v>28</v>
      </c>
      <c r="P1452" t="s">
        <v>33</v>
      </c>
      <c r="Q1452" t="s">
        <v>45</v>
      </c>
      <c r="R1452">
        <v>1000</v>
      </c>
      <c r="S1452">
        <v>500000</v>
      </c>
      <c r="T1452">
        <v>512000</v>
      </c>
      <c r="U1452">
        <v>13.2</v>
      </c>
      <c r="V1452">
        <v>11</v>
      </c>
      <c r="W1452">
        <v>1125792.99</v>
      </c>
      <c r="X1452" t="s">
        <v>82</v>
      </c>
      <c r="Y1452" t="s">
        <v>416</v>
      </c>
    </row>
    <row r="1453" spans="1:25" x14ac:dyDescent="0.35">
      <c r="A1453" t="s">
        <v>2609</v>
      </c>
      <c r="B1453">
        <v>27</v>
      </c>
      <c r="C1453" t="s">
        <v>115</v>
      </c>
      <c r="D1453" t="s">
        <v>76</v>
      </c>
      <c r="E1453" t="s">
        <v>77</v>
      </c>
      <c r="F1453" t="s">
        <v>78</v>
      </c>
      <c r="G1453" t="s">
        <v>184</v>
      </c>
      <c r="H1453" t="s">
        <v>86</v>
      </c>
      <c r="I1453" t="s">
        <v>81</v>
      </c>
      <c r="J1453">
        <v>40000</v>
      </c>
      <c r="K1453" t="s">
        <v>40</v>
      </c>
      <c r="L1453" t="s">
        <v>13</v>
      </c>
      <c r="M1453" t="s">
        <v>16</v>
      </c>
      <c r="N1453" t="s">
        <v>25</v>
      </c>
      <c r="O1453" t="s">
        <v>30</v>
      </c>
      <c r="P1453" t="s">
        <v>33</v>
      </c>
      <c r="Q1453" t="s">
        <v>47</v>
      </c>
      <c r="R1453">
        <v>3000</v>
      </c>
      <c r="S1453">
        <v>100000</v>
      </c>
      <c r="T1453">
        <v>136000</v>
      </c>
      <c r="U1453">
        <v>9.6</v>
      </c>
      <c r="V1453">
        <v>11.2</v>
      </c>
      <c r="W1453">
        <v>154036.71</v>
      </c>
      <c r="X1453" t="s">
        <v>136</v>
      </c>
      <c r="Y1453" t="s">
        <v>2610</v>
      </c>
    </row>
    <row r="1454" spans="1:25" x14ac:dyDescent="0.35">
      <c r="A1454" t="s">
        <v>2611</v>
      </c>
      <c r="B1454">
        <v>23</v>
      </c>
      <c r="C1454" t="s">
        <v>115</v>
      </c>
      <c r="D1454" t="s">
        <v>103</v>
      </c>
      <c r="E1454" t="s">
        <v>92</v>
      </c>
      <c r="F1454" t="s">
        <v>78</v>
      </c>
      <c r="G1454" t="s">
        <v>85</v>
      </c>
      <c r="H1454" t="s">
        <v>86</v>
      </c>
      <c r="I1454" t="s">
        <v>87</v>
      </c>
      <c r="J1454">
        <v>120000</v>
      </c>
      <c r="K1454" t="s">
        <v>39</v>
      </c>
      <c r="L1454" t="s">
        <v>9</v>
      </c>
      <c r="M1454" t="s">
        <v>17</v>
      </c>
      <c r="N1454" t="s">
        <v>25</v>
      </c>
      <c r="O1454" t="s">
        <v>29</v>
      </c>
      <c r="P1454" t="s">
        <v>35</v>
      </c>
      <c r="Q1454" t="s">
        <v>44</v>
      </c>
      <c r="R1454">
        <v>1000</v>
      </c>
      <c r="S1454">
        <v>100000</v>
      </c>
      <c r="T1454">
        <v>112000</v>
      </c>
      <c r="U1454">
        <v>17.8</v>
      </c>
      <c r="V1454">
        <v>16.5</v>
      </c>
      <c r="W1454">
        <v>200027.1</v>
      </c>
      <c r="X1454" t="s">
        <v>96</v>
      </c>
      <c r="Y1454" t="s">
        <v>554</v>
      </c>
    </row>
    <row r="1455" spans="1:25" x14ac:dyDescent="0.35">
      <c r="A1455" t="s">
        <v>2612</v>
      </c>
      <c r="B1455">
        <v>61</v>
      </c>
      <c r="C1455" t="s">
        <v>75</v>
      </c>
      <c r="D1455" t="s">
        <v>76</v>
      </c>
      <c r="E1455" t="s">
        <v>92</v>
      </c>
      <c r="F1455" t="s">
        <v>93</v>
      </c>
      <c r="G1455" t="s">
        <v>116</v>
      </c>
      <c r="H1455" t="s">
        <v>117</v>
      </c>
      <c r="I1455" t="s">
        <v>95</v>
      </c>
      <c r="J1455">
        <v>180000</v>
      </c>
      <c r="K1455" t="s">
        <v>41</v>
      </c>
      <c r="L1455" t="s">
        <v>13</v>
      </c>
      <c r="M1455" t="s">
        <v>16</v>
      </c>
      <c r="N1455" t="s">
        <v>26</v>
      </c>
      <c r="O1455" t="s">
        <v>30</v>
      </c>
      <c r="P1455" t="s">
        <v>33</v>
      </c>
      <c r="Q1455" t="s">
        <v>44</v>
      </c>
      <c r="R1455">
        <v>1000</v>
      </c>
      <c r="S1455">
        <v>500000</v>
      </c>
      <c r="T1455">
        <v>512000</v>
      </c>
      <c r="U1455">
        <v>10.7</v>
      </c>
      <c r="V1455">
        <v>9.6999999999999993</v>
      </c>
      <c r="W1455">
        <v>1168700.06</v>
      </c>
      <c r="X1455" t="s">
        <v>136</v>
      </c>
      <c r="Y1455" t="s">
        <v>338</v>
      </c>
    </row>
    <row r="1456" spans="1:25" x14ac:dyDescent="0.35">
      <c r="A1456" t="s">
        <v>2613</v>
      </c>
      <c r="B1456">
        <v>53</v>
      </c>
      <c r="C1456" t="s">
        <v>75</v>
      </c>
      <c r="D1456" t="s">
        <v>103</v>
      </c>
      <c r="E1456" t="s">
        <v>92</v>
      </c>
      <c r="F1456" t="s">
        <v>78</v>
      </c>
      <c r="G1456" t="s">
        <v>79</v>
      </c>
      <c r="H1456" t="s">
        <v>80</v>
      </c>
      <c r="I1456" t="s">
        <v>87</v>
      </c>
      <c r="J1456">
        <v>60000</v>
      </c>
      <c r="K1456" t="s">
        <v>40</v>
      </c>
      <c r="L1456" t="s">
        <v>13</v>
      </c>
      <c r="M1456" t="s">
        <v>19</v>
      </c>
      <c r="N1456" t="s">
        <v>23</v>
      </c>
      <c r="O1456" t="s">
        <v>31</v>
      </c>
      <c r="P1456" t="s">
        <v>35</v>
      </c>
      <c r="Q1456" t="s">
        <v>43</v>
      </c>
      <c r="R1456">
        <v>15000</v>
      </c>
      <c r="S1456">
        <v>200000</v>
      </c>
      <c r="T1456">
        <v>380000</v>
      </c>
      <c r="U1456">
        <v>15</v>
      </c>
      <c r="V1456">
        <v>14.1</v>
      </c>
      <c r="W1456">
        <v>492949.35</v>
      </c>
      <c r="X1456" t="s">
        <v>88</v>
      </c>
      <c r="Y1456" t="s">
        <v>1309</v>
      </c>
    </row>
    <row r="1457" spans="1:25" x14ac:dyDescent="0.35">
      <c r="A1457" t="s">
        <v>2614</v>
      </c>
      <c r="B1457">
        <v>25</v>
      </c>
      <c r="C1457" t="s">
        <v>115</v>
      </c>
      <c r="D1457" t="s">
        <v>103</v>
      </c>
      <c r="E1457" t="s">
        <v>92</v>
      </c>
      <c r="F1457" t="s">
        <v>99</v>
      </c>
      <c r="G1457" t="s">
        <v>167</v>
      </c>
      <c r="H1457" t="s">
        <v>168</v>
      </c>
      <c r="I1457" t="s">
        <v>87</v>
      </c>
      <c r="J1457">
        <v>80000</v>
      </c>
      <c r="K1457" t="s">
        <v>39</v>
      </c>
      <c r="L1457" t="s">
        <v>11</v>
      </c>
      <c r="M1457" t="s">
        <v>17</v>
      </c>
      <c r="N1457" t="s">
        <v>25</v>
      </c>
      <c r="O1457" t="s">
        <v>29</v>
      </c>
      <c r="P1457" t="s">
        <v>37</v>
      </c>
      <c r="Q1457" t="s">
        <v>45</v>
      </c>
      <c r="R1457">
        <v>2000</v>
      </c>
      <c r="S1457">
        <v>50000</v>
      </c>
      <c r="T1457">
        <v>74000</v>
      </c>
      <c r="U1457">
        <v>10.3</v>
      </c>
      <c r="V1457">
        <v>11.8</v>
      </c>
      <c r="W1457">
        <v>114316.3</v>
      </c>
      <c r="X1457" t="s">
        <v>108</v>
      </c>
      <c r="Y1457" t="s">
        <v>143</v>
      </c>
    </row>
    <row r="1458" spans="1:25" x14ac:dyDescent="0.35">
      <c r="A1458" t="s">
        <v>2615</v>
      </c>
      <c r="B1458">
        <v>27</v>
      </c>
      <c r="C1458" t="s">
        <v>115</v>
      </c>
      <c r="D1458" t="s">
        <v>103</v>
      </c>
      <c r="E1458" t="s">
        <v>77</v>
      </c>
      <c r="F1458" t="s">
        <v>99</v>
      </c>
      <c r="G1458" t="s">
        <v>106</v>
      </c>
      <c r="H1458" t="s">
        <v>107</v>
      </c>
      <c r="I1458" t="s">
        <v>87</v>
      </c>
      <c r="J1458">
        <v>120000</v>
      </c>
      <c r="K1458" t="s">
        <v>40</v>
      </c>
      <c r="L1458" t="s">
        <v>12</v>
      </c>
      <c r="M1458" t="s">
        <v>21</v>
      </c>
      <c r="N1458" t="s">
        <v>26</v>
      </c>
      <c r="O1458" t="s">
        <v>28</v>
      </c>
      <c r="P1458" t="s">
        <v>36</v>
      </c>
      <c r="Q1458" t="s">
        <v>43</v>
      </c>
      <c r="R1458">
        <v>15000</v>
      </c>
      <c r="S1458">
        <v>200000</v>
      </c>
      <c r="T1458">
        <v>380000</v>
      </c>
      <c r="U1458">
        <v>16.7</v>
      </c>
      <c r="V1458">
        <v>15.2</v>
      </c>
      <c r="W1458">
        <v>516475.47</v>
      </c>
      <c r="X1458" t="s">
        <v>88</v>
      </c>
      <c r="Y1458" t="s">
        <v>1988</v>
      </c>
    </row>
    <row r="1459" spans="1:25" x14ac:dyDescent="0.35">
      <c r="A1459" t="s">
        <v>2616</v>
      </c>
      <c r="B1459">
        <v>41</v>
      </c>
      <c r="C1459" t="s">
        <v>91</v>
      </c>
      <c r="D1459" t="s">
        <v>103</v>
      </c>
      <c r="E1459" t="s">
        <v>77</v>
      </c>
      <c r="F1459" t="s">
        <v>93</v>
      </c>
      <c r="G1459" t="s">
        <v>79</v>
      </c>
      <c r="H1459" t="s">
        <v>80</v>
      </c>
      <c r="I1459" t="s">
        <v>100</v>
      </c>
      <c r="J1459">
        <v>80000</v>
      </c>
      <c r="K1459" t="s">
        <v>39</v>
      </c>
      <c r="L1459" t="s">
        <v>14</v>
      </c>
      <c r="M1459" t="s">
        <v>16</v>
      </c>
      <c r="N1459" t="s">
        <v>24</v>
      </c>
      <c r="O1459" t="s">
        <v>29</v>
      </c>
      <c r="P1459" t="s">
        <v>33</v>
      </c>
      <c r="Q1459" t="s">
        <v>44</v>
      </c>
      <c r="R1459">
        <v>3000</v>
      </c>
      <c r="S1459">
        <v>200000</v>
      </c>
      <c r="T1459">
        <v>236000</v>
      </c>
      <c r="U1459">
        <v>13.7</v>
      </c>
      <c r="V1459">
        <v>13.1</v>
      </c>
      <c r="W1459">
        <v>397346.96</v>
      </c>
      <c r="X1459" t="s">
        <v>108</v>
      </c>
      <c r="Y1459" t="s">
        <v>1425</v>
      </c>
    </row>
    <row r="1460" spans="1:25" x14ac:dyDescent="0.35">
      <c r="A1460" t="s">
        <v>2617</v>
      </c>
      <c r="B1460">
        <v>36</v>
      </c>
      <c r="C1460" t="s">
        <v>111</v>
      </c>
      <c r="D1460" t="s">
        <v>103</v>
      </c>
      <c r="E1460" t="s">
        <v>92</v>
      </c>
      <c r="F1460" t="s">
        <v>93</v>
      </c>
      <c r="G1460" t="s">
        <v>106</v>
      </c>
      <c r="H1460" t="s">
        <v>107</v>
      </c>
      <c r="I1460" t="s">
        <v>100</v>
      </c>
      <c r="J1460">
        <v>80000</v>
      </c>
      <c r="K1460" t="s">
        <v>41</v>
      </c>
      <c r="L1460" t="s">
        <v>10</v>
      </c>
      <c r="M1460" t="s">
        <v>19</v>
      </c>
      <c r="N1460" t="s">
        <v>24</v>
      </c>
      <c r="O1460" t="s">
        <v>28</v>
      </c>
      <c r="P1460" t="s">
        <v>35</v>
      </c>
      <c r="Q1460" t="s">
        <v>46</v>
      </c>
      <c r="R1460">
        <v>5000</v>
      </c>
      <c r="S1460">
        <v>100000</v>
      </c>
      <c r="T1460">
        <v>160000</v>
      </c>
      <c r="U1460">
        <v>12.9</v>
      </c>
      <c r="V1460">
        <v>11.3</v>
      </c>
      <c r="W1460">
        <v>363987.29</v>
      </c>
      <c r="X1460" t="s">
        <v>82</v>
      </c>
      <c r="Y1460" t="s">
        <v>2618</v>
      </c>
    </row>
    <row r="1461" spans="1:25" x14ac:dyDescent="0.35">
      <c r="A1461" t="s">
        <v>2619</v>
      </c>
      <c r="B1461">
        <v>31</v>
      </c>
      <c r="C1461" t="s">
        <v>111</v>
      </c>
      <c r="D1461" t="s">
        <v>76</v>
      </c>
      <c r="E1461" t="s">
        <v>77</v>
      </c>
      <c r="F1461" t="s">
        <v>78</v>
      </c>
      <c r="G1461" t="s">
        <v>141</v>
      </c>
      <c r="H1461" t="s">
        <v>142</v>
      </c>
      <c r="I1461" t="s">
        <v>95</v>
      </c>
      <c r="J1461">
        <v>80000</v>
      </c>
      <c r="K1461" t="s">
        <v>41</v>
      </c>
      <c r="L1461" t="s">
        <v>9</v>
      </c>
      <c r="M1461" t="s">
        <v>17</v>
      </c>
      <c r="N1461" t="s">
        <v>26</v>
      </c>
      <c r="O1461" t="s">
        <v>29</v>
      </c>
      <c r="P1461" t="s">
        <v>34</v>
      </c>
      <c r="Q1461" t="s">
        <v>45</v>
      </c>
      <c r="R1461">
        <v>1000</v>
      </c>
      <c r="S1461">
        <v>0</v>
      </c>
      <c r="T1461">
        <v>12000</v>
      </c>
      <c r="U1461">
        <v>16.899999999999999</v>
      </c>
      <c r="V1461">
        <v>16.100000000000001</v>
      </c>
      <c r="W1461">
        <v>28707.61</v>
      </c>
      <c r="X1461" t="s">
        <v>88</v>
      </c>
      <c r="Y1461" t="s">
        <v>916</v>
      </c>
    </row>
    <row r="1462" spans="1:25" x14ac:dyDescent="0.35">
      <c r="A1462" t="s">
        <v>2620</v>
      </c>
      <c r="B1462">
        <v>56</v>
      </c>
      <c r="C1462" t="s">
        <v>75</v>
      </c>
      <c r="D1462" t="s">
        <v>103</v>
      </c>
      <c r="E1462" t="s">
        <v>92</v>
      </c>
      <c r="F1462" t="s">
        <v>78</v>
      </c>
      <c r="G1462" t="s">
        <v>85</v>
      </c>
      <c r="H1462" t="s">
        <v>86</v>
      </c>
      <c r="I1462" t="s">
        <v>95</v>
      </c>
      <c r="J1462">
        <v>120000</v>
      </c>
      <c r="K1462" t="s">
        <v>41</v>
      </c>
      <c r="L1462" t="s">
        <v>9</v>
      </c>
      <c r="M1462" t="s">
        <v>20</v>
      </c>
      <c r="N1462" t="s">
        <v>24</v>
      </c>
      <c r="O1462" t="s">
        <v>30</v>
      </c>
      <c r="P1462" t="s">
        <v>33</v>
      </c>
      <c r="Q1462" t="s">
        <v>44</v>
      </c>
      <c r="R1462">
        <v>2000</v>
      </c>
      <c r="S1462">
        <v>500000</v>
      </c>
      <c r="T1462">
        <v>524000</v>
      </c>
      <c r="U1462">
        <v>7.3</v>
      </c>
      <c r="V1462">
        <v>5.6</v>
      </c>
      <c r="W1462">
        <v>691765.11</v>
      </c>
      <c r="X1462" t="s">
        <v>108</v>
      </c>
      <c r="Y1462" t="s">
        <v>1840</v>
      </c>
    </row>
    <row r="1463" spans="1:25" x14ac:dyDescent="0.35">
      <c r="A1463" t="s">
        <v>2621</v>
      </c>
      <c r="B1463">
        <v>49</v>
      </c>
      <c r="C1463" t="s">
        <v>91</v>
      </c>
      <c r="D1463" t="s">
        <v>76</v>
      </c>
      <c r="E1463" t="s">
        <v>92</v>
      </c>
      <c r="F1463" t="s">
        <v>93</v>
      </c>
      <c r="G1463" t="s">
        <v>167</v>
      </c>
      <c r="H1463" t="s">
        <v>168</v>
      </c>
      <c r="I1463" t="s">
        <v>81</v>
      </c>
      <c r="J1463">
        <v>40000</v>
      </c>
      <c r="K1463" t="s">
        <v>40</v>
      </c>
      <c r="L1463" t="s">
        <v>13</v>
      </c>
      <c r="M1463" t="s">
        <v>20</v>
      </c>
      <c r="N1463" t="s">
        <v>25</v>
      </c>
      <c r="O1463" t="s">
        <v>30</v>
      </c>
      <c r="P1463" t="s">
        <v>34</v>
      </c>
      <c r="Q1463" t="s">
        <v>43</v>
      </c>
      <c r="R1463">
        <v>15000</v>
      </c>
      <c r="S1463">
        <v>0</v>
      </c>
      <c r="T1463">
        <v>180000</v>
      </c>
      <c r="U1463">
        <v>10.1</v>
      </c>
      <c r="V1463">
        <v>8.5</v>
      </c>
      <c r="W1463">
        <v>363144.24</v>
      </c>
      <c r="X1463" t="s">
        <v>136</v>
      </c>
      <c r="Y1463" t="s">
        <v>1422</v>
      </c>
    </row>
    <row r="1464" spans="1:25" x14ac:dyDescent="0.35">
      <c r="A1464" t="s">
        <v>2622</v>
      </c>
      <c r="B1464">
        <v>63</v>
      </c>
      <c r="C1464" t="s">
        <v>75</v>
      </c>
      <c r="D1464" t="s">
        <v>103</v>
      </c>
      <c r="E1464" t="s">
        <v>77</v>
      </c>
      <c r="F1464" t="s">
        <v>93</v>
      </c>
      <c r="G1464" t="s">
        <v>116</v>
      </c>
      <c r="H1464" t="s">
        <v>117</v>
      </c>
      <c r="I1464" t="s">
        <v>81</v>
      </c>
      <c r="J1464">
        <v>60000</v>
      </c>
      <c r="K1464" t="s">
        <v>39</v>
      </c>
      <c r="L1464" t="s">
        <v>14</v>
      </c>
      <c r="M1464" t="s">
        <v>16</v>
      </c>
      <c r="N1464" t="s">
        <v>26</v>
      </c>
      <c r="O1464" t="s">
        <v>31</v>
      </c>
      <c r="P1464" t="s">
        <v>36</v>
      </c>
      <c r="Q1464" t="s">
        <v>43</v>
      </c>
      <c r="R1464">
        <v>1000</v>
      </c>
      <c r="S1464">
        <v>500000</v>
      </c>
      <c r="T1464">
        <v>512000</v>
      </c>
      <c r="U1464">
        <v>14.7</v>
      </c>
      <c r="V1464">
        <v>14.7</v>
      </c>
      <c r="W1464">
        <v>566414.98</v>
      </c>
      <c r="X1464" t="s">
        <v>96</v>
      </c>
      <c r="Y1464" t="s">
        <v>1875</v>
      </c>
    </row>
    <row r="1465" spans="1:25" x14ac:dyDescent="0.35">
      <c r="A1465" t="s">
        <v>2623</v>
      </c>
      <c r="B1465">
        <v>57</v>
      </c>
      <c r="C1465" t="s">
        <v>75</v>
      </c>
      <c r="D1465" t="s">
        <v>76</v>
      </c>
      <c r="E1465" t="s">
        <v>77</v>
      </c>
      <c r="F1465" t="s">
        <v>93</v>
      </c>
      <c r="G1465" t="s">
        <v>120</v>
      </c>
      <c r="H1465" t="s">
        <v>121</v>
      </c>
      <c r="I1465" t="s">
        <v>95</v>
      </c>
      <c r="J1465">
        <v>120000</v>
      </c>
      <c r="K1465" t="s">
        <v>39</v>
      </c>
      <c r="L1465" t="s">
        <v>10</v>
      </c>
      <c r="M1465" t="s">
        <v>21</v>
      </c>
      <c r="N1465" t="s">
        <v>24</v>
      </c>
      <c r="O1465" t="s">
        <v>28</v>
      </c>
      <c r="P1465" t="s">
        <v>37</v>
      </c>
      <c r="Q1465" t="s">
        <v>45</v>
      </c>
      <c r="R1465">
        <v>1000</v>
      </c>
      <c r="S1465">
        <v>500000</v>
      </c>
      <c r="T1465">
        <v>512000</v>
      </c>
      <c r="U1465">
        <v>13.6</v>
      </c>
      <c r="V1465">
        <v>10.9</v>
      </c>
      <c r="W1465">
        <v>737282.91</v>
      </c>
      <c r="X1465" t="s">
        <v>96</v>
      </c>
      <c r="Y1465" t="s">
        <v>2624</v>
      </c>
    </row>
    <row r="1466" spans="1:25" x14ac:dyDescent="0.35">
      <c r="A1466" t="s">
        <v>2625</v>
      </c>
      <c r="B1466">
        <v>61</v>
      </c>
      <c r="C1466" t="s">
        <v>75</v>
      </c>
      <c r="D1466" t="s">
        <v>103</v>
      </c>
      <c r="E1466" t="s">
        <v>92</v>
      </c>
      <c r="F1466" t="s">
        <v>99</v>
      </c>
      <c r="G1466" t="s">
        <v>116</v>
      </c>
      <c r="H1466" t="s">
        <v>117</v>
      </c>
      <c r="I1466" t="s">
        <v>100</v>
      </c>
      <c r="J1466">
        <v>40000</v>
      </c>
      <c r="K1466" t="s">
        <v>40</v>
      </c>
      <c r="L1466" t="s">
        <v>14</v>
      </c>
      <c r="M1466" t="s">
        <v>16</v>
      </c>
      <c r="N1466" t="s">
        <v>23</v>
      </c>
      <c r="O1466" t="s">
        <v>29</v>
      </c>
      <c r="P1466" t="s">
        <v>36</v>
      </c>
      <c r="Q1466" t="s">
        <v>46</v>
      </c>
      <c r="R1466">
        <v>2000</v>
      </c>
      <c r="S1466">
        <v>100000</v>
      </c>
      <c r="T1466">
        <v>124000</v>
      </c>
      <c r="U1466">
        <v>8.8000000000000007</v>
      </c>
      <c r="V1466">
        <v>7.4</v>
      </c>
      <c r="W1466">
        <v>189308.85</v>
      </c>
      <c r="X1466" t="s">
        <v>108</v>
      </c>
      <c r="Y1466" t="s">
        <v>1023</v>
      </c>
    </row>
    <row r="1467" spans="1:25" x14ac:dyDescent="0.35">
      <c r="A1467" t="s">
        <v>2626</v>
      </c>
      <c r="B1467">
        <v>40</v>
      </c>
      <c r="C1467" t="s">
        <v>91</v>
      </c>
      <c r="D1467" t="s">
        <v>103</v>
      </c>
      <c r="E1467" t="s">
        <v>92</v>
      </c>
      <c r="F1467" t="s">
        <v>93</v>
      </c>
      <c r="G1467" t="s">
        <v>79</v>
      </c>
      <c r="H1467" t="s">
        <v>80</v>
      </c>
      <c r="I1467" t="s">
        <v>100</v>
      </c>
      <c r="J1467">
        <v>40000</v>
      </c>
      <c r="K1467" t="s">
        <v>39</v>
      </c>
      <c r="L1467" t="s">
        <v>11</v>
      </c>
      <c r="M1467" t="s">
        <v>19</v>
      </c>
      <c r="N1467" t="s">
        <v>23</v>
      </c>
      <c r="O1467" t="s">
        <v>28</v>
      </c>
      <c r="P1467" t="s">
        <v>34</v>
      </c>
      <c r="Q1467" t="s">
        <v>45</v>
      </c>
      <c r="R1467">
        <v>5000</v>
      </c>
      <c r="S1467">
        <v>500000</v>
      </c>
      <c r="T1467">
        <v>560000</v>
      </c>
      <c r="U1467">
        <v>16.600000000000001</v>
      </c>
      <c r="V1467">
        <v>17.5</v>
      </c>
      <c r="W1467">
        <v>1217219.69</v>
      </c>
      <c r="X1467" t="s">
        <v>136</v>
      </c>
      <c r="Y1467" t="s">
        <v>2627</v>
      </c>
    </row>
    <row r="1468" spans="1:25" x14ac:dyDescent="0.35">
      <c r="A1468" t="s">
        <v>2628</v>
      </c>
      <c r="B1468">
        <v>50</v>
      </c>
      <c r="C1468" t="s">
        <v>75</v>
      </c>
      <c r="D1468" t="s">
        <v>76</v>
      </c>
      <c r="E1468" t="s">
        <v>77</v>
      </c>
      <c r="F1468" t="s">
        <v>93</v>
      </c>
      <c r="G1468" t="s">
        <v>94</v>
      </c>
      <c r="H1468" t="s">
        <v>94</v>
      </c>
      <c r="I1468" t="s">
        <v>100</v>
      </c>
      <c r="J1468">
        <v>120000</v>
      </c>
      <c r="K1468" t="s">
        <v>41</v>
      </c>
      <c r="L1468" t="s">
        <v>12</v>
      </c>
      <c r="M1468" t="s">
        <v>18</v>
      </c>
      <c r="N1468" t="s">
        <v>24</v>
      </c>
      <c r="O1468" t="s">
        <v>28</v>
      </c>
      <c r="P1468" t="s">
        <v>36</v>
      </c>
      <c r="Q1468" t="s">
        <v>45</v>
      </c>
      <c r="R1468">
        <v>3000</v>
      </c>
      <c r="S1468">
        <v>500000</v>
      </c>
      <c r="T1468">
        <v>536000</v>
      </c>
      <c r="U1468">
        <v>9.3000000000000007</v>
      </c>
      <c r="V1468">
        <v>8.6</v>
      </c>
      <c r="W1468">
        <v>1297618.2</v>
      </c>
      <c r="X1468" t="s">
        <v>108</v>
      </c>
      <c r="Y1468" t="s">
        <v>350</v>
      </c>
    </row>
    <row r="1469" spans="1:25" x14ac:dyDescent="0.35">
      <c r="A1469" t="s">
        <v>2629</v>
      </c>
      <c r="B1469">
        <v>55</v>
      </c>
      <c r="C1469" t="s">
        <v>75</v>
      </c>
      <c r="D1469" t="s">
        <v>103</v>
      </c>
      <c r="E1469" t="s">
        <v>77</v>
      </c>
      <c r="F1469" t="s">
        <v>93</v>
      </c>
      <c r="G1469" t="s">
        <v>134</v>
      </c>
      <c r="H1469" t="s">
        <v>135</v>
      </c>
      <c r="I1469" t="s">
        <v>81</v>
      </c>
      <c r="J1469">
        <v>25000</v>
      </c>
      <c r="K1469" t="s">
        <v>41</v>
      </c>
      <c r="L1469" t="s">
        <v>12</v>
      </c>
      <c r="M1469" t="s">
        <v>19</v>
      </c>
      <c r="N1469" t="s">
        <v>25</v>
      </c>
      <c r="O1469" t="s">
        <v>31</v>
      </c>
      <c r="P1469" t="s">
        <v>34</v>
      </c>
      <c r="Q1469" t="s">
        <v>44</v>
      </c>
      <c r="R1469">
        <v>2000</v>
      </c>
      <c r="S1469">
        <v>100000</v>
      </c>
      <c r="T1469">
        <v>124000</v>
      </c>
      <c r="U1469">
        <v>17.600000000000001</v>
      </c>
      <c r="V1469">
        <v>16</v>
      </c>
      <c r="W1469">
        <v>130957.3</v>
      </c>
      <c r="X1469" t="s">
        <v>88</v>
      </c>
      <c r="Y1469" t="s">
        <v>1377</v>
      </c>
    </row>
    <row r="1470" spans="1:25" x14ac:dyDescent="0.35">
      <c r="A1470" t="s">
        <v>2630</v>
      </c>
      <c r="B1470">
        <v>42</v>
      </c>
      <c r="C1470" t="s">
        <v>91</v>
      </c>
      <c r="D1470" t="s">
        <v>103</v>
      </c>
      <c r="E1470" t="s">
        <v>77</v>
      </c>
      <c r="F1470" t="s">
        <v>78</v>
      </c>
      <c r="G1470" t="s">
        <v>184</v>
      </c>
      <c r="H1470" t="s">
        <v>86</v>
      </c>
      <c r="I1470" t="s">
        <v>100</v>
      </c>
      <c r="J1470">
        <v>25000</v>
      </c>
      <c r="K1470" t="s">
        <v>39</v>
      </c>
      <c r="L1470" t="s">
        <v>9</v>
      </c>
      <c r="M1470" t="s">
        <v>17</v>
      </c>
      <c r="N1470" t="s">
        <v>25</v>
      </c>
      <c r="O1470" t="s">
        <v>29</v>
      </c>
      <c r="P1470" t="s">
        <v>35</v>
      </c>
      <c r="Q1470" t="s">
        <v>46</v>
      </c>
      <c r="R1470">
        <v>2000</v>
      </c>
      <c r="S1470">
        <v>0</v>
      </c>
      <c r="T1470">
        <v>24000</v>
      </c>
      <c r="U1470">
        <v>6.5</v>
      </c>
      <c r="V1470">
        <v>5.7</v>
      </c>
      <c r="W1470">
        <v>25090.71</v>
      </c>
      <c r="X1470" t="s">
        <v>136</v>
      </c>
      <c r="Y1470" t="s">
        <v>2631</v>
      </c>
    </row>
    <row r="1471" spans="1:25" x14ac:dyDescent="0.35">
      <c r="A1471" t="s">
        <v>2632</v>
      </c>
      <c r="B1471">
        <v>41</v>
      </c>
      <c r="C1471" t="s">
        <v>91</v>
      </c>
      <c r="D1471" t="s">
        <v>103</v>
      </c>
      <c r="E1471" t="s">
        <v>92</v>
      </c>
      <c r="F1471" t="s">
        <v>93</v>
      </c>
      <c r="G1471" t="s">
        <v>120</v>
      </c>
      <c r="H1471" t="s">
        <v>121</v>
      </c>
      <c r="I1471" t="s">
        <v>95</v>
      </c>
      <c r="J1471">
        <v>40000</v>
      </c>
      <c r="K1471" t="s">
        <v>39</v>
      </c>
      <c r="L1471" t="s">
        <v>10</v>
      </c>
      <c r="M1471" t="s">
        <v>20</v>
      </c>
      <c r="N1471" t="s">
        <v>23</v>
      </c>
      <c r="O1471" t="s">
        <v>29</v>
      </c>
      <c r="P1471" t="s">
        <v>36</v>
      </c>
      <c r="Q1471" t="s">
        <v>47</v>
      </c>
      <c r="R1471">
        <v>5000</v>
      </c>
      <c r="S1471">
        <v>0</v>
      </c>
      <c r="T1471">
        <v>60000</v>
      </c>
      <c r="U1471">
        <v>10.4</v>
      </c>
      <c r="V1471">
        <v>10.8</v>
      </c>
      <c r="W1471">
        <v>144055.87</v>
      </c>
      <c r="X1471" t="s">
        <v>108</v>
      </c>
      <c r="Y1471" t="s">
        <v>2633</v>
      </c>
    </row>
    <row r="1472" spans="1:25" x14ac:dyDescent="0.35">
      <c r="A1472" t="s">
        <v>2634</v>
      </c>
      <c r="B1472">
        <v>41</v>
      </c>
      <c r="C1472" t="s">
        <v>91</v>
      </c>
      <c r="D1472" t="s">
        <v>103</v>
      </c>
      <c r="E1472" t="s">
        <v>77</v>
      </c>
      <c r="F1472" t="s">
        <v>78</v>
      </c>
      <c r="G1472" t="s">
        <v>106</v>
      </c>
      <c r="H1472" t="s">
        <v>107</v>
      </c>
      <c r="I1472" t="s">
        <v>87</v>
      </c>
      <c r="J1472">
        <v>180000</v>
      </c>
      <c r="K1472" t="s">
        <v>41</v>
      </c>
      <c r="L1472" t="s">
        <v>12</v>
      </c>
      <c r="M1472" t="s">
        <v>17</v>
      </c>
      <c r="N1472" t="s">
        <v>24</v>
      </c>
      <c r="O1472" t="s">
        <v>31</v>
      </c>
      <c r="P1472" t="s">
        <v>36</v>
      </c>
      <c r="Q1472" t="s">
        <v>46</v>
      </c>
      <c r="R1472">
        <v>15000</v>
      </c>
      <c r="S1472">
        <v>500000</v>
      </c>
      <c r="T1472">
        <v>680000</v>
      </c>
      <c r="U1472">
        <v>11.7</v>
      </c>
      <c r="V1472">
        <v>11</v>
      </c>
      <c r="W1472">
        <v>988498.08</v>
      </c>
      <c r="X1472" t="s">
        <v>108</v>
      </c>
      <c r="Y1472" t="s">
        <v>2635</v>
      </c>
    </row>
    <row r="1473" spans="1:25" x14ac:dyDescent="0.35">
      <c r="A1473" t="s">
        <v>2636</v>
      </c>
      <c r="B1473">
        <v>27</v>
      </c>
      <c r="C1473" t="s">
        <v>115</v>
      </c>
      <c r="D1473" t="s">
        <v>76</v>
      </c>
      <c r="E1473" t="s">
        <v>77</v>
      </c>
      <c r="F1473" t="s">
        <v>78</v>
      </c>
      <c r="G1473" t="s">
        <v>184</v>
      </c>
      <c r="H1473" t="s">
        <v>86</v>
      </c>
      <c r="I1473" t="s">
        <v>87</v>
      </c>
      <c r="J1473">
        <v>25000</v>
      </c>
      <c r="K1473" t="s">
        <v>40</v>
      </c>
      <c r="L1473" t="s">
        <v>13</v>
      </c>
      <c r="M1473" t="s">
        <v>16</v>
      </c>
      <c r="N1473" t="s">
        <v>26</v>
      </c>
      <c r="O1473" t="s">
        <v>29</v>
      </c>
      <c r="P1473" t="s">
        <v>33</v>
      </c>
      <c r="Q1473" t="s">
        <v>44</v>
      </c>
      <c r="R1473">
        <v>2000</v>
      </c>
      <c r="S1473">
        <v>100000</v>
      </c>
      <c r="T1473">
        <v>124000</v>
      </c>
      <c r="U1473">
        <v>6.2</v>
      </c>
      <c r="V1473">
        <v>4.9000000000000004</v>
      </c>
      <c r="W1473">
        <v>141633.59</v>
      </c>
      <c r="X1473" t="s">
        <v>108</v>
      </c>
      <c r="Y1473" t="s">
        <v>2528</v>
      </c>
    </row>
    <row r="1474" spans="1:25" x14ac:dyDescent="0.35">
      <c r="A1474" t="s">
        <v>2637</v>
      </c>
      <c r="B1474">
        <v>44</v>
      </c>
      <c r="C1474" t="s">
        <v>91</v>
      </c>
      <c r="D1474" t="s">
        <v>103</v>
      </c>
      <c r="E1474" t="s">
        <v>77</v>
      </c>
      <c r="F1474" t="s">
        <v>99</v>
      </c>
      <c r="G1474" t="s">
        <v>79</v>
      </c>
      <c r="H1474" t="s">
        <v>80</v>
      </c>
      <c r="I1474" t="s">
        <v>95</v>
      </c>
      <c r="J1474">
        <v>120000</v>
      </c>
      <c r="K1474" t="s">
        <v>41</v>
      </c>
      <c r="L1474" t="s">
        <v>12</v>
      </c>
      <c r="M1474" t="s">
        <v>19</v>
      </c>
      <c r="N1474" t="s">
        <v>23</v>
      </c>
      <c r="O1474" t="s">
        <v>28</v>
      </c>
      <c r="P1474" t="s">
        <v>35</v>
      </c>
      <c r="Q1474" t="s">
        <v>43</v>
      </c>
      <c r="R1474">
        <v>3000</v>
      </c>
      <c r="S1474">
        <v>50000</v>
      </c>
      <c r="T1474">
        <v>86000</v>
      </c>
      <c r="U1474">
        <v>17.899999999999999</v>
      </c>
      <c r="V1474">
        <v>19.7</v>
      </c>
      <c r="W1474">
        <v>173881.96</v>
      </c>
      <c r="X1474" t="s">
        <v>108</v>
      </c>
      <c r="Y1474" t="s">
        <v>1780</v>
      </c>
    </row>
    <row r="1475" spans="1:25" x14ac:dyDescent="0.35">
      <c r="A1475" t="s">
        <v>2638</v>
      </c>
      <c r="B1475">
        <v>30</v>
      </c>
      <c r="C1475" t="s">
        <v>111</v>
      </c>
      <c r="D1475" t="s">
        <v>76</v>
      </c>
      <c r="E1475" t="s">
        <v>92</v>
      </c>
      <c r="F1475" t="s">
        <v>99</v>
      </c>
      <c r="G1475" t="s">
        <v>120</v>
      </c>
      <c r="H1475" t="s">
        <v>121</v>
      </c>
      <c r="I1475" t="s">
        <v>100</v>
      </c>
      <c r="J1475">
        <v>80000</v>
      </c>
      <c r="K1475" t="s">
        <v>41</v>
      </c>
      <c r="L1475" t="s">
        <v>11</v>
      </c>
      <c r="M1475" t="s">
        <v>21</v>
      </c>
      <c r="N1475" t="s">
        <v>24</v>
      </c>
      <c r="O1475" t="s">
        <v>29</v>
      </c>
      <c r="P1475" t="s">
        <v>36</v>
      </c>
      <c r="Q1475" t="s">
        <v>43</v>
      </c>
      <c r="R1475">
        <v>5000</v>
      </c>
      <c r="S1475">
        <v>100000</v>
      </c>
      <c r="T1475">
        <v>160000</v>
      </c>
      <c r="U1475">
        <v>14.9</v>
      </c>
      <c r="V1475">
        <v>12.2</v>
      </c>
      <c r="W1475">
        <v>342590.71999999997</v>
      </c>
      <c r="X1475" t="s">
        <v>108</v>
      </c>
      <c r="Y1475" t="s">
        <v>2639</v>
      </c>
    </row>
    <row r="1476" spans="1:25" x14ac:dyDescent="0.35">
      <c r="A1476" t="s">
        <v>2640</v>
      </c>
      <c r="B1476">
        <v>64</v>
      </c>
      <c r="C1476" t="s">
        <v>75</v>
      </c>
      <c r="D1476" t="s">
        <v>76</v>
      </c>
      <c r="E1476" t="s">
        <v>77</v>
      </c>
      <c r="F1476" t="s">
        <v>99</v>
      </c>
      <c r="G1476" t="s">
        <v>134</v>
      </c>
      <c r="H1476" t="s">
        <v>135</v>
      </c>
      <c r="I1476" t="s">
        <v>87</v>
      </c>
      <c r="J1476">
        <v>120000</v>
      </c>
      <c r="K1476" t="s">
        <v>39</v>
      </c>
      <c r="L1476" t="s">
        <v>13</v>
      </c>
      <c r="M1476" t="s">
        <v>16</v>
      </c>
      <c r="N1476" t="s">
        <v>23</v>
      </c>
      <c r="O1476" t="s">
        <v>28</v>
      </c>
      <c r="P1476" t="s">
        <v>36</v>
      </c>
      <c r="Q1476" t="s">
        <v>46</v>
      </c>
      <c r="R1476">
        <v>2000</v>
      </c>
      <c r="S1476">
        <v>100000</v>
      </c>
      <c r="T1476">
        <v>124000</v>
      </c>
      <c r="U1476">
        <v>9.6</v>
      </c>
      <c r="V1476">
        <v>10.5</v>
      </c>
      <c r="W1476">
        <v>235398.68</v>
      </c>
      <c r="X1476" t="s">
        <v>136</v>
      </c>
      <c r="Y1476" t="s">
        <v>2641</v>
      </c>
    </row>
    <row r="1477" spans="1:25" x14ac:dyDescent="0.35">
      <c r="A1477" t="s">
        <v>2642</v>
      </c>
      <c r="B1477">
        <v>48</v>
      </c>
      <c r="C1477" t="s">
        <v>91</v>
      </c>
      <c r="D1477" t="s">
        <v>103</v>
      </c>
      <c r="E1477" t="s">
        <v>92</v>
      </c>
      <c r="F1477" t="s">
        <v>93</v>
      </c>
      <c r="G1477" t="s">
        <v>184</v>
      </c>
      <c r="H1477" t="s">
        <v>86</v>
      </c>
      <c r="I1477" t="s">
        <v>95</v>
      </c>
      <c r="J1477">
        <v>180000</v>
      </c>
      <c r="K1477" t="s">
        <v>39</v>
      </c>
      <c r="L1477" t="s">
        <v>14</v>
      </c>
      <c r="M1477" t="s">
        <v>21</v>
      </c>
      <c r="N1477" t="s">
        <v>24</v>
      </c>
      <c r="O1477" t="s">
        <v>28</v>
      </c>
      <c r="P1477" t="s">
        <v>36</v>
      </c>
      <c r="Q1477" t="s">
        <v>46</v>
      </c>
      <c r="R1477">
        <v>10000</v>
      </c>
      <c r="S1477">
        <v>50000</v>
      </c>
      <c r="T1477">
        <v>170000</v>
      </c>
      <c r="U1477">
        <v>12.3</v>
      </c>
      <c r="V1477">
        <v>10.4</v>
      </c>
      <c r="W1477">
        <v>223947.9</v>
      </c>
      <c r="X1477" t="s">
        <v>88</v>
      </c>
      <c r="Y1477" t="s">
        <v>425</v>
      </c>
    </row>
    <row r="1478" spans="1:25" x14ac:dyDescent="0.35">
      <c r="A1478" t="s">
        <v>2643</v>
      </c>
      <c r="B1478">
        <v>52</v>
      </c>
      <c r="C1478" t="s">
        <v>75</v>
      </c>
      <c r="D1478" t="s">
        <v>76</v>
      </c>
      <c r="E1478" t="s">
        <v>77</v>
      </c>
      <c r="F1478" t="s">
        <v>99</v>
      </c>
      <c r="G1478" t="s">
        <v>141</v>
      </c>
      <c r="H1478" t="s">
        <v>142</v>
      </c>
      <c r="I1478" t="s">
        <v>87</v>
      </c>
      <c r="J1478">
        <v>120000</v>
      </c>
      <c r="K1478" t="s">
        <v>41</v>
      </c>
      <c r="L1478" t="s">
        <v>14</v>
      </c>
      <c r="M1478" t="s">
        <v>20</v>
      </c>
      <c r="N1478" t="s">
        <v>25</v>
      </c>
      <c r="O1478" t="s">
        <v>28</v>
      </c>
      <c r="P1478" t="s">
        <v>35</v>
      </c>
      <c r="Q1478" t="s">
        <v>45</v>
      </c>
      <c r="R1478">
        <v>15000</v>
      </c>
      <c r="S1478">
        <v>100000</v>
      </c>
      <c r="T1478">
        <v>280000</v>
      </c>
      <c r="U1478">
        <v>9.5</v>
      </c>
      <c r="V1478">
        <v>9.1</v>
      </c>
      <c r="W1478">
        <v>666222.47</v>
      </c>
      <c r="X1478" t="s">
        <v>96</v>
      </c>
      <c r="Y1478" t="s">
        <v>2644</v>
      </c>
    </row>
    <row r="1479" spans="1:25" x14ac:dyDescent="0.35">
      <c r="A1479" t="s">
        <v>2645</v>
      </c>
      <c r="B1479">
        <v>40</v>
      </c>
      <c r="C1479" t="s">
        <v>91</v>
      </c>
      <c r="D1479" t="s">
        <v>76</v>
      </c>
      <c r="E1479" t="s">
        <v>92</v>
      </c>
      <c r="F1479" t="s">
        <v>78</v>
      </c>
      <c r="G1479" t="s">
        <v>141</v>
      </c>
      <c r="H1479" t="s">
        <v>142</v>
      </c>
      <c r="I1479" t="s">
        <v>87</v>
      </c>
      <c r="J1479">
        <v>80000</v>
      </c>
      <c r="K1479" t="s">
        <v>39</v>
      </c>
      <c r="L1479" t="s">
        <v>13</v>
      </c>
      <c r="M1479" t="s">
        <v>17</v>
      </c>
      <c r="N1479" t="s">
        <v>25</v>
      </c>
      <c r="O1479" t="s">
        <v>28</v>
      </c>
      <c r="P1479" t="s">
        <v>35</v>
      </c>
      <c r="Q1479" t="s">
        <v>43</v>
      </c>
      <c r="R1479">
        <v>10000</v>
      </c>
      <c r="S1479">
        <v>0</v>
      </c>
      <c r="T1479">
        <v>120000</v>
      </c>
      <c r="U1479">
        <v>10.5</v>
      </c>
      <c r="V1479">
        <v>9.6999999999999993</v>
      </c>
      <c r="W1479">
        <v>203137.01</v>
      </c>
      <c r="X1479" t="s">
        <v>108</v>
      </c>
      <c r="Y1479" t="s">
        <v>1356</v>
      </c>
    </row>
    <row r="1480" spans="1:25" x14ac:dyDescent="0.35">
      <c r="A1480" t="s">
        <v>2646</v>
      </c>
      <c r="B1480">
        <v>55</v>
      </c>
      <c r="C1480" t="s">
        <v>75</v>
      </c>
      <c r="D1480" t="s">
        <v>76</v>
      </c>
      <c r="E1480" t="s">
        <v>92</v>
      </c>
      <c r="F1480" t="s">
        <v>99</v>
      </c>
      <c r="G1480" t="s">
        <v>116</v>
      </c>
      <c r="H1480" t="s">
        <v>117</v>
      </c>
      <c r="I1480" t="s">
        <v>87</v>
      </c>
      <c r="J1480">
        <v>80000</v>
      </c>
      <c r="K1480" t="s">
        <v>40</v>
      </c>
      <c r="L1480" t="s">
        <v>14</v>
      </c>
      <c r="M1480" t="s">
        <v>17</v>
      </c>
      <c r="N1480" t="s">
        <v>24</v>
      </c>
      <c r="O1480" t="s">
        <v>29</v>
      </c>
      <c r="P1480" t="s">
        <v>34</v>
      </c>
      <c r="Q1480" t="s">
        <v>47</v>
      </c>
      <c r="R1480">
        <v>2000</v>
      </c>
      <c r="S1480">
        <v>500000</v>
      </c>
      <c r="T1480">
        <v>524000</v>
      </c>
      <c r="U1480">
        <v>13.4</v>
      </c>
      <c r="V1480">
        <v>13.3</v>
      </c>
      <c r="W1480">
        <v>1003154.18</v>
      </c>
      <c r="X1480" t="s">
        <v>136</v>
      </c>
      <c r="Y1480" t="s">
        <v>372</v>
      </c>
    </row>
    <row r="1481" spans="1:25" x14ac:dyDescent="0.35">
      <c r="A1481" t="s">
        <v>2647</v>
      </c>
      <c r="B1481">
        <v>40</v>
      </c>
      <c r="C1481" t="s">
        <v>91</v>
      </c>
      <c r="D1481" t="s">
        <v>76</v>
      </c>
      <c r="E1481" t="s">
        <v>92</v>
      </c>
      <c r="F1481" t="s">
        <v>78</v>
      </c>
      <c r="G1481" t="s">
        <v>184</v>
      </c>
      <c r="H1481" t="s">
        <v>86</v>
      </c>
      <c r="I1481" t="s">
        <v>95</v>
      </c>
      <c r="J1481">
        <v>40000</v>
      </c>
      <c r="K1481" t="s">
        <v>39</v>
      </c>
      <c r="L1481" t="s">
        <v>12</v>
      </c>
      <c r="M1481" t="s">
        <v>19</v>
      </c>
      <c r="N1481" t="s">
        <v>26</v>
      </c>
      <c r="O1481" t="s">
        <v>31</v>
      </c>
      <c r="P1481" t="s">
        <v>35</v>
      </c>
      <c r="Q1481" t="s">
        <v>43</v>
      </c>
      <c r="R1481">
        <v>10000</v>
      </c>
      <c r="S1481">
        <v>200000</v>
      </c>
      <c r="T1481">
        <v>320000</v>
      </c>
      <c r="U1481">
        <v>6.2</v>
      </c>
      <c r="V1481">
        <v>5</v>
      </c>
      <c r="W1481">
        <v>742161.06</v>
      </c>
      <c r="X1481" t="s">
        <v>108</v>
      </c>
      <c r="Y1481" t="s">
        <v>2648</v>
      </c>
    </row>
    <row r="1482" spans="1:25" x14ac:dyDescent="0.35">
      <c r="A1482" t="s">
        <v>2649</v>
      </c>
      <c r="B1482">
        <v>27</v>
      </c>
      <c r="C1482" t="s">
        <v>115</v>
      </c>
      <c r="D1482" t="s">
        <v>76</v>
      </c>
      <c r="E1482" t="s">
        <v>92</v>
      </c>
      <c r="F1482" t="s">
        <v>93</v>
      </c>
      <c r="G1482" t="s">
        <v>85</v>
      </c>
      <c r="H1482" t="s">
        <v>86</v>
      </c>
      <c r="I1482" t="s">
        <v>95</v>
      </c>
      <c r="J1482">
        <v>180000</v>
      </c>
      <c r="K1482" t="s">
        <v>40</v>
      </c>
      <c r="L1482" t="s">
        <v>13</v>
      </c>
      <c r="M1482" t="s">
        <v>20</v>
      </c>
      <c r="N1482" t="s">
        <v>24</v>
      </c>
      <c r="O1482" t="s">
        <v>30</v>
      </c>
      <c r="P1482" t="s">
        <v>34</v>
      </c>
      <c r="Q1482" t="s">
        <v>45</v>
      </c>
      <c r="R1482">
        <v>10000</v>
      </c>
      <c r="S1482">
        <v>200000</v>
      </c>
      <c r="T1482">
        <v>320000</v>
      </c>
      <c r="U1482">
        <v>7.3</v>
      </c>
      <c r="V1482">
        <v>6.6</v>
      </c>
      <c r="W1482">
        <v>356906.17</v>
      </c>
      <c r="X1482" t="s">
        <v>88</v>
      </c>
      <c r="Y1482" t="s">
        <v>411</v>
      </c>
    </row>
    <row r="1483" spans="1:25" x14ac:dyDescent="0.35">
      <c r="A1483" t="s">
        <v>2650</v>
      </c>
      <c r="B1483">
        <v>38</v>
      </c>
      <c r="C1483" t="s">
        <v>111</v>
      </c>
      <c r="D1483" t="s">
        <v>103</v>
      </c>
      <c r="E1483" t="s">
        <v>92</v>
      </c>
      <c r="F1483" t="s">
        <v>78</v>
      </c>
      <c r="G1483" t="s">
        <v>94</v>
      </c>
      <c r="H1483" t="s">
        <v>94</v>
      </c>
      <c r="I1483" t="s">
        <v>87</v>
      </c>
      <c r="J1483">
        <v>25000</v>
      </c>
      <c r="K1483" t="s">
        <v>39</v>
      </c>
      <c r="L1483" t="s">
        <v>14</v>
      </c>
      <c r="M1483" t="s">
        <v>21</v>
      </c>
      <c r="N1483" t="s">
        <v>25</v>
      </c>
      <c r="O1483" t="s">
        <v>29</v>
      </c>
      <c r="P1483" t="s">
        <v>35</v>
      </c>
      <c r="Q1483" t="s">
        <v>43</v>
      </c>
      <c r="R1483">
        <v>15000</v>
      </c>
      <c r="S1483">
        <v>100000</v>
      </c>
      <c r="T1483">
        <v>280000</v>
      </c>
      <c r="U1483">
        <v>6</v>
      </c>
      <c r="V1483">
        <v>3.2</v>
      </c>
      <c r="W1483">
        <v>296357.71000000002</v>
      </c>
      <c r="X1483" t="s">
        <v>108</v>
      </c>
      <c r="Y1483" t="s">
        <v>395</v>
      </c>
    </row>
    <row r="1484" spans="1:25" x14ac:dyDescent="0.35">
      <c r="A1484" t="s">
        <v>2651</v>
      </c>
      <c r="B1484">
        <v>32</v>
      </c>
      <c r="C1484" t="s">
        <v>111</v>
      </c>
      <c r="D1484" t="s">
        <v>76</v>
      </c>
      <c r="E1484" t="s">
        <v>77</v>
      </c>
      <c r="F1484" t="s">
        <v>99</v>
      </c>
      <c r="G1484" t="s">
        <v>134</v>
      </c>
      <c r="H1484" t="s">
        <v>135</v>
      </c>
      <c r="I1484" t="s">
        <v>112</v>
      </c>
      <c r="J1484">
        <v>60000</v>
      </c>
      <c r="K1484" t="s">
        <v>40</v>
      </c>
      <c r="L1484" t="s">
        <v>10</v>
      </c>
      <c r="M1484" t="s">
        <v>17</v>
      </c>
      <c r="N1484" t="s">
        <v>26</v>
      </c>
      <c r="O1484" t="s">
        <v>31</v>
      </c>
      <c r="P1484" t="s">
        <v>37</v>
      </c>
      <c r="Q1484" t="s">
        <v>45</v>
      </c>
      <c r="R1484">
        <v>2000</v>
      </c>
      <c r="S1484">
        <v>100000</v>
      </c>
      <c r="T1484">
        <v>124000</v>
      </c>
      <c r="U1484">
        <v>13.9</v>
      </c>
      <c r="V1484">
        <v>15.8</v>
      </c>
      <c r="W1484">
        <v>184317.82</v>
      </c>
      <c r="X1484" t="s">
        <v>88</v>
      </c>
      <c r="Y1484" t="s">
        <v>1805</v>
      </c>
    </row>
    <row r="1485" spans="1:25" x14ac:dyDescent="0.35">
      <c r="A1485" t="s">
        <v>2652</v>
      </c>
      <c r="B1485">
        <v>57</v>
      </c>
      <c r="C1485" t="s">
        <v>75</v>
      </c>
      <c r="D1485" t="s">
        <v>76</v>
      </c>
      <c r="E1485" t="s">
        <v>77</v>
      </c>
      <c r="F1485" t="s">
        <v>78</v>
      </c>
      <c r="G1485" t="s">
        <v>116</v>
      </c>
      <c r="H1485" t="s">
        <v>117</v>
      </c>
      <c r="I1485" t="s">
        <v>112</v>
      </c>
      <c r="J1485">
        <v>180000</v>
      </c>
      <c r="K1485" t="s">
        <v>39</v>
      </c>
      <c r="L1485" t="s">
        <v>10</v>
      </c>
      <c r="M1485" t="s">
        <v>16</v>
      </c>
      <c r="N1485" t="s">
        <v>26</v>
      </c>
      <c r="O1485" t="s">
        <v>29</v>
      </c>
      <c r="P1485" t="s">
        <v>37</v>
      </c>
      <c r="Q1485" t="s">
        <v>46</v>
      </c>
      <c r="R1485">
        <v>3000</v>
      </c>
      <c r="S1485">
        <v>50000</v>
      </c>
      <c r="T1485">
        <v>86000</v>
      </c>
      <c r="U1485">
        <v>7.4</v>
      </c>
      <c r="V1485">
        <v>5.5</v>
      </c>
      <c r="W1485">
        <v>179756.26</v>
      </c>
      <c r="X1485" t="s">
        <v>82</v>
      </c>
      <c r="Y1485" t="s">
        <v>215</v>
      </c>
    </row>
    <row r="1486" spans="1:25" x14ac:dyDescent="0.35">
      <c r="A1486" t="s">
        <v>2653</v>
      </c>
      <c r="B1486">
        <v>30</v>
      </c>
      <c r="C1486" t="s">
        <v>111</v>
      </c>
      <c r="D1486" t="s">
        <v>103</v>
      </c>
      <c r="E1486" t="s">
        <v>77</v>
      </c>
      <c r="F1486" t="s">
        <v>93</v>
      </c>
      <c r="G1486" t="s">
        <v>116</v>
      </c>
      <c r="H1486" t="s">
        <v>117</v>
      </c>
      <c r="I1486" t="s">
        <v>112</v>
      </c>
      <c r="J1486">
        <v>80000</v>
      </c>
      <c r="K1486" t="s">
        <v>39</v>
      </c>
      <c r="L1486" t="s">
        <v>12</v>
      </c>
      <c r="M1486" t="s">
        <v>20</v>
      </c>
      <c r="N1486" t="s">
        <v>23</v>
      </c>
      <c r="O1486" t="s">
        <v>28</v>
      </c>
      <c r="P1486" t="s">
        <v>33</v>
      </c>
      <c r="Q1486" t="s">
        <v>45</v>
      </c>
      <c r="R1486">
        <v>10000</v>
      </c>
      <c r="S1486">
        <v>200000</v>
      </c>
      <c r="T1486">
        <v>320000</v>
      </c>
      <c r="U1486">
        <v>8.9</v>
      </c>
      <c r="V1486">
        <v>8.6999999999999993</v>
      </c>
      <c r="W1486">
        <v>474564.75</v>
      </c>
      <c r="X1486" t="s">
        <v>108</v>
      </c>
      <c r="Y1486" t="s">
        <v>2654</v>
      </c>
    </row>
    <row r="1487" spans="1:25" x14ac:dyDescent="0.35">
      <c r="A1487" t="s">
        <v>2655</v>
      </c>
      <c r="B1487">
        <v>57</v>
      </c>
      <c r="C1487" t="s">
        <v>75</v>
      </c>
      <c r="D1487" t="s">
        <v>76</v>
      </c>
      <c r="E1487" t="s">
        <v>77</v>
      </c>
      <c r="F1487" t="s">
        <v>78</v>
      </c>
      <c r="G1487" t="s">
        <v>134</v>
      </c>
      <c r="H1487" t="s">
        <v>135</v>
      </c>
      <c r="I1487" t="s">
        <v>112</v>
      </c>
      <c r="J1487">
        <v>40000</v>
      </c>
      <c r="K1487" t="s">
        <v>40</v>
      </c>
      <c r="L1487" t="s">
        <v>14</v>
      </c>
      <c r="M1487" t="s">
        <v>20</v>
      </c>
      <c r="N1487" t="s">
        <v>24</v>
      </c>
      <c r="O1487" t="s">
        <v>31</v>
      </c>
      <c r="P1487" t="s">
        <v>33</v>
      </c>
      <c r="Q1487" t="s">
        <v>43</v>
      </c>
      <c r="R1487">
        <v>3000</v>
      </c>
      <c r="S1487">
        <v>0</v>
      </c>
      <c r="T1487">
        <v>36000</v>
      </c>
      <c r="U1487">
        <v>7.9</v>
      </c>
      <c r="V1487">
        <v>5.6</v>
      </c>
      <c r="W1487">
        <v>58093.94</v>
      </c>
      <c r="X1487" t="s">
        <v>82</v>
      </c>
      <c r="Y1487" t="s">
        <v>2656</v>
      </c>
    </row>
    <row r="1488" spans="1:25" x14ac:dyDescent="0.35">
      <c r="A1488" t="s">
        <v>2657</v>
      </c>
      <c r="B1488">
        <v>53</v>
      </c>
      <c r="C1488" t="s">
        <v>75</v>
      </c>
      <c r="D1488" t="s">
        <v>103</v>
      </c>
      <c r="E1488" t="s">
        <v>92</v>
      </c>
      <c r="F1488" t="s">
        <v>93</v>
      </c>
      <c r="G1488" t="s">
        <v>94</v>
      </c>
      <c r="H1488" t="s">
        <v>94</v>
      </c>
      <c r="I1488" t="s">
        <v>100</v>
      </c>
      <c r="J1488">
        <v>180000</v>
      </c>
      <c r="K1488" t="s">
        <v>41</v>
      </c>
      <c r="L1488" t="s">
        <v>13</v>
      </c>
      <c r="M1488" t="s">
        <v>21</v>
      </c>
      <c r="N1488" t="s">
        <v>25</v>
      </c>
      <c r="O1488" t="s">
        <v>31</v>
      </c>
      <c r="P1488" t="s">
        <v>36</v>
      </c>
      <c r="Q1488" t="s">
        <v>47</v>
      </c>
      <c r="R1488">
        <v>2000</v>
      </c>
      <c r="S1488">
        <v>50000</v>
      </c>
      <c r="T1488">
        <v>74000</v>
      </c>
      <c r="U1488">
        <v>13.2</v>
      </c>
      <c r="V1488">
        <v>13.8</v>
      </c>
      <c r="W1488">
        <v>105220.88</v>
      </c>
      <c r="X1488" t="s">
        <v>88</v>
      </c>
      <c r="Y1488" t="s">
        <v>2658</v>
      </c>
    </row>
    <row r="1489" spans="1:25" x14ac:dyDescent="0.35">
      <c r="A1489" t="s">
        <v>2659</v>
      </c>
      <c r="B1489">
        <v>32</v>
      </c>
      <c r="C1489" t="s">
        <v>111</v>
      </c>
      <c r="D1489" t="s">
        <v>76</v>
      </c>
      <c r="E1489" t="s">
        <v>77</v>
      </c>
      <c r="F1489" t="s">
        <v>93</v>
      </c>
      <c r="G1489" t="s">
        <v>85</v>
      </c>
      <c r="H1489" t="s">
        <v>86</v>
      </c>
      <c r="I1489" t="s">
        <v>100</v>
      </c>
      <c r="J1489">
        <v>180000</v>
      </c>
      <c r="K1489" t="s">
        <v>39</v>
      </c>
      <c r="L1489" t="s">
        <v>10</v>
      </c>
      <c r="M1489" t="s">
        <v>21</v>
      </c>
      <c r="N1489" t="s">
        <v>24</v>
      </c>
      <c r="O1489" t="s">
        <v>29</v>
      </c>
      <c r="P1489" t="s">
        <v>37</v>
      </c>
      <c r="Q1489" t="s">
        <v>43</v>
      </c>
      <c r="R1489">
        <v>1000</v>
      </c>
      <c r="S1489">
        <v>200000</v>
      </c>
      <c r="T1489">
        <v>212000</v>
      </c>
      <c r="U1489">
        <v>12.3</v>
      </c>
      <c r="V1489">
        <v>11</v>
      </c>
      <c r="W1489">
        <v>364833.57</v>
      </c>
      <c r="X1489" t="s">
        <v>88</v>
      </c>
      <c r="Y1489" t="s">
        <v>2660</v>
      </c>
    </row>
    <row r="1490" spans="1:25" x14ac:dyDescent="0.35">
      <c r="A1490" t="s">
        <v>2661</v>
      </c>
      <c r="B1490">
        <v>46</v>
      </c>
      <c r="C1490" t="s">
        <v>91</v>
      </c>
      <c r="D1490" t="s">
        <v>103</v>
      </c>
      <c r="E1490" t="s">
        <v>92</v>
      </c>
      <c r="F1490" t="s">
        <v>78</v>
      </c>
      <c r="G1490" t="s">
        <v>85</v>
      </c>
      <c r="H1490" t="s">
        <v>86</v>
      </c>
      <c r="I1490" t="s">
        <v>112</v>
      </c>
      <c r="J1490">
        <v>180000</v>
      </c>
      <c r="K1490" t="s">
        <v>41</v>
      </c>
      <c r="L1490" t="s">
        <v>10</v>
      </c>
      <c r="M1490" t="s">
        <v>17</v>
      </c>
      <c r="N1490" t="s">
        <v>26</v>
      </c>
      <c r="O1490" t="s">
        <v>30</v>
      </c>
      <c r="P1490" t="s">
        <v>37</v>
      </c>
      <c r="Q1490" t="s">
        <v>47</v>
      </c>
      <c r="R1490">
        <v>2000</v>
      </c>
      <c r="S1490">
        <v>100000</v>
      </c>
      <c r="T1490">
        <v>124000</v>
      </c>
      <c r="U1490">
        <v>13.1</v>
      </c>
      <c r="V1490">
        <v>11.8</v>
      </c>
      <c r="W1490">
        <v>195625.69</v>
      </c>
      <c r="X1490" t="s">
        <v>108</v>
      </c>
      <c r="Y1490" t="s">
        <v>2662</v>
      </c>
    </row>
    <row r="1491" spans="1:25" x14ac:dyDescent="0.35">
      <c r="A1491" t="s">
        <v>2663</v>
      </c>
      <c r="B1491">
        <v>23</v>
      </c>
      <c r="C1491" t="s">
        <v>115</v>
      </c>
      <c r="D1491" t="s">
        <v>103</v>
      </c>
      <c r="E1491" t="s">
        <v>92</v>
      </c>
      <c r="F1491" t="s">
        <v>99</v>
      </c>
      <c r="G1491" t="s">
        <v>94</v>
      </c>
      <c r="H1491" t="s">
        <v>94</v>
      </c>
      <c r="I1491" t="s">
        <v>95</v>
      </c>
      <c r="J1491">
        <v>180000</v>
      </c>
      <c r="K1491" t="s">
        <v>39</v>
      </c>
      <c r="L1491" t="s">
        <v>14</v>
      </c>
      <c r="M1491" t="s">
        <v>16</v>
      </c>
      <c r="N1491" t="s">
        <v>23</v>
      </c>
      <c r="O1491" t="s">
        <v>31</v>
      </c>
      <c r="P1491" t="s">
        <v>33</v>
      </c>
      <c r="Q1491" t="s">
        <v>43</v>
      </c>
      <c r="R1491">
        <v>3000</v>
      </c>
      <c r="S1491">
        <v>500000</v>
      </c>
      <c r="T1491">
        <v>536000</v>
      </c>
      <c r="U1491">
        <v>11</v>
      </c>
      <c r="V1491">
        <v>12</v>
      </c>
      <c r="W1491">
        <v>1065430.1399999999</v>
      </c>
      <c r="X1491" t="s">
        <v>136</v>
      </c>
      <c r="Y1491" t="s">
        <v>2664</v>
      </c>
    </row>
    <row r="1492" spans="1:25" x14ac:dyDescent="0.35">
      <c r="A1492" t="s">
        <v>2665</v>
      </c>
      <c r="B1492">
        <v>55</v>
      </c>
      <c r="C1492" t="s">
        <v>75</v>
      </c>
      <c r="D1492" t="s">
        <v>103</v>
      </c>
      <c r="E1492" t="s">
        <v>92</v>
      </c>
      <c r="F1492" t="s">
        <v>93</v>
      </c>
      <c r="G1492" t="s">
        <v>141</v>
      </c>
      <c r="H1492" t="s">
        <v>142</v>
      </c>
      <c r="I1492" t="s">
        <v>87</v>
      </c>
      <c r="J1492">
        <v>40000</v>
      </c>
      <c r="K1492" t="s">
        <v>39</v>
      </c>
      <c r="L1492" t="s">
        <v>14</v>
      </c>
      <c r="M1492" t="s">
        <v>20</v>
      </c>
      <c r="N1492" t="s">
        <v>25</v>
      </c>
      <c r="O1492" t="s">
        <v>29</v>
      </c>
      <c r="P1492" t="s">
        <v>37</v>
      </c>
      <c r="Q1492" t="s">
        <v>47</v>
      </c>
      <c r="R1492">
        <v>1000</v>
      </c>
      <c r="S1492">
        <v>0</v>
      </c>
      <c r="T1492">
        <v>12000</v>
      </c>
      <c r="U1492">
        <v>8.5</v>
      </c>
      <c r="V1492">
        <v>7.9</v>
      </c>
      <c r="W1492">
        <v>22898.61</v>
      </c>
      <c r="X1492" t="s">
        <v>136</v>
      </c>
      <c r="Y1492" t="s">
        <v>269</v>
      </c>
    </row>
    <row r="1493" spans="1:25" x14ac:dyDescent="0.35">
      <c r="A1493" t="s">
        <v>2666</v>
      </c>
      <c r="B1493">
        <v>58</v>
      </c>
      <c r="C1493" t="s">
        <v>75</v>
      </c>
      <c r="D1493" t="s">
        <v>76</v>
      </c>
      <c r="E1493" t="s">
        <v>77</v>
      </c>
      <c r="F1493" t="s">
        <v>99</v>
      </c>
      <c r="G1493" t="s">
        <v>167</v>
      </c>
      <c r="H1493" t="s">
        <v>168</v>
      </c>
      <c r="I1493" t="s">
        <v>100</v>
      </c>
      <c r="J1493">
        <v>80000</v>
      </c>
      <c r="K1493" t="s">
        <v>40</v>
      </c>
      <c r="L1493" t="s">
        <v>12</v>
      </c>
      <c r="M1493" t="s">
        <v>20</v>
      </c>
      <c r="N1493" t="s">
        <v>26</v>
      </c>
      <c r="O1493" t="s">
        <v>29</v>
      </c>
      <c r="P1493" t="s">
        <v>36</v>
      </c>
      <c r="Q1493" t="s">
        <v>45</v>
      </c>
      <c r="R1493">
        <v>10000</v>
      </c>
      <c r="S1493">
        <v>0</v>
      </c>
      <c r="T1493">
        <v>120000</v>
      </c>
      <c r="U1493">
        <v>8.6999999999999993</v>
      </c>
      <c r="V1493">
        <v>10.199999999999999</v>
      </c>
      <c r="W1493">
        <v>157548.92000000001</v>
      </c>
      <c r="X1493" t="s">
        <v>88</v>
      </c>
      <c r="Y1493" t="s">
        <v>1278</v>
      </c>
    </row>
    <row r="1494" spans="1:25" x14ac:dyDescent="0.35">
      <c r="A1494" t="s">
        <v>2667</v>
      </c>
      <c r="B1494">
        <v>22</v>
      </c>
      <c r="C1494" t="s">
        <v>115</v>
      </c>
      <c r="D1494" t="s">
        <v>76</v>
      </c>
      <c r="E1494" t="s">
        <v>77</v>
      </c>
      <c r="F1494" t="s">
        <v>78</v>
      </c>
      <c r="G1494" t="s">
        <v>134</v>
      </c>
      <c r="H1494" t="s">
        <v>135</v>
      </c>
      <c r="I1494" t="s">
        <v>81</v>
      </c>
      <c r="J1494">
        <v>120000</v>
      </c>
      <c r="K1494" t="s">
        <v>40</v>
      </c>
      <c r="L1494" t="s">
        <v>14</v>
      </c>
      <c r="M1494" t="s">
        <v>19</v>
      </c>
      <c r="N1494" t="s">
        <v>25</v>
      </c>
      <c r="O1494" t="s">
        <v>30</v>
      </c>
      <c r="P1494" t="s">
        <v>37</v>
      </c>
      <c r="Q1494" t="s">
        <v>44</v>
      </c>
      <c r="R1494">
        <v>2000</v>
      </c>
      <c r="S1494">
        <v>0</v>
      </c>
      <c r="T1494">
        <v>24000</v>
      </c>
      <c r="U1494">
        <v>9</v>
      </c>
      <c r="V1494">
        <v>8.3000000000000007</v>
      </c>
      <c r="W1494">
        <v>51936.26</v>
      </c>
      <c r="X1494" t="s">
        <v>88</v>
      </c>
      <c r="Y1494" t="s">
        <v>761</v>
      </c>
    </row>
    <row r="1495" spans="1:25" x14ac:dyDescent="0.35">
      <c r="A1495" t="s">
        <v>2668</v>
      </c>
      <c r="B1495">
        <v>32</v>
      </c>
      <c r="C1495" t="s">
        <v>111</v>
      </c>
      <c r="D1495" t="s">
        <v>103</v>
      </c>
      <c r="E1495" t="s">
        <v>77</v>
      </c>
      <c r="F1495" t="s">
        <v>93</v>
      </c>
      <c r="G1495" t="s">
        <v>167</v>
      </c>
      <c r="H1495" t="s">
        <v>168</v>
      </c>
      <c r="I1495" t="s">
        <v>81</v>
      </c>
      <c r="J1495">
        <v>60000</v>
      </c>
      <c r="K1495" t="s">
        <v>40</v>
      </c>
      <c r="L1495" t="s">
        <v>14</v>
      </c>
      <c r="M1495" t="s">
        <v>20</v>
      </c>
      <c r="N1495" t="s">
        <v>25</v>
      </c>
      <c r="O1495" t="s">
        <v>28</v>
      </c>
      <c r="P1495" t="s">
        <v>33</v>
      </c>
      <c r="Q1495" t="s">
        <v>46</v>
      </c>
      <c r="R1495">
        <v>1000</v>
      </c>
      <c r="S1495">
        <v>200000</v>
      </c>
      <c r="T1495">
        <v>212000</v>
      </c>
      <c r="U1495">
        <v>8</v>
      </c>
      <c r="V1495">
        <v>9.8000000000000007</v>
      </c>
      <c r="W1495">
        <v>443789.76</v>
      </c>
      <c r="X1495" t="s">
        <v>88</v>
      </c>
      <c r="Y1495" t="s">
        <v>757</v>
      </c>
    </row>
    <row r="1496" spans="1:25" x14ac:dyDescent="0.35">
      <c r="A1496" t="s">
        <v>2669</v>
      </c>
      <c r="B1496">
        <v>29</v>
      </c>
      <c r="C1496" t="s">
        <v>115</v>
      </c>
      <c r="D1496" t="s">
        <v>103</v>
      </c>
      <c r="E1496" t="s">
        <v>92</v>
      </c>
      <c r="F1496" t="s">
        <v>78</v>
      </c>
      <c r="G1496" t="s">
        <v>94</v>
      </c>
      <c r="H1496" t="s">
        <v>94</v>
      </c>
      <c r="I1496" t="s">
        <v>100</v>
      </c>
      <c r="J1496">
        <v>60000</v>
      </c>
      <c r="K1496" t="s">
        <v>40</v>
      </c>
      <c r="L1496" t="s">
        <v>10</v>
      </c>
      <c r="M1496" t="s">
        <v>20</v>
      </c>
      <c r="N1496" t="s">
        <v>24</v>
      </c>
      <c r="O1496" t="s">
        <v>31</v>
      </c>
      <c r="P1496" t="s">
        <v>36</v>
      </c>
      <c r="Q1496" t="s">
        <v>44</v>
      </c>
      <c r="R1496">
        <v>2000</v>
      </c>
      <c r="S1496">
        <v>500000</v>
      </c>
      <c r="T1496">
        <v>524000</v>
      </c>
      <c r="U1496">
        <v>10.8</v>
      </c>
      <c r="V1496">
        <v>11.2</v>
      </c>
      <c r="W1496">
        <v>937379.83</v>
      </c>
      <c r="X1496" t="s">
        <v>88</v>
      </c>
      <c r="Y1496" t="s">
        <v>1913</v>
      </c>
    </row>
    <row r="1497" spans="1:25" x14ac:dyDescent="0.35">
      <c r="A1497" t="s">
        <v>2670</v>
      </c>
      <c r="B1497">
        <v>65</v>
      </c>
      <c r="C1497" t="s">
        <v>75</v>
      </c>
      <c r="D1497" t="s">
        <v>103</v>
      </c>
      <c r="E1497" t="s">
        <v>92</v>
      </c>
      <c r="F1497" t="s">
        <v>93</v>
      </c>
      <c r="G1497" t="s">
        <v>141</v>
      </c>
      <c r="H1497" t="s">
        <v>142</v>
      </c>
      <c r="I1497" t="s">
        <v>100</v>
      </c>
      <c r="J1497">
        <v>120000</v>
      </c>
      <c r="K1497" t="s">
        <v>39</v>
      </c>
      <c r="L1497" t="s">
        <v>9</v>
      </c>
      <c r="M1497" t="s">
        <v>17</v>
      </c>
      <c r="N1497" t="s">
        <v>24</v>
      </c>
      <c r="O1497" t="s">
        <v>29</v>
      </c>
      <c r="P1497" t="s">
        <v>34</v>
      </c>
      <c r="Q1497" t="s">
        <v>45</v>
      </c>
      <c r="R1497">
        <v>1000</v>
      </c>
      <c r="S1497">
        <v>200000</v>
      </c>
      <c r="T1497">
        <v>212000</v>
      </c>
      <c r="U1497">
        <v>14</v>
      </c>
      <c r="V1497">
        <v>13.7</v>
      </c>
      <c r="W1497">
        <v>400107.07</v>
      </c>
      <c r="X1497" t="s">
        <v>88</v>
      </c>
      <c r="Y1497" t="s">
        <v>1122</v>
      </c>
    </row>
    <row r="1498" spans="1:25" x14ac:dyDescent="0.35">
      <c r="A1498" t="s">
        <v>2671</v>
      </c>
      <c r="B1498">
        <v>65</v>
      </c>
      <c r="C1498" t="s">
        <v>75</v>
      </c>
      <c r="D1498" t="s">
        <v>103</v>
      </c>
      <c r="E1498" t="s">
        <v>77</v>
      </c>
      <c r="F1498" t="s">
        <v>93</v>
      </c>
      <c r="G1498" t="s">
        <v>106</v>
      </c>
      <c r="H1498" t="s">
        <v>107</v>
      </c>
      <c r="I1498" t="s">
        <v>112</v>
      </c>
      <c r="J1498">
        <v>40000</v>
      </c>
      <c r="K1498" t="s">
        <v>39</v>
      </c>
      <c r="L1498" t="s">
        <v>13</v>
      </c>
      <c r="M1498" t="s">
        <v>19</v>
      </c>
      <c r="N1498" t="s">
        <v>25</v>
      </c>
      <c r="O1498" t="s">
        <v>28</v>
      </c>
      <c r="P1498" t="s">
        <v>33</v>
      </c>
      <c r="Q1498" t="s">
        <v>44</v>
      </c>
      <c r="R1498">
        <v>15000</v>
      </c>
      <c r="S1498">
        <v>100000</v>
      </c>
      <c r="T1498">
        <v>280000</v>
      </c>
      <c r="U1498">
        <v>13.1</v>
      </c>
      <c r="V1498">
        <v>10.9</v>
      </c>
      <c r="W1498">
        <v>663405.32999999996</v>
      </c>
      <c r="X1498" t="s">
        <v>82</v>
      </c>
      <c r="Y1498" t="s">
        <v>1634</v>
      </c>
    </row>
    <row r="1499" spans="1:25" x14ac:dyDescent="0.35">
      <c r="A1499" t="s">
        <v>2672</v>
      </c>
      <c r="B1499">
        <v>54</v>
      </c>
      <c r="C1499" t="s">
        <v>75</v>
      </c>
      <c r="D1499" t="s">
        <v>76</v>
      </c>
      <c r="E1499" t="s">
        <v>92</v>
      </c>
      <c r="F1499" t="s">
        <v>78</v>
      </c>
      <c r="G1499" t="s">
        <v>116</v>
      </c>
      <c r="H1499" t="s">
        <v>117</v>
      </c>
      <c r="I1499" t="s">
        <v>81</v>
      </c>
      <c r="J1499">
        <v>120000</v>
      </c>
      <c r="K1499" t="s">
        <v>41</v>
      </c>
      <c r="L1499" t="s">
        <v>12</v>
      </c>
      <c r="M1499" t="s">
        <v>17</v>
      </c>
      <c r="N1499" t="s">
        <v>23</v>
      </c>
      <c r="O1499" t="s">
        <v>31</v>
      </c>
      <c r="P1499" t="s">
        <v>33</v>
      </c>
      <c r="Q1499" t="s">
        <v>45</v>
      </c>
      <c r="R1499">
        <v>2000</v>
      </c>
      <c r="S1499">
        <v>500000</v>
      </c>
      <c r="T1499">
        <v>524000</v>
      </c>
      <c r="U1499">
        <v>12.6</v>
      </c>
      <c r="V1499">
        <v>12.5</v>
      </c>
      <c r="W1499">
        <v>1228072.69</v>
      </c>
      <c r="X1499" t="s">
        <v>136</v>
      </c>
      <c r="Y1499" t="s">
        <v>2673</v>
      </c>
    </row>
    <row r="1500" spans="1:25" x14ac:dyDescent="0.35">
      <c r="A1500" t="s">
        <v>2674</v>
      </c>
      <c r="B1500">
        <v>34</v>
      </c>
      <c r="C1500" t="s">
        <v>111</v>
      </c>
      <c r="D1500" t="s">
        <v>76</v>
      </c>
      <c r="E1500" t="s">
        <v>77</v>
      </c>
      <c r="F1500" t="s">
        <v>99</v>
      </c>
      <c r="G1500" t="s">
        <v>94</v>
      </c>
      <c r="H1500" t="s">
        <v>94</v>
      </c>
      <c r="I1500" t="s">
        <v>95</v>
      </c>
      <c r="J1500">
        <v>40000</v>
      </c>
      <c r="K1500" t="s">
        <v>39</v>
      </c>
      <c r="L1500" t="s">
        <v>13</v>
      </c>
      <c r="M1500" t="s">
        <v>18</v>
      </c>
      <c r="N1500" t="s">
        <v>23</v>
      </c>
      <c r="O1500" t="s">
        <v>30</v>
      </c>
      <c r="P1500" t="s">
        <v>36</v>
      </c>
      <c r="Q1500" t="s">
        <v>47</v>
      </c>
      <c r="R1500">
        <v>1000</v>
      </c>
      <c r="S1500">
        <v>50000</v>
      </c>
      <c r="T1500">
        <v>62000</v>
      </c>
      <c r="U1500">
        <v>13.9</v>
      </c>
      <c r="V1500">
        <v>12.4</v>
      </c>
      <c r="W1500">
        <v>100209.65</v>
      </c>
      <c r="X1500" t="s">
        <v>96</v>
      </c>
      <c r="Y1500" t="s">
        <v>2675</v>
      </c>
    </row>
    <row r="1501" spans="1:25" x14ac:dyDescent="0.35">
      <c r="A1501" t="s">
        <v>2676</v>
      </c>
      <c r="B1501">
        <v>55</v>
      </c>
      <c r="C1501" t="s">
        <v>75</v>
      </c>
      <c r="D1501" t="s">
        <v>76</v>
      </c>
      <c r="E1501" t="s">
        <v>92</v>
      </c>
      <c r="F1501" t="s">
        <v>78</v>
      </c>
      <c r="G1501" t="s">
        <v>120</v>
      </c>
      <c r="H1501" t="s">
        <v>121</v>
      </c>
      <c r="I1501" t="s">
        <v>81</v>
      </c>
      <c r="J1501">
        <v>60000</v>
      </c>
      <c r="K1501" t="s">
        <v>41</v>
      </c>
      <c r="L1501" t="s">
        <v>13</v>
      </c>
      <c r="M1501" t="s">
        <v>17</v>
      </c>
      <c r="N1501" t="s">
        <v>24</v>
      </c>
      <c r="O1501" t="s">
        <v>29</v>
      </c>
      <c r="P1501" t="s">
        <v>33</v>
      </c>
      <c r="Q1501" t="s">
        <v>47</v>
      </c>
      <c r="R1501">
        <v>3000</v>
      </c>
      <c r="S1501">
        <v>100000</v>
      </c>
      <c r="T1501">
        <v>136000</v>
      </c>
      <c r="U1501">
        <v>6.5</v>
      </c>
      <c r="V1501">
        <v>6.1</v>
      </c>
      <c r="W1501">
        <v>329033.65000000002</v>
      </c>
      <c r="X1501" t="s">
        <v>88</v>
      </c>
      <c r="Y1501" t="s">
        <v>1563</v>
      </c>
    </row>
    <row r="1502" spans="1:25" x14ac:dyDescent="0.35">
      <c r="A1502" t="s">
        <v>2677</v>
      </c>
      <c r="B1502">
        <v>58</v>
      </c>
      <c r="C1502" t="s">
        <v>75</v>
      </c>
      <c r="D1502" t="s">
        <v>103</v>
      </c>
      <c r="E1502" t="s">
        <v>77</v>
      </c>
      <c r="F1502" t="s">
        <v>93</v>
      </c>
      <c r="G1502" t="s">
        <v>85</v>
      </c>
      <c r="H1502" t="s">
        <v>86</v>
      </c>
      <c r="I1502" t="s">
        <v>87</v>
      </c>
      <c r="J1502">
        <v>80000</v>
      </c>
      <c r="K1502" t="s">
        <v>41</v>
      </c>
      <c r="L1502" t="s">
        <v>10</v>
      </c>
      <c r="M1502" t="s">
        <v>19</v>
      </c>
      <c r="N1502" t="s">
        <v>26</v>
      </c>
      <c r="O1502" t="s">
        <v>31</v>
      </c>
      <c r="P1502" t="s">
        <v>37</v>
      </c>
      <c r="Q1502" t="s">
        <v>44</v>
      </c>
      <c r="R1502">
        <v>10000</v>
      </c>
      <c r="S1502">
        <v>50000</v>
      </c>
      <c r="T1502">
        <v>170000</v>
      </c>
      <c r="U1502">
        <v>8.6999999999999993</v>
      </c>
      <c r="V1502">
        <v>6.8</v>
      </c>
      <c r="W1502">
        <v>261071.41</v>
      </c>
      <c r="X1502" t="s">
        <v>136</v>
      </c>
      <c r="Y1502" t="s">
        <v>1526</v>
      </c>
    </row>
    <row r="1503" spans="1:25" x14ac:dyDescent="0.35">
      <c r="A1503" t="s">
        <v>2678</v>
      </c>
      <c r="B1503">
        <v>51</v>
      </c>
      <c r="C1503" t="s">
        <v>75</v>
      </c>
      <c r="D1503" t="s">
        <v>76</v>
      </c>
      <c r="E1503" t="s">
        <v>92</v>
      </c>
      <c r="F1503" t="s">
        <v>78</v>
      </c>
      <c r="G1503" t="s">
        <v>134</v>
      </c>
      <c r="H1503" t="s">
        <v>135</v>
      </c>
      <c r="I1503" t="s">
        <v>95</v>
      </c>
      <c r="J1503">
        <v>25000</v>
      </c>
      <c r="K1503" t="s">
        <v>40</v>
      </c>
      <c r="L1503" t="s">
        <v>13</v>
      </c>
      <c r="M1503" t="s">
        <v>21</v>
      </c>
      <c r="N1503" t="s">
        <v>26</v>
      </c>
      <c r="O1503" t="s">
        <v>29</v>
      </c>
      <c r="P1503" t="s">
        <v>34</v>
      </c>
      <c r="Q1503" t="s">
        <v>45</v>
      </c>
      <c r="R1503">
        <v>15000</v>
      </c>
      <c r="S1503">
        <v>200000</v>
      </c>
      <c r="T1503">
        <v>380000</v>
      </c>
      <c r="U1503">
        <v>16.7</v>
      </c>
      <c r="V1503">
        <v>15.7</v>
      </c>
      <c r="W1503">
        <v>773464.09</v>
      </c>
      <c r="X1503" t="s">
        <v>96</v>
      </c>
      <c r="Y1503" t="s">
        <v>1358</v>
      </c>
    </row>
    <row r="1504" spans="1:25" x14ac:dyDescent="0.35">
      <c r="A1504" t="s">
        <v>2679</v>
      </c>
      <c r="B1504">
        <v>47</v>
      </c>
      <c r="C1504" t="s">
        <v>91</v>
      </c>
      <c r="D1504" t="s">
        <v>76</v>
      </c>
      <c r="E1504" t="s">
        <v>92</v>
      </c>
      <c r="F1504" t="s">
        <v>93</v>
      </c>
      <c r="G1504" t="s">
        <v>106</v>
      </c>
      <c r="H1504" t="s">
        <v>107</v>
      </c>
      <c r="I1504" t="s">
        <v>100</v>
      </c>
      <c r="J1504">
        <v>40000</v>
      </c>
      <c r="K1504" t="s">
        <v>40</v>
      </c>
      <c r="L1504" t="s">
        <v>9</v>
      </c>
      <c r="M1504" t="s">
        <v>17</v>
      </c>
      <c r="N1504" t="s">
        <v>26</v>
      </c>
      <c r="O1504" t="s">
        <v>29</v>
      </c>
      <c r="P1504" t="s">
        <v>33</v>
      </c>
      <c r="Q1504" t="s">
        <v>43</v>
      </c>
      <c r="R1504">
        <v>5000</v>
      </c>
      <c r="S1504">
        <v>50000</v>
      </c>
      <c r="T1504">
        <v>110000</v>
      </c>
      <c r="U1504">
        <v>14.1</v>
      </c>
      <c r="V1504">
        <v>11.4</v>
      </c>
      <c r="W1504">
        <v>236494.39</v>
      </c>
      <c r="X1504" t="s">
        <v>82</v>
      </c>
      <c r="Y1504" t="s">
        <v>2082</v>
      </c>
    </row>
    <row r="1505" spans="1:25" x14ac:dyDescent="0.35">
      <c r="A1505" t="s">
        <v>2680</v>
      </c>
      <c r="B1505">
        <v>56</v>
      </c>
      <c r="C1505" t="s">
        <v>75</v>
      </c>
      <c r="D1505" t="s">
        <v>103</v>
      </c>
      <c r="E1505" t="s">
        <v>77</v>
      </c>
      <c r="F1505" t="s">
        <v>99</v>
      </c>
      <c r="G1505" t="s">
        <v>79</v>
      </c>
      <c r="H1505" t="s">
        <v>80</v>
      </c>
      <c r="I1505" t="s">
        <v>100</v>
      </c>
      <c r="J1505">
        <v>25000</v>
      </c>
      <c r="K1505" t="s">
        <v>39</v>
      </c>
      <c r="L1505" t="s">
        <v>13</v>
      </c>
      <c r="M1505" t="s">
        <v>20</v>
      </c>
      <c r="N1505" t="s">
        <v>23</v>
      </c>
      <c r="O1505" t="s">
        <v>30</v>
      </c>
      <c r="P1505" t="s">
        <v>35</v>
      </c>
      <c r="Q1505" t="s">
        <v>47</v>
      </c>
      <c r="R1505">
        <v>1000</v>
      </c>
      <c r="S1505">
        <v>100000</v>
      </c>
      <c r="T1505">
        <v>112000</v>
      </c>
      <c r="U1505">
        <v>9.4</v>
      </c>
      <c r="V1505">
        <v>7.2</v>
      </c>
      <c r="W1505">
        <v>144459.47</v>
      </c>
      <c r="X1505" t="s">
        <v>88</v>
      </c>
      <c r="Y1505" t="s">
        <v>2681</v>
      </c>
    </row>
    <row r="1506" spans="1:25" x14ac:dyDescent="0.35">
      <c r="A1506" t="s">
        <v>2682</v>
      </c>
      <c r="B1506">
        <v>45</v>
      </c>
      <c r="C1506" t="s">
        <v>91</v>
      </c>
      <c r="D1506" t="s">
        <v>76</v>
      </c>
      <c r="E1506" t="s">
        <v>92</v>
      </c>
      <c r="F1506" t="s">
        <v>93</v>
      </c>
      <c r="G1506" t="s">
        <v>134</v>
      </c>
      <c r="H1506" t="s">
        <v>135</v>
      </c>
      <c r="I1506" t="s">
        <v>81</v>
      </c>
      <c r="J1506">
        <v>120000</v>
      </c>
      <c r="K1506" t="s">
        <v>41</v>
      </c>
      <c r="L1506" t="s">
        <v>11</v>
      </c>
      <c r="M1506" t="s">
        <v>20</v>
      </c>
      <c r="N1506" t="s">
        <v>26</v>
      </c>
      <c r="O1506" t="s">
        <v>30</v>
      </c>
      <c r="P1506" t="s">
        <v>34</v>
      </c>
      <c r="Q1506" t="s">
        <v>47</v>
      </c>
      <c r="R1506">
        <v>2000</v>
      </c>
      <c r="S1506">
        <v>50000</v>
      </c>
      <c r="T1506">
        <v>74000</v>
      </c>
      <c r="U1506">
        <v>12.3</v>
      </c>
      <c r="V1506">
        <v>13.4</v>
      </c>
      <c r="W1506">
        <v>94285.85</v>
      </c>
      <c r="X1506" t="s">
        <v>82</v>
      </c>
      <c r="Y1506" t="s">
        <v>1679</v>
      </c>
    </row>
    <row r="1507" spans="1:25" x14ac:dyDescent="0.35">
      <c r="A1507" t="s">
        <v>2683</v>
      </c>
      <c r="B1507">
        <v>58</v>
      </c>
      <c r="C1507" t="s">
        <v>75</v>
      </c>
      <c r="D1507" t="s">
        <v>103</v>
      </c>
      <c r="E1507" t="s">
        <v>77</v>
      </c>
      <c r="F1507" t="s">
        <v>78</v>
      </c>
      <c r="G1507" t="s">
        <v>141</v>
      </c>
      <c r="H1507" t="s">
        <v>142</v>
      </c>
      <c r="I1507" t="s">
        <v>81</v>
      </c>
      <c r="J1507">
        <v>40000</v>
      </c>
      <c r="K1507" t="s">
        <v>40</v>
      </c>
      <c r="L1507" t="s">
        <v>10</v>
      </c>
      <c r="M1507" t="s">
        <v>18</v>
      </c>
      <c r="N1507" t="s">
        <v>23</v>
      </c>
      <c r="O1507" t="s">
        <v>28</v>
      </c>
      <c r="P1507" t="s">
        <v>33</v>
      </c>
      <c r="Q1507" t="s">
        <v>46</v>
      </c>
      <c r="R1507">
        <v>10000</v>
      </c>
      <c r="S1507">
        <v>0</v>
      </c>
      <c r="T1507">
        <v>120000</v>
      </c>
      <c r="U1507">
        <v>8.6</v>
      </c>
      <c r="V1507">
        <v>7.4</v>
      </c>
      <c r="W1507">
        <v>214076.69</v>
      </c>
      <c r="X1507" t="s">
        <v>88</v>
      </c>
      <c r="Y1507" t="s">
        <v>488</v>
      </c>
    </row>
    <row r="1508" spans="1:25" x14ac:dyDescent="0.35">
      <c r="A1508" t="s">
        <v>2684</v>
      </c>
      <c r="B1508">
        <v>46</v>
      </c>
      <c r="C1508" t="s">
        <v>91</v>
      </c>
      <c r="D1508" t="s">
        <v>76</v>
      </c>
      <c r="E1508" t="s">
        <v>77</v>
      </c>
      <c r="F1508" t="s">
        <v>99</v>
      </c>
      <c r="G1508" t="s">
        <v>116</v>
      </c>
      <c r="H1508" t="s">
        <v>117</v>
      </c>
      <c r="I1508" t="s">
        <v>112</v>
      </c>
      <c r="J1508">
        <v>120000</v>
      </c>
      <c r="K1508" t="s">
        <v>40</v>
      </c>
      <c r="L1508" t="s">
        <v>9</v>
      </c>
      <c r="M1508" t="s">
        <v>17</v>
      </c>
      <c r="N1508" t="s">
        <v>26</v>
      </c>
      <c r="O1508" t="s">
        <v>29</v>
      </c>
      <c r="P1508" t="s">
        <v>34</v>
      </c>
      <c r="Q1508" t="s">
        <v>44</v>
      </c>
      <c r="R1508">
        <v>5000</v>
      </c>
      <c r="S1508">
        <v>200000</v>
      </c>
      <c r="T1508">
        <v>260000</v>
      </c>
      <c r="U1508">
        <v>8.3000000000000007</v>
      </c>
      <c r="V1508">
        <v>7.8</v>
      </c>
      <c r="W1508">
        <v>539522.07999999996</v>
      </c>
      <c r="X1508" t="s">
        <v>82</v>
      </c>
      <c r="Y1508" t="s">
        <v>2685</v>
      </c>
    </row>
    <row r="1509" spans="1:25" x14ac:dyDescent="0.35">
      <c r="A1509" t="s">
        <v>2686</v>
      </c>
      <c r="B1509">
        <v>64</v>
      </c>
      <c r="C1509" t="s">
        <v>75</v>
      </c>
      <c r="D1509" t="s">
        <v>76</v>
      </c>
      <c r="E1509" t="s">
        <v>92</v>
      </c>
      <c r="F1509" t="s">
        <v>93</v>
      </c>
      <c r="G1509" t="s">
        <v>184</v>
      </c>
      <c r="H1509" t="s">
        <v>86</v>
      </c>
      <c r="I1509" t="s">
        <v>87</v>
      </c>
      <c r="J1509">
        <v>80000</v>
      </c>
      <c r="K1509" t="s">
        <v>39</v>
      </c>
      <c r="L1509" t="s">
        <v>9</v>
      </c>
      <c r="M1509" t="s">
        <v>21</v>
      </c>
      <c r="N1509" t="s">
        <v>26</v>
      </c>
      <c r="O1509" t="s">
        <v>28</v>
      </c>
      <c r="P1509" t="s">
        <v>36</v>
      </c>
      <c r="Q1509" t="s">
        <v>45</v>
      </c>
      <c r="R1509">
        <v>5000</v>
      </c>
      <c r="S1509">
        <v>200000</v>
      </c>
      <c r="T1509">
        <v>260000</v>
      </c>
      <c r="U1509">
        <v>6.7</v>
      </c>
      <c r="V1509">
        <v>7.1</v>
      </c>
      <c r="W1509">
        <v>268869.45</v>
      </c>
      <c r="X1509" t="s">
        <v>96</v>
      </c>
      <c r="Y1509" t="s">
        <v>2687</v>
      </c>
    </row>
    <row r="1510" spans="1:25" x14ac:dyDescent="0.35">
      <c r="A1510" t="s">
        <v>2688</v>
      </c>
      <c r="B1510">
        <v>35</v>
      </c>
      <c r="C1510" t="s">
        <v>111</v>
      </c>
      <c r="D1510" t="s">
        <v>76</v>
      </c>
      <c r="E1510" t="s">
        <v>92</v>
      </c>
      <c r="F1510" t="s">
        <v>78</v>
      </c>
      <c r="G1510" t="s">
        <v>79</v>
      </c>
      <c r="H1510" t="s">
        <v>80</v>
      </c>
      <c r="I1510" t="s">
        <v>81</v>
      </c>
      <c r="J1510">
        <v>180000</v>
      </c>
      <c r="K1510" t="s">
        <v>39</v>
      </c>
      <c r="L1510" t="s">
        <v>11</v>
      </c>
      <c r="M1510" t="s">
        <v>19</v>
      </c>
      <c r="N1510" t="s">
        <v>26</v>
      </c>
      <c r="O1510" t="s">
        <v>30</v>
      </c>
      <c r="P1510" t="s">
        <v>37</v>
      </c>
      <c r="Q1510" t="s">
        <v>44</v>
      </c>
      <c r="R1510">
        <v>3000</v>
      </c>
      <c r="S1510">
        <v>100000</v>
      </c>
      <c r="T1510">
        <v>136000</v>
      </c>
      <c r="U1510">
        <v>12.1</v>
      </c>
      <c r="V1510">
        <v>11.3</v>
      </c>
      <c r="W1510">
        <v>292368.03000000003</v>
      </c>
      <c r="X1510" t="s">
        <v>88</v>
      </c>
      <c r="Y1510" t="s">
        <v>2689</v>
      </c>
    </row>
    <row r="1511" spans="1:25" x14ac:dyDescent="0.35">
      <c r="A1511" t="s">
        <v>2690</v>
      </c>
      <c r="B1511">
        <v>51</v>
      </c>
      <c r="C1511" t="s">
        <v>75</v>
      </c>
      <c r="D1511" t="s">
        <v>103</v>
      </c>
      <c r="E1511" t="s">
        <v>77</v>
      </c>
      <c r="F1511" t="s">
        <v>99</v>
      </c>
      <c r="G1511" t="s">
        <v>167</v>
      </c>
      <c r="H1511" t="s">
        <v>168</v>
      </c>
      <c r="I1511" t="s">
        <v>100</v>
      </c>
      <c r="J1511">
        <v>180000</v>
      </c>
      <c r="K1511" t="s">
        <v>39</v>
      </c>
      <c r="L1511" t="s">
        <v>10</v>
      </c>
      <c r="M1511" t="s">
        <v>16</v>
      </c>
      <c r="N1511" t="s">
        <v>26</v>
      </c>
      <c r="O1511" t="s">
        <v>28</v>
      </c>
      <c r="P1511" t="s">
        <v>37</v>
      </c>
      <c r="Q1511" t="s">
        <v>46</v>
      </c>
      <c r="R1511">
        <v>15000</v>
      </c>
      <c r="S1511">
        <v>500000</v>
      </c>
      <c r="T1511">
        <v>680000</v>
      </c>
      <c r="U1511">
        <v>14.8</v>
      </c>
      <c r="V1511">
        <v>14</v>
      </c>
      <c r="W1511">
        <v>1259450.3</v>
      </c>
      <c r="X1511" t="s">
        <v>136</v>
      </c>
      <c r="Y1511" t="s">
        <v>2691</v>
      </c>
    </row>
    <row r="1512" spans="1:25" x14ac:dyDescent="0.35">
      <c r="A1512" t="s">
        <v>2692</v>
      </c>
      <c r="B1512">
        <v>22</v>
      </c>
      <c r="C1512" t="s">
        <v>115</v>
      </c>
      <c r="D1512" t="s">
        <v>76</v>
      </c>
      <c r="E1512" t="s">
        <v>77</v>
      </c>
      <c r="F1512" t="s">
        <v>78</v>
      </c>
      <c r="G1512" t="s">
        <v>134</v>
      </c>
      <c r="H1512" t="s">
        <v>135</v>
      </c>
      <c r="I1512" t="s">
        <v>100</v>
      </c>
      <c r="J1512">
        <v>25000</v>
      </c>
      <c r="K1512" t="s">
        <v>39</v>
      </c>
      <c r="L1512" t="s">
        <v>14</v>
      </c>
      <c r="M1512" t="s">
        <v>20</v>
      </c>
      <c r="N1512" t="s">
        <v>24</v>
      </c>
      <c r="O1512" t="s">
        <v>31</v>
      </c>
      <c r="P1512" t="s">
        <v>33</v>
      </c>
      <c r="Q1512" t="s">
        <v>47</v>
      </c>
      <c r="R1512">
        <v>2000</v>
      </c>
      <c r="S1512">
        <v>50000</v>
      </c>
      <c r="T1512">
        <v>74000</v>
      </c>
      <c r="U1512">
        <v>9.8000000000000007</v>
      </c>
      <c r="V1512">
        <v>9.5</v>
      </c>
      <c r="W1512">
        <v>103458.43</v>
      </c>
      <c r="X1512" t="s">
        <v>108</v>
      </c>
      <c r="Y1512" t="s">
        <v>378</v>
      </c>
    </row>
    <row r="1513" spans="1:25" x14ac:dyDescent="0.35">
      <c r="A1513" t="s">
        <v>2693</v>
      </c>
      <c r="B1513">
        <v>28</v>
      </c>
      <c r="C1513" t="s">
        <v>115</v>
      </c>
      <c r="D1513" t="s">
        <v>76</v>
      </c>
      <c r="E1513" t="s">
        <v>77</v>
      </c>
      <c r="F1513" t="s">
        <v>93</v>
      </c>
      <c r="G1513" t="s">
        <v>141</v>
      </c>
      <c r="H1513" t="s">
        <v>142</v>
      </c>
      <c r="I1513" t="s">
        <v>112</v>
      </c>
      <c r="J1513">
        <v>40000</v>
      </c>
      <c r="K1513" t="s">
        <v>41</v>
      </c>
      <c r="L1513" t="s">
        <v>10</v>
      </c>
      <c r="M1513" t="s">
        <v>20</v>
      </c>
      <c r="N1513" t="s">
        <v>26</v>
      </c>
      <c r="O1513" t="s">
        <v>31</v>
      </c>
      <c r="P1513" t="s">
        <v>34</v>
      </c>
      <c r="Q1513" t="s">
        <v>44</v>
      </c>
      <c r="R1513">
        <v>2000</v>
      </c>
      <c r="S1513">
        <v>100000</v>
      </c>
      <c r="T1513">
        <v>124000</v>
      </c>
      <c r="U1513">
        <v>18</v>
      </c>
      <c r="V1513">
        <v>17</v>
      </c>
      <c r="W1513">
        <v>216876.37</v>
      </c>
      <c r="X1513" t="s">
        <v>96</v>
      </c>
      <c r="Y1513" t="s">
        <v>2463</v>
      </c>
    </row>
    <row r="1514" spans="1:25" x14ac:dyDescent="0.35">
      <c r="A1514" t="s">
        <v>2694</v>
      </c>
      <c r="B1514">
        <v>21</v>
      </c>
      <c r="C1514" t="s">
        <v>115</v>
      </c>
      <c r="D1514" t="s">
        <v>76</v>
      </c>
      <c r="E1514" t="s">
        <v>92</v>
      </c>
      <c r="F1514" t="s">
        <v>78</v>
      </c>
      <c r="G1514" t="s">
        <v>120</v>
      </c>
      <c r="H1514" t="s">
        <v>121</v>
      </c>
      <c r="I1514" t="s">
        <v>81</v>
      </c>
      <c r="J1514">
        <v>40000</v>
      </c>
      <c r="K1514" t="s">
        <v>39</v>
      </c>
      <c r="L1514" t="s">
        <v>14</v>
      </c>
      <c r="M1514" t="s">
        <v>17</v>
      </c>
      <c r="N1514" t="s">
        <v>26</v>
      </c>
      <c r="O1514" t="s">
        <v>30</v>
      </c>
      <c r="P1514" t="s">
        <v>33</v>
      </c>
      <c r="Q1514" t="s">
        <v>46</v>
      </c>
      <c r="R1514">
        <v>3000</v>
      </c>
      <c r="S1514">
        <v>0</v>
      </c>
      <c r="T1514">
        <v>36000</v>
      </c>
      <c r="U1514">
        <v>16.8</v>
      </c>
      <c r="V1514">
        <v>16.8</v>
      </c>
      <c r="W1514">
        <v>81774.33</v>
      </c>
      <c r="X1514" t="s">
        <v>96</v>
      </c>
      <c r="Y1514" t="s">
        <v>2695</v>
      </c>
    </row>
    <row r="1515" spans="1:25" x14ac:dyDescent="0.35">
      <c r="A1515" t="s">
        <v>2696</v>
      </c>
      <c r="B1515">
        <v>38</v>
      </c>
      <c r="C1515" t="s">
        <v>111</v>
      </c>
      <c r="D1515" t="s">
        <v>76</v>
      </c>
      <c r="E1515" t="s">
        <v>77</v>
      </c>
      <c r="F1515" t="s">
        <v>78</v>
      </c>
      <c r="G1515" t="s">
        <v>85</v>
      </c>
      <c r="H1515" t="s">
        <v>86</v>
      </c>
      <c r="I1515" t="s">
        <v>81</v>
      </c>
      <c r="J1515">
        <v>180000</v>
      </c>
      <c r="K1515" t="s">
        <v>40</v>
      </c>
      <c r="L1515" t="s">
        <v>14</v>
      </c>
      <c r="M1515" t="s">
        <v>19</v>
      </c>
      <c r="N1515" t="s">
        <v>25</v>
      </c>
      <c r="O1515" t="s">
        <v>31</v>
      </c>
      <c r="P1515" t="s">
        <v>37</v>
      </c>
      <c r="Q1515" t="s">
        <v>43</v>
      </c>
      <c r="R1515">
        <v>1000</v>
      </c>
      <c r="S1515">
        <v>500000</v>
      </c>
      <c r="T1515">
        <v>512000</v>
      </c>
      <c r="U1515">
        <v>13.5</v>
      </c>
      <c r="V1515">
        <v>10.7</v>
      </c>
      <c r="W1515">
        <v>641149.72</v>
      </c>
      <c r="X1515" t="s">
        <v>88</v>
      </c>
      <c r="Y1515" t="s">
        <v>2697</v>
      </c>
    </row>
    <row r="1516" spans="1:25" x14ac:dyDescent="0.35">
      <c r="A1516" t="s">
        <v>2698</v>
      </c>
      <c r="B1516">
        <v>23</v>
      </c>
      <c r="C1516" t="s">
        <v>115</v>
      </c>
      <c r="D1516" t="s">
        <v>76</v>
      </c>
      <c r="E1516" t="s">
        <v>77</v>
      </c>
      <c r="F1516" t="s">
        <v>99</v>
      </c>
      <c r="G1516" t="s">
        <v>167</v>
      </c>
      <c r="H1516" t="s">
        <v>168</v>
      </c>
      <c r="I1516" t="s">
        <v>81</v>
      </c>
      <c r="J1516">
        <v>40000</v>
      </c>
      <c r="K1516" t="s">
        <v>40</v>
      </c>
      <c r="L1516" t="s">
        <v>11</v>
      </c>
      <c r="M1516" t="s">
        <v>17</v>
      </c>
      <c r="N1516" t="s">
        <v>23</v>
      </c>
      <c r="O1516" t="s">
        <v>30</v>
      </c>
      <c r="P1516" t="s">
        <v>33</v>
      </c>
      <c r="Q1516" t="s">
        <v>45</v>
      </c>
      <c r="R1516">
        <v>5000</v>
      </c>
      <c r="S1516">
        <v>200000</v>
      </c>
      <c r="T1516">
        <v>260000</v>
      </c>
      <c r="U1516">
        <v>14.9</v>
      </c>
      <c r="V1516">
        <v>16.3</v>
      </c>
      <c r="W1516">
        <v>430087.62</v>
      </c>
      <c r="X1516" t="s">
        <v>88</v>
      </c>
      <c r="Y1516" t="s">
        <v>2639</v>
      </c>
    </row>
    <row r="1517" spans="1:25" x14ac:dyDescent="0.35">
      <c r="A1517" t="s">
        <v>2699</v>
      </c>
      <c r="B1517">
        <v>37</v>
      </c>
      <c r="C1517" t="s">
        <v>111</v>
      </c>
      <c r="D1517" t="s">
        <v>76</v>
      </c>
      <c r="E1517" t="s">
        <v>77</v>
      </c>
      <c r="F1517" t="s">
        <v>78</v>
      </c>
      <c r="G1517" t="s">
        <v>85</v>
      </c>
      <c r="H1517" t="s">
        <v>86</v>
      </c>
      <c r="I1517" t="s">
        <v>95</v>
      </c>
      <c r="J1517">
        <v>180000</v>
      </c>
      <c r="K1517" t="s">
        <v>40</v>
      </c>
      <c r="L1517" t="s">
        <v>14</v>
      </c>
      <c r="M1517" t="s">
        <v>16</v>
      </c>
      <c r="N1517" t="s">
        <v>26</v>
      </c>
      <c r="O1517" t="s">
        <v>30</v>
      </c>
      <c r="P1517" t="s">
        <v>37</v>
      </c>
      <c r="Q1517" t="s">
        <v>43</v>
      </c>
      <c r="R1517">
        <v>2000</v>
      </c>
      <c r="S1517">
        <v>0</v>
      </c>
      <c r="T1517">
        <v>24000</v>
      </c>
      <c r="U1517">
        <v>7.9</v>
      </c>
      <c r="V1517">
        <v>6.6</v>
      </c>
      <c r="W1517">
        <v>28147.74</v>
      </c>
      <c r="X1517" t="s">
        <v>136</v>
      </c>
      <c r="Y1517" t="s">
        <v>2166</v>
      </c>
    </row>
    <row r="1518" spans="1:25" x14ac:dyDescent="0.35">
      <c r="A1518" t="s">
        <v>2700</v>
      </c>
      <c r="B1518">
        <v>45</v>
      </c>
      <c r="C1518" t="s">
        <v>91</v>
      </c>
      <c r="D1518" t="s">
        <v>76</v>
      </c>
      <c r="E1518" t="s">
        <v>92</v>
      </c>
      <c r="F1518" t="s">
        <v>78</v>
      </c>
      <c r="G1518" t="s">
        <v>141</v>
      </c>
      <c r="H1518" t="s">
        <v>142</v>
      </c>
      <c r="I1518" t="s">
        <v>95</v>
      </c>
      <c r="J1518">
        <v>80000</v>
      </c>
      <c r="K1518" t="s">
        <v>40</v>
      </c>
      <c r="L1518" t="s">
        <v>9</v>
      </c>
      <c r="M1518" t="s">
        <v>16</v>
      </c>
      <c r="N1518" t="s">
        <v>25</v>
      </c>
      <c r="O1518" t="s">
        <v>31</v>
      </c>
      <c r="P1518" t="s">
        <v>36</v>
      </c>
      <c r="Q1518" t="s">
        <v>44</v>
      </c>
      <c r="R1518">
        <v>10000</v>
      </c>
      <c r="S1518">
        <v>50000</v>
      </c>
      <c r="T1518">
        <v>170000</v>
      </c>
      <c r="U1518">
        <v>7.2</v>
      </c>
      <c r="V1518">
        <v>5.2</v>
      </c>
      <c r="W1518">
        <v>252056.81</v>
      </c>
      <c r="X1518" t="s">
        <v>88</v>
      </c>
      <c r="Y1518" t="s">
        <v>1170</v>
      </c>
    </row>
    <row r="1519" spans="1:25" x14ac:dyDescent="0.35">
      <c r="A1519" t="s">
        <v>2701</v>
      </c>
      <c r="B1519">
        <v>63</v>
      </c>
      <c r="C1519" t="s">
        <v>75</v>
      </c>
      <c r="D1519" t="s">
        <v>76</v>
      </c>
      <c r="E1519" t="s">
        <v>92</v>
      </c>
      <c r="F1519" t="s">
        <v>99</v>
      </c>
      <c r="G1519" t="s">
        <v>141</v>
      </c>
      <c r="H1519" t="s">
        <v>142</v>
      </c>
      <c r="I1519" t="s">
        <v>112</v>
      </c>
      <c r="J1519">
        <v>25000</v>
      </c>
      <c r="K1519" t="s">
        <v>39</v>
      </c>
      <c r="L1519" t="s">
        <v>14</v>
      </c>
      <c r="M1519" t="s">
        <v>17</v>
      </c>
      <c r="N1519" t="s">
        <v>26</v>
      </c>
      <c r="O1519" t="s">
        <v>30</v>
      </c>
      <c r="P1519" t="s">
        <v>36</v>
      </c>
      <c r="Q1519" t="s">
        <v>47</v>
      </c>
      <c r="R1519">
        <v>3000</v>
      </c>
      <c r="S1519">
        <v>0</v>
      </c>
      <c r="T1519">
        <v>36000</v>
      </c>
      <c r="U1519">
        <v>14.3</v>
      </c>
      <c r="V1519">
        <v>13.9</v>
      </c>
      <c r="W1519">
        <v>69900.17</v>
      </c>
      <c r="X1519" t="s">
        <v>108</v>
      </c>
      <c r="Y1519" t="s">
        <v>1509</v>
      </c>
    </row>
    <row r="1520" spans="1:25" x14ac:dyDescent="0.35">
      <c r="A1520" t="s">
        <v>2702</v>
      </c>
      <c r="B1520">
        <v>34</v>
      </c>
      <c r="C1520" t="s">
        <v>111</v>
      </c>
      <c r="D1520" t="s">
        <v>103</v>
      </c>
      <c r="E1520" t="s">
        <v>77</v>
      </c>
      <c r="F1520" t="s">
        <v>78</v>
      </c>
      <c r="G1520" t="s">
        <v>106</v>
      </c>
      <c r="H1520" t="s">
        <v>107</v>
      </c>
      <c r="I1520" t="s">
        <v>95</v>
      </c>
      <c r="J1520">
        <v>80000</v>
      </c>
      <c r="K1520" t="s">
        <v>39</v>
      </c>
      <c r="L1520" t="s">
        <v>14</v>
      </c>
      <c r="M1520" t="s">
        <v>17</v>
      </c>
      <c r="N1520" t="s">
        <v>26</v>
      </c>
      <c r="O1520" t="s">
        <v>28</v>
      </c>
      <c r="P1520" t="s">
        <v>34</v>
      </c>
      <c r="Q1520" t="s">
        <v>46</v>
      </c>
      <c r="R1520">
        <v>1000</v>
      </c>
      <c r="S1520">
        <v>100000</v>
      </c>
      <c r="T1520">
        <v>112000</v>
      </c>
      <c r="U1520">
        <v>8.1</v>
      </c>
      <c r="V1520">
        <v>8.8000000000000007</v>
      </c>
      <c r="W1520">
        <v>232180.34</v>
      </c>
      <c r="X1520" t="s">
        <v>82</v>
      </c>
      <c r="Y1520" t="s">
        <v>1270</v>
      </c>
    </row>
    <row r="1521" spans="1:25" x14ac:dyDescent="0.35">
      <c r="A1521" t="s">
        <v>2703</v>
      </c>
      <c r="B1521">
        <v>41</v>
      </c>
      <c r="C1521" t="s">
        <v>91</v>
      </c>
      <c r="D1521" t="s">
        <v>103</v>
      </c>
      <c r="E1521" t="s">
        <v>77</v>
      </c>
      <c r="F1521" t="s">
        <v>78</v>
      </c>
      <c r="G1521" t="s">
        <v>141</v>
      </c>
      <c r="H1521" t="s">
        <v>142</v>
      </c>
      <c r="I1521" t="s">
        <v>81</v>
      </c>
      <c r="J1521">
        <v>40000</v>
      </c>
      <c r="K1521" t="s">
        <v>39</v>
      </c>
      <c r="L1521" t="s">
        <v>12</v>
      </c>
      <c r="M1521" t="s">
        <v>20</v>
      </c>
      <c r="N1521" t="s">
        <v>24</v>
      </c>
      <c r="O1521" t="s">
        <v>28</v>
      </c>
      <c r="P1521" t="s">
        <v>36</v>
      </c>
      <c r="Q1521" t="s">
        <v>45</v>
      </c>
      <c r="R1521">
        <v>1000</v>
      </c>
      <c r="S1521">
        <v>200000</v>
      </c>
      <c r="T1521">
        <v>212000</v>
      </c>
      <c r="U1521">
        <v>6.8</v>
      </c>
      <c r="V1521">
        <v>5.5</v>
      </c>
      <c r="W1521">
        <v>229517.51</v>
      </c>
      <c r="X1521" t="s">
        <v>136</v>
      </c>
      <c r="Y1521" t="s">
        <v>2704</v>
      </c>
    </row>
    <row r="1522" spans="1:25" x14ac:dyDescent="0.35">
      <c r="A1522" t="s">
        <v>2705</v>
      </c>
      <c r="B1522">
        <v>57</v>
      </c>
      <c r="C1522" t="s">
        <v>75</v>
      </c>
      <c r="D1522" t="s">
        <v>76</v>
      </c>
      <c r="E1522" t="s">
        <v>77</v>
      </c>
      <c r="F1522" t="s">
        <v>93</v>
      </c>
      <c r="G1522" t="s">
        <v>167</v>
      </c>
      <c r="H1522" t="s">
        <v>168</v>
      </c>
      <c r="I1522" t="s">
        <v>81</v>
      </c>
      <c r="J1522">
        <v>60000</v>
      </c>
      <c r="K1522" t="s">
        <v>41</v>
      </c>
      <c r="L1522" t="s">
        <v>10</v>
      </c>
      <c r="M1522" t="s">
        <v>20</v>
      </c>
      <c r="N1522" t="s">
        <v>26</v>
      </c>
      <c r="O1522" t="s">
        <v>31</v>
      </c>
      <c r="P1522" t="s">
        <v>37</v>
      </c>
      <c r="Q1522" t="s">
        <v>47</v>
      </c>
      <c r="R1522">
        <v>2000</v>
      </c>
      <c r="S1522">
        <v>200000</v>
      </c>
      <c r="T1522">
        <v>224000</v>
      </c>
      <c r="U1522">
        <v>10.3</v>
      </c>
      <c r="V1522">
        <v>8.9</v>
      </c>
      <c r="W1522">
        <v>284709.08</v>
      </c>
      <c r="X1522" t="s">
        <v>136</v>
      </c>
      <c r="Y1522" t="s">
        <v>2405</v>
      </c>
    </row>
    <row r="1523" spans="1:25" x14ac:dyDescent="0.35">
      <c r="A1523" t="s">
        <v>2706</v>
      </c>
      <c r="B1523">
        <v>65</v>
      </c>
      <c r="C1523" t="s">
        <v>75</v>
      </c>
      <c r="D1523" t="s">
        <v>103</v>
      </c>
      <c r="E1523" t="s">
        <v>77</v>
      </c>
      <c r="F1523" t="s">
        <v>78</v>
      </c>
      <c r="G1523" t="s">
        <v>79</v>
      </c>
      <c r="H1523" t="s">
        <v>80</v>
      </c>
      <c r="I1523" t="s">
        <v>81</v>
      </c>
      <c r="J1523">
        <v>60000</v>
      </c>
      <c r="K1523" t="s">
        <v>39</v>
      </c>
      <c r="L1523" t="s">
        <v>10</v>
      </c>
      <c r="M1523" t="s">
        <v>20</v>
      </c>
      <c r="N1523" t="s">
        <v>24</v>
      </c>
      <c r="O1523" t="s">
        <v>31</v>
      </c>
      <c r="P1523" t="s">
        <v>33</v>
      </c>
      <c r="Q1523" t="s">
        <v>46</v>
      </c>
      <c r="R1523">
        <v>5000</v>
      </c>
      <c r="S1523">
        <v>100000</v>
      </c>
      <c r="T1523">
        <v>160000</v>
      </c>
      <c r="U1523">
        <v>16.899999999999999</v>
      </c>
      <c r="V1523">
        <v>18.8</v>
      </c>
      <c r="W1523">
        <v>385665.83</v>
      </c>
      <c r="X1523" t="s">
        <v>88</v>
      </c>
      <c r="Y1523" t="s">
        <v>2707</v>
      </c>
    </row>
    <row r="1524" spans="1:25" x14ac:dyDescent="0.35">
      <c r="A1524" t="s">
        <v>2708</v>
      </c>
      <c r="B1524">
        <v>21</v>
      </c>
      <c r="C1524" t="s">
        <v>115</v>
      </c>
      <c r="D1524" t="s">
        <v>103</v>
      </c>
      <c r="E1524" t="s">
        <v>92</v>
      </c>
      <c r="F1524" t="s">
        <v>78</v>
      </c>
      <c r="G1524" t="s">
        <v>134</v>
      </c>
      <c r="H1524" t="s">
        <v>135</v>
      </c>
      <c r="I1524" t="s">
        <v>100</v>
      </c>
      <c r="J1524">
        <v>25000</v>
      </c>
      <c r="K1524" t="s">
        <v>39</v>
      </c>
      <c r="L1524" t="s">
        <v>10</v>
      </c>
      <c r="M1524" t="s">
        <v>20</v>
      </c>
      <c r="N1524" t="s">
        <v>24</v>
      </c>
      <c r="O1524" t="s">
        <v>30</v>
      </c>
      <c r="P1524" t="s">
        <v>33</v>
      </c>
      <c r="Q1524" t="s">
        <v>43</v>
      </c>
      <c r="R1524">
        <v>15000</v>
      </c>
      <c r="S1524">
        <v>500000</v>
      </c>
      <c r="T1524">
        <v>680000</v>
      </c>
      <c r="U1524">
        <v>17.5</v>
      </c>
      <c r="V1524">
        <v>18.600000000000001</v>
      </c>
      <c r="W1524">
        <v>1514443.89</v>
      </c>
      <c r="X1524" t="s">
        <v>88</v>
      </c>
      <c r="Y1524" t="s">
        <v>2709</v>
      </c>
    </row>
    <row r="1525" spans="1:25" x14ac:dyDescent="0.35">
      <c r="A1525" t="s">
        <v>2710</v>
      </c>
      <c r="B1525">
        <v>24</v>
      </c>
      <c r="C1525" t="s">
        <v>115</v>
      </c>
      <c r="D1525" t="s">
        <v>103</v>
      </c>
      <c r="E1525" t="s">
        <v>92</v>
      </c>
      <c r="F1525" t="s">
        <v>93</v>
      </c>
      <c r="G1525" t="s">
        <v>134</v>
      </c>
      <c r="H1525" t="s">
        <v>135</v>
      </c>
      <c r="I1525" t="s">
        <v>81</v>
      </c>
      <c r="J1525">
        <v>40000</v>
      </c>
      <c r="K1525" t="s">
        <v>40</v>
      </c>
      <c r="L1525" t="s">
        <v>10</v>
      </c>
      <c r="M1525" t="s">
        <v>17</v>
      </c>
      <c r="N1525" t="s">
        <v>24</v>
      </c>
      <c r="O1525" t="s">
        <v>30</v>
      </c>
      <c r="P1525" t="s">
        <v>36</v>
      </c>
      <c r="Q1525" t="s">
        <v>45</v>
      </c>
      <c r="R1525">
        <v>1000</v>
      </c>
      <c r="S1525">
        <v>0</v>
      </c>
      <c r="T1525">
        <v>12000</v>
      </c>
      <c r="U1525">
        <v>14</v>
      </c>
      <c r="V1525">
        <v>13.7</v>
      </c>
      <c r="W1525">
        <v>28438.11</v>
      </c>
      <c r="X1525" t="s">
        <v>82</v>
      </c>
      <c r="Y1525" t="s">
        <v>2711</v>
      </c>
    </row>
    <row r="1526" spans="1:25" x14ac:dyDescent="0.35">
      <c r="A1526" t="s">
        <v>2712</v>
      </c>
      <c r="B1526">
        <v>58</v>
      </c>
      <c r="C1526" t="s">
        <v>75</v>
      </c>
      <c r="D1526" t="s">
        <v>76</v>
      </c>
      <c r="E1526" t="s">
        <v>92</v>
      </c>
      <c r="F1526" t="s">
        <v>99</v>
      </c>
      <c r="G1526" t="s">
        <v>134</v>
      </c>
      <c r="H1526" t="s">
        <v>135</v>
      </c>
      <c r="I1526" t="s">
        <v>112</v>
      </c>
      <c r="J1526">
        <v>120000</v>
      </c>
      <c r="K1526" t="s">
        <v>40</v>
      </c>
      <c r="L1526" t="s">
        <v>12</v>
      </c>
      <c r="M1526" t="s">
        <v>18</v>
      </c>
      <c r="N1526" t="s">
        <v>23</v>
      </c>
      <c r="O1526" t="s">
        <v>31</v>
      </c>
      <c r="P1526" t="s">
        <v>35</v>
      </c>
      <c r="Q1526" t="s">
        <v>43</v>
      </c>
      <c r="R1526">
        <v>10000</v>
      </c>
      <c r="S1526">
        <v>200000</v>
      </c>
      <c r="T1526">
        <v>320000</v>
      </c>
      <c r="U1526">
        <v>15.2</v>
      </c>
      <c r="V1526">
        <v>15</v>
      </c>
      <c r="W1526">
        <v>394871.95</v>
      </c>
      <c r="X1526" t="s">
        <v>108</v>
      </c>
      <c r="Y1526" t="s">
        <v>639</v>
      </c>
    </row>
    <row r="1527" spans="1:25" x14ac:dyDescent="0.35">
      <c r="A1527" t="s">
        <v>2713</v>
      </c>
      <c r="B1527">
        <v>56</v>
      </c>
      <c r="C1527" t="s">
        <v>75</v>
      </c>
      <c r="D1527" t="s">
        <v>103</v>
      </c>
      <c r="E1527" t="s">
        <v>77</v>
      </c>
      <c r="F1527" t="s">
        <v>78</v>
      </c>
      <c r="G1527" t="s">
        <v>116</v>
      </c>
      <c r="H1527" t="s">
        <v>117</v>
      </c>
      <c r="I1527" t="s">
        <v>112</v>
      </c>
      <c r="J1527">
        <v>80000</v>
      </c>
      <c r="K1527" t="s">
        <v>40</v>
      </c>
      <c r="L1527" t="s">
        <v>10</v>
      </c>
      <c r="M1527" t="s">
        <v>18</v>
      </c>
      <c r="N1527" t="s">
        <v>25</v>
      </c>
      <c r="O1527" t="s">
        <v>29</v>
      </c>
      <c r="P1527" t="s">
        <v>36</v>
      </c>
      <c r="Q1527" t="s">
        <v>46</v>
      </c>
      <c r="R1527">
        <v>10000</v>
      </c>
      <c r="S1527">
        <v>500000</v>
      </c>
      <c r="T1527">
        <v>620000</v>
      </c>
      <c r="U1527">
        <v>14.7</v>
      </c>
      <c r="V1527">
        <v>12.2</v>
      </c>
      <c r="W1527">
        <v>1206113.1399999999</v>
      </c>
      <c r="X1527" t="s">
        <v>108</v>
      </c>
      <c r="Y1527" t="s">
        <v>2714</v>
      </c>
    </row>
    <row r="1528" spans="1:25" x14ac:dyDescent="0.35">
      <c r="A1528" t="s">
        <v>2715</v>
      </c>
      <c r="B1528">
        <v>23</v>
      </c>
      <c r="C1528" t="s">
        <v>115</v>
      </c>
      <c r="D1528" t="s">
        <v>103</v>
      </c>
      <c r="E1528" t="s">
        <v>77</v>
      </c>
      <c r="F1528" t="s">
        <v>99</v>
      </c>
      <c r="G1528" t="s">
        <v>184</v>
      </c>
      <c r="H1528" t="s">
        <v>86</v>
      </c>
      <c r="I1528" t="s">
        <v>100</v>
      </c>
      <c r="J1528">
        <v>60000</v>
      </c>
      <c r="K1528" t="s">
        <v>40</v>
      </c>
      <c r="L1528" t="s">
        <v>9</v>
      </c>
      <c r="M1528" t="s">
        <v>17</v>
      </c>
      <c r="N1528" t="s">
        <v>25</v>
      </c>
      <c r="O1528" t="s">
        <v>28</v>
      </c>
      <c r="P1528" t="s">
        <v>34</v>
      </c>
      <c r="Q1528" t="s">
        <v>44</v>
      </c>
      <c r="R1528">
        <v>10000</v>
      </c>
      <c r="S1528">
        <v>500000</v>
      </c>
      <c r="T1528">
        <v>620000</v>
      </c>
      <c r="U1528">
        <v>15.2</v>
      </c>
      <c r="V1528">
        <v>15.1</v>
      </c>
      <c r="W1528">
        <v>1325351.49</v>
      </c>
      <c r="X1528" t="s">
        <v>88</v>
      </c>
      <c r="Y1528" t="s">
        <v>1778</v>
      </c>
    </row>
    <row r="1529" spans="1:25" x14ac:dyDescent="0.35">
      <c r="A1529" t="s">
        <v>2716</v>
      </c>
      <c r="B1529">
        <v>41</v>
      </c>
      <c r="C1529" t="s">
        <v>91</v>
      </c>
      <c r="D1529" t="s">
        <v>76</v>
      </c>
      <c r="E1529" t="s">
        <v>92</v>
      </c>
      <c r="F1529" t="s">
        <v>99</v>
      </c>
      <c r="G1529" t="s">
        <v>120</v>
      </c>
      <c r="H1529" t="s">
        <v>121</v>
      </c>
      <c r="I1529" t="s">
        <v>81</v>
      </c>
      <c r="J1529">
        <v>40000</v>
      </c>
      <c r="K1529" t="s">
        <v>41</v>
      </c>
      <c r="L1529" t="s">
        <v>11</v>
      </c>
      <c r="M1529" t="s">
        <v>19</v>
      </c>
      <c r="N1529" t="s">
        <v>26</v>
      </c>
      <c r="O1529" t="s">
        <v>31</v>
      </c>
      <c r="P1529" t="s">
        <v>33</v>
      </c>
      <c r="Q1529" t="s">
        <v>44</v>
      </c>
      <c r="R1529">
        <v>10000</v>
      </c>
      <c r="S1529">
        <v>0</v>
      </c>
      <c r="T1529">
        <v>120000</v>
      </c>
      <c r="U1529">
        <v>8.1999999999999993</v>
      </c>
      <c r="V1529">
        <v>9.8000000000000007</v>
      </c>
      <c r="W1529">
        <v>125280.71</v>
      </c>
      <c r="X1529" t="s">
        <v>108</v>
      </c>
      <c r="Y1529" t="s">
        <v>620</v>
      </c>
    </row>
    <row r="1530" spans="1:25" x14ac:dyDescent="0.35">
      <c r="A1530" t="s">
        <v>2717</v>
      </c>
      <c r="B1530">
        <v>28</v>
      </c>
      <c r="C1530" t="s">
        <v>115</v>
      </c>
      <c r="D1530" t="s">
        <v>76</v>
      </c>
      <c r="E1530" t="s">
        <v>77</v>
      </c>
      <c r="F1530" t="s">
        <v>93</v>
      </c>
      <c r="G1530" t="s">
        <v>106</v>
      </c>
      <c r="H1530" t="s">
        <v>107</v>
      </c>
      <c r="I1530" t="s">
        <v>81</v>
      </c>
      <c r="J1530">
        <v>40000</v>
      </c>
      <c r="K1530" t="s">
        <v>41</v>
      </c>
      <c r="L1530" t="s">
        <v>10</v>
      </c>
      <c r="M1530" t="s">
        <v>19</v>
      </c>
      <c r="N1530" t="s">
        <v>23</v>
      </c>
      <c r="O1530" t="s">
        <v>28</v>
      </c>
      <c r="P1530" t="s">
        <v>33</v>
      </c>
      <c r="Q1530" t="s">
        <v>45</v>
      </c>
      <c r="R1530">
        <v>10000</v>
      </c>
      <c r="S1530">
        <v>0</v>
      </c>
      <c r="T1530">
        <v>120000</v>
      </c>
      <c r="U1530">
        <v>10.3</v>
      </c>
      <c r="V1530">
        <v>11.8</v>
      </c>
      <c r="W1530">
        <v>166151.10999999999</v>
      </c>
      <c r="X1530" t="s">
        <v>108</v>
      </c>
      <c r="Y1530" t="s">
        <v>959</v>
      </c>
    </row>
    <row r="1531" spans="1:25" x14ac:dyDescent="0.35">
      <c r="A1531" t="s">
        <v>2718</v>
      </c>
      <c r="B1531">
        <v>57</v>
      </c>
      <c r="C1531" t="s">
        <v>75</v>
      </c>
      <c r="D1531" t="s">
        <v>76</v>
      </c>
      <c r="E1531" t="s">
        <v>92</v>
      </c>
      <c r="F1531" t="s">
        <v>99</v>
      </c>
      <c r="G1531" t="s">
        <v>184</v>
      </c>
      <c r="H1531" t="s">
        <v>86</v>
      </c>
      <c r="I1531" t="s">
        <v>95</v>
      </c>
      <c r="J1531">
        <v>40000</v>
      </c>
      <c r="K1531" t="s">
        <v>40</v>
      </c>
      <c r="L1531" t="s">
        <v>9</v>
      </c>
      <c r="M1531" t="s">
        <v>16</v>
      </c>
      <c r="N1531" t="s">
        <v>24</v>
      </c>
      <c r="O1531" t="s">
        <v>29</v>
      </c>
      <c r="P1531" t="s">
        <v>35</v>
      </c>
      <c r="Q1531" t="s">
        <v>46</v>
      </c>
      <c r="R1531">
        <v>3000</v>
      </c>
      <c r="S1531">
        <v>200000</v>
      </c>
      <c r="T1531">
        <v>236000</v>
      </c>
      <c r="U1531">
        <v>15.4</v>
      </c>
      <c r="V1531">
        <v>13.7</v>
      </c>
      <c r="W1531">
        <v>433899.33</v>
      </c>
      <c r="X1531" t="s">
        <v>82</v>
      </c>
      <c r="Y1531" t="s">
        <v>2719</v>
      </c>
    </row>
    <row r="1532" spans="1:25" x14ac:dyDescent="0.35">
      <c r="A1532" t="s">
        <v>2720</v>
      </c>
      <c r="B1532">
        <v>46</v>
      </c>
      <c r="C1532" t="s">
        <v>91</v>
      </c>
      <c r="D1532" t="s">
        <v>103</v>
      </c>
      <c r="E1532" t="s">
        <v>92</v>
      </c>
      <c r="F1532" t="s">
        <v>93</v>
      </c>
      <c r="G1532" t="s">
        <v>106</v>
      </c>
      <c r="H1532" t="s">
        <v>107</v>
      </c>
      <c r="I1532" t="s">
        <v>87</v>
      </c>
      <c r="J1532">
        <v>60000</v>
      </c>
      <c r="K1532" t="s">
        <v>41</v>
      </c>
      <c r="L1532" t="s">
        <v>11</v>
      </c>
      <c r="M1532" t="s">
        <v>18</v>
      </c>
      <c r="N1532" t="s">
        <v>23</v>
      </c>
      <c r="O1532" t="s">
        <v>29</v>
      </c>
      <c r="P1532" t="s">
        <v>35</v>
      </c>
      <c r="Q1532" t="s">
        <v>43</v>
      </c>
      <c r="R1532">
        <v>10000</v>
      </c>
      <c r="S1532">
        <v>0</v>
      </c>
      <c r="T1532">
        <v>120000</v>
      </c>
      <c r="U1532">
        <v>6.3</v>
      </c>
      <c r="V1532">
        <v>7.6</v>
      </c>
      <c r="W1532">
        <v>135599.79999999999</v>
      </c>
      <c r="X1532" t="s">
        <v>108</v>
      </c>
      <c r="Y1532" t="s">
        <v>1458</v>
      </c>
    </row>
    <row r="1533" spans="1:25" x14ac:dyDescent="0.35">
      <c r="A1533" t="s">
        <v>2721</v>
      </c>
      <c r="B1533">
        <v>27</v>
      </c>
      <c r="C1533" t="s">
        <v>115</v>
      </c>
      <c r="D1533" t="s">
        <v>103</v>
      </c>
      <c r="E1533" t="s">
        <v>77</v>
      </c>
      <c r="F1533" t="s">
        <v>78</v>
      </c>
      <c r="G1533" t="s">
        <v>79</v>
      </c>
      <c r="H1533" t="s">
        <v>80</v>
      </c>
      <c r="I1533" t="s">
        <v>81</v>
      </c>
      <c r="J1533">
        <v>60000</v>
      </c>
      <c r="K1533" t="s">
        <v>39</v>
      </c>
      <c r="L1533" t="s">
        <v>9</v>
      </c>
      <c r="M1533" t="s">
        <v>16</v>
      </c>
      <c r="N1533" t="s">
        <v>26</v>
      </c>
      <c r="O1533" t="s">
        <v>31</v>
      </c>
      <c r="P1533" t="s">
        <v>35</v>
      </c>
      <c r="Q1533" t="s">
        <v>46</v>
      </c>
      <c r="R1533">
        <v>1000</v>
      </c>
      <c r="S1533">
        <v>500000</v>
      </c>
      <c r="T1533">
        <v>512000</v>
      </c>
      <c r="U1533">
        <v>10.8</v>
      </c>
      <c r="V1533">
        <v>12.3</v>
      </c>
      <c r="W1533">
        <v>686487</v>
      </c>
      <c r="X1533" t="s">
        <v>108</v>
      </c>
      <c r="Y1533" t="s">
        <v>2722</v>
      </c>
    </row>
    <row r="1534" spans="1:25" x14ac:dyDescent="0.35">
      <c r="A1534" t="s">
        <v>2723</v>
      </c>
      <c r="B1534">
        <v>37</v>
      </c>
      <c r="C1534" t="s">
        <v>111</v>
      </c>
      <c r="D1534" t="s">
        <v>103</v>
      </c>
      <c r="E1534" t="s">
        <v>77</v>
      </c>
      <c r="F1534" t="s">
        <v>78</v>
      </c>
      <c r="G1534" t="s">
        <v>141</v>
      </c>
      <c r="H1534" t="s">
        <v>142</v>
      </c>
      <c r="I1534" t="s">
        <v>81</v>
      </c>
      <c r="J1534">
        <v>180000</v>
      </c>
      <c r="K1534" t="s">
        <v>41</v>
      </c>
      <c r="L1534" t="s">
        <v>13</v>
      </c>
      <c r="M1534" t="s">
        <v>19</v>
      </c>
      <c r="N1534" t="s">
        <v>26</v>
      </c>
      <c r="O1534" t="s">
        <v>31</v>
      </c>
      <c r="P1534" t="s">
        <v>35</v>
      </c>
      <c r="Q1534" t="s">
        <v>46</v>
      </c>
      <c r="R1534">
        <v>10000</v>
      </c>
      <c r="S1534">
        <v>500000</v>
      </c>
      <c r="T1534">
        <v>620000</v>
      </c>
      <c r="U1534">
        <v>15.8</v>
      </c>
      <c r="V1534">
        <v>12.9</v>
      </c>
      <c r="W1534">
        <v>1247248.25</v>
      </c>
      <c r="X1534" t="s">
        <v>136</v>
      </c>
      <c r="Y1534" t="s">
        <v>460</v>
      </c>
    </row>
    <row r="1535" spans="1:25" x14ac:dyDescent="0.35">
      <c r="A1535" t="s">
        <v>2724</v>
      </c>
      <c r="B1535">
        <v>27</v>
      </c>
      <c r="C1535" t="s">
        <v>115</v>
      </c>
      <c r="D1535" t="s">
        <v>76</v>
      </c>
      <c r="E1535" t="s">
        <v>77</v>
      </c>
      <c r="F1535" t="s">
        <v>99</v>
      </c>
      <c r="G1535" t="s">
        <v>79</v>
      </c>
      <c r="H1535" t="s">
        <v>80</v>
      </c>
      <c r="I1535" t="s">
        <v>95</v>
      </c>
      <c r="J1535">
        <v>60000</v>
      </c>
      <c r="K1535" t="s">
        <v>39</v>
      </c>
      <c r="L1535" t="s">
        <v>10</v>
      </c>
      <c r="M1535" t="s">
        <v>20</v>
      </c>
      <c r="N1535" t="s">
        <v>25</v>
      </c>
      <c r="O1535" t="s">
        <v>28</v>
      </c>
      <c r="P1535" t="s">
        <v>34</v>
      </c>
      <c r="Q1535" t="s">
        <v>46</v>
      </c>
      <c r="R1535">
        <v>10000</v>
      </c>
      <c r="S1535">
        <v>200000</v>
      </c>
      <c r="T1535">
        <v>320000</v>
      </c>
      <c r="U1535">
        <v>15.3</v>
      </c>
      <c r="V1535">
        <v>14.7</v>
      </c>
      <c r="W1535">
        <v>589572.89</v>
      </c>
      <c r="X1535" t="s">
        <v>108</v>
      </c>
      <c r="Y1535" t="s">
        <v>1644</v>
      </c>
    </row>
    <row r="1536" spans="1:25" x14ac:dyDescent="0.35">
      <c r="A1536" t="s">
        <v>2725</v>
      </c>
      <c r="B1536">
        <v>31</v>
      </c>
      <c r="C1536" t="s">
        <v>111</v>
      </c>
      <c r="D1536" t="s">
        <v>76</v>
      </c>
      <c r="E1536" t="s">
        <v>92</v>
      </c>
      <c r="F1536" t="s">
        <v>93</v>
      </c>
      <c r="G1536" t="s">
        <v>134</v>
      </c>
      <c r="H1536" t="s">
        <v>135</v>
      </c>
      <c r="I1536" t="s">
        <v>87</v>
      </c>
      <c r="J1536">
        <v>120000</v>
      </c>
      <c r="K1536" t="s">
        <v>40</v>
      </c>
      <c r="L1536" t="s">
        <v>9</v>
      </c>
      <c r="M1536" t="s">
        <v>17</v>
      </c>
      <c r="N1536" t="s">
        <v>23</v>
      </c>
      <c r="O1536" t="s">
        <v>28</v>
      </c>
      <c r="P1536" t="s">
        <v>35</v>
      </c>
      <c r="Q1536" t="s">
        <v>46</v>
      </c>
      <c r="R1536">
        <v>2000</v>
      </c>
      <c r="S1536">
        <v>500000</v>
      </c>
      <c r="T1536">
        <v>524000</v>
      </c>
      <c r="U1536">
        <v>12.7</v>
      </c>
      <c r="V1536">
        <v>12.9</v>
      </c>
      <c r="W1536">
        <v>1254733.67</v>
      </c>
      <c r="X1536" t="s">
        <v>82</v>
      </c>
      <c r="Y1536" t="s">
        <v>902</v>
      </c>
    </row>
    <row r="1537" spans="1:25" x14ac:dyDescent="0.35">
      <c r="A1537" t="s">
        <v>2726</v>
      </c>
      <c r="B1537">
        <v>59</v>
      </c>
      <c r="C1537" t="s">
        <v>75</v>
      </c>
      <c r="D1537" t="s">
        <v>76</v>
      </c>
      <c r="E1537" t="s">
        <v>77</v>
      </c>
      <c r="F1537" t="s">
        <v>99</v>
      </c>
      <c r="G1537" t="s">
        <v>79</v>
      </c>
      <c r="H1537" t="s">
        <v>80</v>
      </c>
      <c r="I1537" t="s">
        <v>112</v>
      </c>
      <c r="J1537">
        <v>25000</v>
      </c>
      <c r="K1537" t="s">
        <v>39</v>
      </c>
      <c r="L1537" t="s">
        <v>11</v>
      </c>
      <c r="M1537" t="s">
        <v>19</v>
      </c>
      <c r="N1537" t="s">
        <v>26</v>
      </c>
      <c r="O1537" t="s">
        <v>29</v>
      </c>
      <c r="P1537" t="s">
        <v>36</v>
      </c>
      <c r="Q1537" t="s">
        <v>43</v>
      </c>
      <c r="R1537">
        <v>5000</v>
      </c>
      <c r="S1537">
        <v>50000</v>
      </c>
      <c r="T1537">
        <v>110000</v>
      </c>
      <c r="U1537">
        <v>11.2</v>
      </c>
      <c r="V1537">
        <v>10.9</v>
      </c>
      <c r="W1537">
        <v>141754.54</v>
      </c>
      <c r="X1537" t="s">
        <v>88</v>
      </c>
      <c r="Y1537" t="s">
        <v>2727</v>
      </c>
    </row>
    <row r="1538" spans="1:25" x14ac:dyDescent="0.35">
      <c r="A1538" t="s">
        <v>2728</v>
      </c>
      <c r="B1538">
        <v>29</v>
      </c>
      <c r="C1538" t="s">
        <v>115</v>
      </c>
      <c r="D1538" t="s">
        <v>103</v>
      </c>
      <c r="E1538" t="s">
        <v>77</v>
      </c>
      <c r="F1538" t="s">
        <v>93</v>
      </c>
      <c r="G1538" t="s">
        <v>141</v>
      </c>
      <c r="H1538" t="s">
        <v>142</v>
      </c>
      <c r="I1538" t="s">
        <v>87</v>
      </c>
      <c r="J1538">
        <v>120000</v>
      </c>
      <c r="K1538" t="s">
        <v>41</v>
      </c>
      <c r="L1538" t="s">
        <v>9</v>
      </c>
      <c r="M1538" t="s">
        <v>16</v>
      </c>
      <c r="N1538" t="s">
        <v>25</v>
      </c>
      <c r="O1538" t="s">
        <v>31</v>
      </c>
      <c r="P1538" t="s">
        <v>33</v>
      </c>
      <c r="Q1538" t="s">
        <v>45</v>
      </c>
      <c r="R1538">
        <v>5000</v>
      </c>
      <c r="S1538">
        <v>100000</v>
      </c>
      <c r="T1538">
        <v>160000</v>
      </c>
      <c r="U1538">
        <v>6.9</v>
      </c>
      <c r="V1538">
        <v>4.8</v>
      </c>
      <c r="W1538">
        <v>389797.19</v>
      </c>
      <c r="X1538" t="s">
        <v>108</v>
      </c>
      <c r="Y1538" t="s">
        <v>2225</v>
      </c>
    </row>
    <row r="1539" spans="1:25" x14ac:dyDescent="0.35">
      <c r="A1539" t="s">
        <v>2729</v>
      </c>
      <c r="B1539">
        <v>39</v>
      </c>
      <c r="C1539" t="s">
        <v>111</v>
      </c>
      <c r="D1539" t="s">
        <v>103</v>
      </c>
      <c r="E1539" t="s">
        <v>77</v>
      </c>
      <c r="F1539" t="s">
        <v>99</v>
      </c>
      <c r="G1539" t="s">
        <v>184</v>
      </c>
      <c r="H1539" t="s">
        <v>86</v>
      </c>
      <c r="I1539" t="s">
        <v>95</v>
      </c>
      <c r="J1539">
        <v>180000</v>
      </c>
      <c r="K1539" t="s">
        <v>40</v>
      </c>
      <c r="L1539" t="s">
        <v>9</v>
      </c>
      <c r="M1539" t="s">
        <v>19</v>
      </c>
      <c r="N1539" t="s">
        <v>23</v>
      </c>
      <c r="O1539" t="s">
        <v>29</v>
      </c>
      <c r="P1539" t="s">
        <v>36</v>
      </c>
      <c r="Q1539" t="s">
        <v>43</v>
      </c>
      <c r="R1539">
        <v>15000</v>
      </c>
      <c r="S1539">
        <v>50000</v>
      </c>
      <c r="T1539">
        <v>230000</v>
      </c>
      <c r="U1539">
        <v>6.9</v>
      </c>
      <c r="V1539">
        <v>6.5</v>
      </c>
      <c r="W1539">
        <v>291119.39</v>
      </c>
      <c r="X1539" t="s">
        <v>136</v>
      </c>
      <c r="Y1539" t="s">
        <v>308</v>
      </c>
    </row>
    <row r="1540" spans="1:25" x14ac:dyDescent="0.35">
      <c r="A1540" t="s">
        <v>2730</v>
      </c>
      <c r="B1540">
        <v>28</v>
      </c>
      <c r="C1540" t="s">
        <v>115</v>
      </c>
      <c r="D1540" t="s">
        <v>103</v>
      </c>
      <c r="E1540" t="s">
        <v>77</v>
      </c>
      <c r="F1540" t="s">
        <v>78</v>
      </c>
      <c r="G1540" t="s">
        <v>85</v>
      </c>
      <c r="H1540" t="s">
        <v>86</v>
      </c>
      <c r="I1540" t="s">
        <v>87</v>
      </c>
      <c r="J1540">
        <v>180000</v>
      </c>
      <c r="K1540" t="s">
        <v>40</v>
      </c>
      <c r="L1540" t="s">
        <v>10</v>
      </c>
      <c r="M1540" t="s">
        <v>19</v>
      </c>
      <c r="N1540" t="s">
        <v>26</v>
      </c>
      <c r="O1540" t="s">
        <v>28</v>
      </c>
      <c r="P1540" t="s">
        <v>37</v>
      </c>
      <c r="Q1540" t="s">
        <v>46</v>
      </c>
      <c r="R1540">
        <v>5000</v>
      </c>
      <c r="S1540">
        <v>100000</v>
      </c>
      <c r="T1540">
        <v>160000</v>
      </c>
      <c r="U1540">
        <v>16.5</v>
      </c>
      <c r="V1540">
        <v>15.4</v>
      </c>
      <c r="W1540">
        <v>243538.6</v>
      </c>
      <c r="X1540" t="s">
        <v>88</v>
      </c>
      <c r="Y1540" t="s">
        <v>2731</v>
      </c>
    </row>
    <row r="1541" spans="1:25" x14ac:dyDescent="0.35">
      <c r="A1541" t="s">
        <v>2732</v>
      </c>
      <c r="B1541">
        <v>49</v>
      </c>
      <c r="C1541" t="s">
        <v>91</v>
      </c>
      <c r="D1541" t="s">
        <v>76</v>
      </c>
      <c r="E1541" t="s">
        <v>92</v>
      </c>
      <c r="F1541" t="s">
        <v>99</v>
      </c>
      <c r="G1541" t="s">
        <v>134</v>
      </c>
      <c r="H1541" t="s">
        <v>135</v>
      </c>
      <c r="I1541" t="s">
        <v>95</v>
      </c>
      <c r="J1541">
        <v>25000</v>
      </c>
      <c r="K1541" t="s">
        <v>39</v>
      </c>
      <c r="L1541" t="s">
        <v>10</v>
      </c>
      <c r="M1541" t="s">
        <v>21</v>
      </c>
      <c r="N1541" t="s">
        <v>26</v>
      </c>
      <c r="O1541" t="s">
        <v>28</v>
      </c>
      <c r="P1541" t="s">
        <v>33</v>
      </c>
      <c r="Q1541" t="s">
        <v>43</v>
      </c>
      <c r="R1541">
        <v>10000</v>
      </c>
      <c r="S1541">
        <v>100000</v>
      </c>
      <c r="T1541">
        <v>220000</v>
      </c>
      <c r="U1541">
        <v>15.4</v>
      </c>
      <c r="V1541">
        <v>13.7</v>
      </c>
      <c r="W1541">
        <v>527660.64</v>
      </c>
      <c r="X1541" t="s">
        <v>108</v>
      </c>
      <c r="Y1541" t="s">
        <v>2733</v>
      </c>
    </row>
    <row r="1542" spans="1:25" x14ac:dyDescent="0.35">
      <c r="A1542" t="s">
        <v>2734</v>
      </c>
      <c r="B1542">
        <v>30</v>
      </c>
      <c r="C1542" t="s">
        <v>111</v>
      </c>
      <c r="D1542" t="s">
        <v>103</v>
      </c>
      <c r="E1542" t="s">
        <v>77</v>
      </c>
      <c r="F1542" t="s">
        <v>99</v>
      </c>
      <c r="G1542" t="s">
        <v>141</v>
      </c>
      <c r="H1542" t="s">
        <v>142</v>
      </c>
      <c r="I1542" t="s">
        <v>87</v>
      </c>
      <c r="J1542">
        <v>40000</v>
      </c>
      <c r="K1542" t="s">
        <v>41</v>
      </c>
      <c r="L1542" t="s">
        <v>13</v>
      </c>
      <c r="M1542" t="s">
        <v>20</v>
      </c>
      <c r="N1542" t="s">
        <v>26</v>
      </c>
      <c r="O1542" t="s">
        <v>29</v>
      </c>
      <c r="P1542" t="s">
        <v>34</v>
      </c>
      <c r="Q1542" t="s">
        <v>46</v>
      </c>
      <c r="R1542">
        <v>15000</v>
      </c>
      <c r="S1542">
        <v>500000</v>
      </c>
      <c r="T1542">
        <v>680000</v>
      </c>
      <c r="U1542">
        <v>11.1</v>
      </c>
      <c r="V1542">
        <v>10.4</v>
      </c>
      <c r="W1542">
        <v>1083669.08</v>
      </c>
      <c r="X1542" t="s">
        <v>136</v>
      </c>
      <c r="Y1542" t="s">
        <v>2735</v>
      </c>
    </row>
    <row r="1543" spans="1:25" x14ac:dyDescent="0.35">
      <c r="A1543" t="s">
        <v>2736</v>
      </c>
      <c r="B1543">
        <v>36</v>
      </c>
      <c r="C1543" t="s">
        <v>111</v>
      </c>
      <c r="D1543" t="s">
        <v>103</v>
      </c>
      <c r="E1543" t="s">
        <v>77</v>
      </c>
      <c r="F1543" t="s">
        <v>78</v>
      </c>
      <c r="G1543" t="s">
        <v>116</v>
      </c>
      <c r="H1543" t="s">
        <v>117</v>
      </c>
      <c r="I1543" t="s">
        <v>95</v>
      </c>
      <c r="J1543">
        <v>40000</v>
      </c>
      <c r="K1543" t="s">
        <v>41</v>
      </c>
      <c r="L1543" t="s">
        <v>14</v>
      </c>
      <c r="M1543" t="s">
        <v>20</v>
      </c>
      <c r="N1543" t="s">
        <v>23</v>
      </c>
      <c r="O1543" t="s">
        <v>28</v>
      </c>
      <c r="P1543" t="s">
        <v>36</v>
      </c>
      <c r="Q1543" t="s">
        <v>44</v>
      </c>
      <c r="R1543">
        <v>3000</v>
      </c>
      <c r="S1543">
        <v>50000</v>
      </c>
      <c r="T1543">
        <v>86000</v>
      </c>
      <c r="U1543">
        <v>17.3</v>
      </c>
      <c r="V1543">
        <v>14.5</v>
      </c>
      <c r="W1543">
        <v>206945.8</v>
      </c>
      <c r="X1543" t="s">
        <v>136</v>
      </c>
      <c r="Y1543" t="s">
        <v>2737</v>
      </c>
    </row>
    <row r="1544" spans="1:25" x14ac:dyDescent="0.35">
      <c r="A1544" t="s">
        <v>2738</v>
      </c>
      <c r="B1544">
        <v>23</v>
      </c>
      <c r="C1544" t="s">
        <v>115</v>
      </c>
      <c r="D1544" t="s">
        <v>76</v>
      </c>
      <c r="E1544" t="s">
        <v>77</v>
      </c>
      <c r="F1544" t="s">
        <v>78</v>
      </c>
      <c r="G1544" t="s">
        <v>167</v>
      </c>
      <c r="H1544" t="s">
        <v>168</v>
      </c>
      <c r="I1544" t="s">
        <v>95</v>
      </c>
      <c r="J1544">
        <v>120000</v>
      </c>
      <c r="K1544" t="s">
        <v>39</v>
      </c>
      <c r="L1544" t="s">
        <v>13</v>
      </c>
      <c r="M1544" t="s">
        <v>21</v>
      </c>
      <c r="N1544" t="s">
        <v>26</v>
      </c>
      <c r="O1544" t="s">
        <v>31</v>
      </c>
      <c r="P1544" t="s">
        <v>33</v>
      </c>
      <c r="Q1544" t="s">
        <v>47</v>
      </c>
      <c r="R1544">
        <v>15000</v>
      </c>
      <c r="S1544">
        <v>200000</v>
      </c>
      <c r="T1544">
        <v>380000</v>
      </c>
      <c r="U1544">
        <v>15.5</v>
      </c>
      <c r="V1544">
        <v>13.6</v>
      </c>
      <c r="W1544">
        <v>837504.56</v>
      </c>
      <c r="X1544" t="s">
        <v>96</v>
      </c>
      <c r="Y1544" t="s">
        <v>2739</v>
      </c>
    </row>
    <row r="1545" spans="1:25" x14ac:dyDescent="0.35">
      <c r="A1545" t="s">
        <v>2740</v>
      </c>
      <c r="B1545">
        <v>49</v>
      </c>
      <c r="C1545" t="s">
        <v>91</v>
      </c>
      <c r="D1545" t="s">
        <v>76</v>
      </c>
      <c r="E1545" t="s">
        <v>92</v>
      </c>
      <c r="F1545" t="s">
        <v>93</v>
      </c>
      <c r="G1545" t="s">
        <v>116</v>
      </c>
      <c r="H1545" t="s">
        <v>117</v>
      </c>
      <c r="I1545" t="s">
        <v>100</v>
      </c>
      <c r="J1545">
        <v>120000</v>
      </c>
      <c r="K1545" t="s">
        <v>41</v>
      </c>
      <c r="L1545" t="s">
        <v>11</v>
      </c>
      <c r="M1545" t="s">
        <v>16</v>
      </c>
      <c r="N1545" t="s">
        <v>26</v>
      </c>
      <c r="O1545" t="s">
        <v>28</v>
      </c>
      <c r="P1545" t="s">
        <v>34</v>
      </c>
      <c r="Q1545" t="s">
        <v>46</v>
      </c>
      <c r="R1545">
        <v>10000</v>
      </c>
      <c r="S1545">
        <v>500000</v>
      </c>
      <c r="T1545">
        <v>620000</v>
      </c>
      <c r="U1545">
        <v>8.1999999999999993</v>
      </c>
      <c r="V1545">
        <v>9.9</v>
      </c>
      <c r="W1545">
        <v>761835.2</v>
      </c>
      <c r="X1545" t="s">
        <v>96</v>
      </c>
      <c r="Y1545" t="s">
        <v>1721</v>
      </c>
    </row>
    <row r="1546" spans="1:25" x14ac:dyDescent="0.35">
      <c r="A1546" t="s">
        <v>2741</v>
      </c>
      <c r="B1546">
        <v>36</v>
      </c>
      <c r="C1546" t="s">
        <v>111</v>
      </c>
      <c r="D1546" t="s">
        <v>103</v>
      </c>
      <c r="E1546" t="s">
        <v>77</v>
      </c>
      <c r="F1546" t="s">
        <v>99</v>
      </c>
      <c r="G1546" t="s">
        <v>167</v>
      </c>
      <c r="H1546" t="s">
        <v>168</v>
      </c>
      <c r="I1546" t="s">
        <v>81</v>
      </c>
      <c r="J1546">
        <v>40000</v>
      </c>
      <c r="K1546" t="s">
        <v>39</v>
      </c>
      <c r="L1546" t="s">
        <v>9</v>
      </c>
      <c r="M1546" t="s">
        <v>20</v>
      </c>
      <c r="N1546" t="s">
        <v>25</v>
      </c>
      <c r="O1546" t="s">
        <v>29</v>
      </c>
      <c r="P1546" t="s">
        <v>36</v>
      </c>
      <c r="Q1546" t="s">
        <v>44</v>
      </c>
      <c r="R1546">
        <v>3000</v>
      </c>
      <c r="S1546">
        <v>500000</v>
      </c>
      <c r="T1546">
        <v>536000</v>
      </c>
      <c r="U1546">
        <v>14.9</v>
      </c>
      <c r="V1546">
        <v>13</v>
      </c>
      <c r="W1546">
        <v>1146582.1399999999</v>
      </c>
      <c r="X1546" t="s">
        <v>108</v>
      </c>
      <c r="Y1546" t="s">
        <v>2742</v>
      </c>
    </row>
    <row r="1547" spans="1:25" x14ac:dyDescent="0.35">
      <c r="A1547" t="s">
        <v>2743</v>
      </c>
      <c r="B1547">
        <v>27</v>
      </c>
      <c r="C1547" t="s">
        <v>115</v>
      </c>
      <c r="D1547" t="s">
        <v>76</v>
      </c>
      <c r="E1547" t="s">
        <v>92</v>
      </c>
      <c r="F1547" t="s">
        <v>78</v>
      </c>
      <c r="G1547" t="s">
        <v>184</v>
      </c>
      <c r="H1547" t="s">
        <v>86</v>
      </c>
      <c r="I1547" t="s">
        <v>87</v>
      </c>
      <c r="J1547">
        <v>180000</v>
      </c>
      <c r="K1547" t="s">
        <v>41</v>
      </c>
      <c r="L1547" t="s">
        <v>12</v>
      </c>
      <c r="M1547" t="s">
        <v>17</v>
      </c>
      <c r="N1547" t="s">
        <v>26</v>
      </c>
      <c r="O1547" t="s">
        <v>28</v>
      </c>
      <c r="P1547" t="s">
        <v>36</v>
      </c>
      <c r="Q1547" t="s">
        <v>47</v>
      </c>
      <c r="R1547">
        <v>5000</v>
      </c>
      <c r="S1547">
        <v>50000</v>
      </c>
      <c r="T1547">
        <v>110000</v>
      </c>
      <c r="U1547">
        <v>6.1</v>
      </c>
      <c r="V1547">
        <v>3.6</v>
      </c>
      <c r="W1547">
        <v>220547.56</v>
      </c>
      <c r="X1547" t="s">
        <v>88</v>
      </c>
      <c r="Y1547" t="s">
        <v>2744</v>
      </c>
    </row>
    <row r="1548" spans="1:25" x14ac:dyDescent="0.35">
      <c r="A1548" t="s">
        <v>2745</v>
      </c>
      <c r="B1548">
        <v>38</v>
      </c>
      <c r="C1548" t="s">
        <v>111</v>
      </c>
      <c r="D1548" t="s">
        <v>76</v>
      </c>
      <c r="E1548" t="s">
        <v>92</v>
      </c>
      <c r="F1548" t="s">
        <v>78</v>
      </c>
      <c r="G1548" t="s">
        <v>85</v>
      </c>
      <c r="H1548" t="s">
        <v>86</v>
      </c>
      <c r="I1548" t="s">
        <v>81</v>
      </c>
      <c r="J1548">
        <v>40000</v>
      </c>
      <c r="K1548" t="s">
        <v>41</v>
      </c>
      <c r="L1548" t="s">
        <v>9</v>
      </c>
      <c r="M1548" t="s">
        <v>19</v>
      </c>
      <c r="N1548" t="s">
        <v>26</v>
      </c>
      <c r="O1548" t="s">
        <v>29</v>
      </c>
      <c r="P1548" t="s">
        <v>34</v>
      </c>
      <c r="Q1548" t="s">
        <v>46</v>
      </c>
      <c r="R1548">
        <v>10000</v>
      </c>
      <c r="S1548">
        <v>0</v>
      </c>
      <c r="T1548">
        <v>120000</v>
      </c>
      <c r="U1548">
        <v>13.1</v>
      </c>
      <c r="V1548">
        <v>10.5</v>
      </c>
      <c r="W1548">
        <v>122720.73</v>
      </c>
      <c r="X1548" t="s">
        <v>136</v>
      </c>
      <c r="Y1548" t="s">
        <v>2746</v>
      </c>
    </row>
    <row r="1549" spans="1:25" x14ac:dyDescent="0.35">
      <c r="A1549" t="s">
        <v>2747</v>
      </c>
      <c r="B1549">
        <v>44</v>
      </c>
      <c r="C1549" t="s">
        <v>91</v>
      </c>
      <c r="D1549" t="s">
        <v>103</v>
      </c>
      <c r="E1549" t="s">
        <v>92</v>
      </c>
      <c r="F1549" t="s">
        <v>78</v>
      </c>
      <c r="G1549" t="s">
        <v>141</v>
      </c>
      <c r="H1549" t="s">
        <v>142</v>
      </c>
      <c r="I1549" t="s">
        <v>95</v>
      </c>
      <c r="J1549">
        <v>40000</v>
      </c>
      <c r="K1549" t="s">
        <v>40</v>
      </c>
      <c r="L1549" t="s">
        <v>13</v>
      </c>
      <c r="M1549" t="s">
        <v>18</v>
      </c>
      <c r="N1549" t="s">
        <v>23</v>
      </c>
      <c r="O1549" t="s">
        <v>29</v>
      </c>
      <c r="P1549" t="s">
        <v>37</v>
      </c>
      <c r="Q1549" t="s">
        <v>45</v>
      </c>
      <c r="R1549">
        <v>1000</v>
      </c>
      <c r="S1549">
        <v>50000</v>
      </c>
      <c r="T1549">
        <v>62000</v>
      </c>
      <c r="U1549">
        <v>13.7</v>
      </c>
      <c r="V1549">
        <v>12.8</v>
      </c>
      <c r="W1549">
        <v>114513.07</v>
      </c>
      <c r="X1549" t="s">
        <v>82</v>
      </c>
      <c r="Y1549" t="s">
        <v>2748</v>
      </c>
    </row>
    <row r="1550" spans="1:25" x14ac:dyDescent="0.35">
      <c r="A1550" t="s">
        <v>2749</v>
      </c>
      <c r="B1550">
        <v>33</v>
      </c>
      <c r="C1550" t="s">
        <v>111</v>
      </c>
      <c r="D1550" t="s">
        <v>76</v>
      </c>
      <c r="E1550" t="s">
        <v>92</v>
      </c>
      <c r="F1550" t="s">
        <v>93</v>
      </c>
      <c r="G1550" t="s">
        <v>141</v>
      </c>
      <c r="H1550" t="s">
        <v>142</v>
      </c>
      <c r="I1550" t="s">
        <v>87</v>
      </c>
      <c r="J1550">
        <v>80000</v>
      </c>
      <c r="K1550" t="s">
        <v>39</v>
      </c>
      <c r="L1550" t="s">
        <v>14</v>
      </c>
      <c r="M1550" t="s">
        <v>17</v>
      </c>
      <c r="N1550" t="s">
        <v>24</v>
      </c>
      <c r="O1550" t="s">
        <v>30</v>
      </c>
      <c r="P1550" t="s">
        <v>34</v>
      </c>
      <c r="Q1550" t="s">
        <v>45</v>
      </c>
      <c r="R1550">
        <v>1000</v>
      </c>
      <c r="S1550">
        <v>100000</v>
      </c>
      <c r="T1550">
        <v>112000</v>
      </c>
      <c r="U1550">
        <v>17.3</v>
      </c>
      <c r="V1550">
        <v>17</v>
      </c>
      <c r="W1550">
        <v>123885.58</v>
      </c>
      <c r="X1550" t="s">
        <v>96</v>
      </c>
      <c r="Y1550" t="s">
        <v>2750</v>
      </c>
    </row>
    <row r="1551" spans="1:25" x14ac:dyDescent="0.35">
      <c r="A1551" t="s">
        <v>2751</v>
      </c>
      <c r="B1551">
        <v>58</v>
      </c>
      <c r="C1551" t="s">
        <v>75</v>
      </c>
      <c r="D1551" t="s">
        <v>103</v>
      </c>
      <c r="E1551" t="s">
        <v>92</v>
      </c>
      <c r="F1551" t="s">
        <v>99</v>
      </c>
      <c r="G1551" t="s">
        <v>167</v>
      </c>
      <c r="H1551" t="s">
        <v>168</v>
      </c>
      <c r="I1551" t="s">
        <v>81</v>
      </c>
      <c r="J1551">
        <v>25000</v>
      </c>
      <c r="K1551" t="s">
        <v>41</v>
      </c>
      <c r="L1551" t="s">
        <v>14</v>
      </c>
      <c r="M1551" t="s">
        <v>19</v>
      </c>
      <c r="N1551" t="s">
        <v>24</v>
      </c>
      <c r="O1551" t="s">
        <v>28</v>
      </c>
      <c r="P1551" t="s">
        <v>33</v>
      </c>
      <c r="Q1551" t="s">
        <v>45</v>
      </c>
      <c r="R1551">
        <v>1000</v>
      </c>
      <c r="S1551">
        <v>0</v>
      </c>
      <c r="T1551">
        <v>12000</v>
      </c>
      <c r="U1551">
        <v>14.8</v>
      </c>
      <c r="V1551">
        <v>14.6</v>
      </c>
      <c r="W1551">
        <v>16339.55</v>
      </c>
      <c r="X1551" t="s">
        <v>82</v>
      </c>
      <c r="Y1551" t="s">
        <v>2252</v>
      </c>
    </row>
    <row r="1552" spans="1:25" x14ac:dyDescent="0.35">
      <c r="A1552" t="s">
        <v>2752</v>
      </c>
      <c r="B1552">
        <v>40</v>
      </c>
      <c r="C1552" t="s">
        <v>91</v>
      </c>
      <c r="D1552" t="s">
        <v>103</v>
      </c>
      <c r="E1552" t="s">
        <v>92</v>
      </c>
      <c r="F1552" t="s">
        <v>93</v>
      </c>
      <c r="G1552" t="s">
        <v>94</v>
      </c>
      <c r="H1552" t="s">
        <v>94</v>
      </c>
      <c r="I1552" t="s">
        <v>112</v>
      </c>
      <c r="J1552">
        <v>120000</v>
      </c>
      <c r="K1552" t="s">
        <v>40</v>
      </c>
      <c r="L1552" t="s">
        <v>11</v>
      </c>
      <c r="M1552" t="s">
        <v>18</v>
      </c>
      <c r="N1552" t="s">
        <v>25</v>
      </c>
      <c r="O1552" t="s">
        <v>29</v>
      </c>
      <c r="P1552" t="s">
        <v>36</v>
      </c>
      <c r="Q1552" t="s">
        <v>43</v>
      </c>
      <c r="R1552">
        <v>3000</v>
      </c>
      <c r="S1552">
        <v>500000</v>
      </c>
      <c r="T1552">
        <v>536000</v>
      </c>
      <c r="U1552">
        <v>14</v>
      </c>
      <c r="V1552">
        <v>12.2</v>
      </c>
      <c r="W1552">
        <v>1305720.71</v>
      </c>
      <c r="X1552" t="s">
        <v>136</v>
      </c>
      <c r="Y1552" t="s">
        <v>2153</v>
      </c>
    </row>
    <row r="1553" spans="1:25" x14ac:dyDescent="0.35">
      <c r="A1553" t="s">
        <v>2753</v>
      </c>
      <c r="B1553">
        <v>60</v>
      </c>
      <c r="C1553" t="s">
        <v>75</v>
      </c>
      <c r="D1553" t="s">
        <v>103</v>
      </c>
      <c r="E1553" t="s">
        <v>77</v>
      </c>
      <c r="F1553" t="s">
        <v>99</v>
      </c>
      <c r="G1553" t="s">
        <v>184</v>
      </c>
      <c r="H1553" t="s">
        <v>86</v>
      </c>
      <c r="I1553" t="s">
        <v>100</v>
      </c>
      <c r="J1553">
        <v>180000</v>
      </c>
      <c r="K1553" t="s">
        <v>41</v>
      </c>
      <c r="L1553" t="s">
        <v>13</v>
      </c>
      <c r="M1553" t="s">
        <v>16</v>
      </c>
      <c r="N1553" t="s">
        <v>26</v>
      </c>
      <c r="O1553" t="s">
        <v>30</v>
      </c>
      <c r="P1553" t="s">
        <v>36</v>
      </c>
      <c r="Q1553" t="s">
        <v>45</v>
      </c>
      <c r="R1553">
        <v>3000</v>
      </c>
      <c r="S1553">
        <v>0</v>
      </c>
      <c r="T1553">
        <v>36000</v>
      </c>
      <c r="U1553">
        <v>10.4</v>
      </c>
      <c r="V1553">
        <v>10.199999999999999</v>
      </c>
      <c r="W1553">
        <v>82361.45</v>
      </c>
      <c r="X1553" t="s">
        <v>96</v>
      </c>
      <c r="Y1553" t="s">
        <v>2754</v>
      </c>
    </row>
    <row r="1554" spans="1:25" x14ac:dyDescent="0.35">
      <c r="A1554" t="s">
        <v>2755</v>
      </c>
      <c r="B1554">
        <v>48</v>
      </c>
      <c r="C1554" t="s">
        <v>91</v>
      </c>
      <c r="D1554" t="s">
        <v>76</v>
      </c>
      <c r="E1554" t="s">
        <v>92</v>
      </c>
      <c r="F1554" t="s">
        <v>93</v>
      </c>
      <c r="G1554" t="s">
        <v>85</v>
      </c>
      <c r="H1554" t="s">
        <v>86</v>
      </c>
      <c r="I1554" t="s">
        <v>81</v>
      </c>
      <c r="J1554">
        <v>40000</v>
      </c>
      <c r="K1554" t="s">
        <v>41</v>
      </c>
      <c r="L1554" t="s">
        <v>11</v>
      </c>
      <c r="M1554" t="s">
        <v>19</v>
      </c>
      <c r="N1554" t="s">
        <v>26</v>
      </c>
      <c r="O1554" t="s">
        <v>29</v>
      </c>
      <c r="P1554" t="s">
        <v>36</v>
      </c>
      <c r="Q1554" t="s">
        <v>44</v>
      </c>
      <c r="R1554">
        <v>15000</v>
      </c>
      <c r="S1554">
        <v>0</v>
      </c>
      <c r="T1554">
        <v>180000</v>
      </c>
      <c r="U1554">
        <v>12.8</v>
      </c>
      <c r="V1554">
        <v>13.5</v>
      </c>
      <c r="W1554">
        <v>293995.01</v>
      </c>
      <c r="X1554" t="s">
        <v>88</v>
      </c>
      <c r="Y1554" t="s">
        <v>2756</v>
      </c>
    </row>
    <row r="1555" spans="1:25" x14ac:dyDescent="0.35">
      <c r="A1555" t="s">
        <v>2757</v>
      </c>
      <c r="B1555">
        <v>55</v>
      </c>
      <c r="C1555" t="s">
        <v>75</v>
      </c>
      <c r="D1555" t="s">
        <v>103</v>
      </c>
      <c r="E1555" t="s">
        <v>92</v>
      </c>
      <c r="F1555" t="s">
        <v>78</v>
      </c>
      <c r="G1555" t="s">
        <v>120</v>
      </c>
      <c r="H1555" t="s">
        <v>121</v>
      </c>
      <c r="I1555" t="s">
        <v>100</v>
      </c>
      <c r="J1555">
        <v>25000</v>
      </c>
      <c r="K1555" t="s">
        <v>40</v>
      </c>
      <c r="L1555" t="s">
        <v>9</v>
      </c>
      <c r="M1555" t="s">
        <v>16</v>
      </c>
      <c r="N1555" t="s">
        <v>25</v>
      </c>
      <c r="O1555" t="s">
        <v>29</v>
      </c>
      <c r="P1555" t="s">
        <v>33</v>
      </c>
      <c r="Q1555" t="s">
        <v>46</v>
      </c>
      <c r="R1555">
        <v>3000</v>
      </c>
      <c r="S1555">
        <v>200000</v>
      </c>
      <c r="T1555">
        <v>236000</v>
      </c>
      <c r="U1555">
        <v>11.8</v>
      </c>
      <c r="V1555">
        <v>9.8000000000000007</v>
      </c>
      <c r="W1555">
        <v>567741.48</v>
      </c>
      <c r="X1555" t="s">
        <v>136</v>
      </c>
      <c r="Y1555" t="s">
        <v>2758</v>
      </c>
    </row>
    <row r="1556" spans="1:25" x14ac:dyDescent="0.35">
      <c r="A1556" t="s">
        <v>2759</v>
      </c>
      <c r="B1556">
        <v>59</v>
      </c>
      <c r="C1556" t="s">
        <v>75</v>
      </c>
      <c r="D1556" t="s">
        <v>103</v>
      </c>
      <c r="E1556" t="s">
        <v>92</v>
      </c>
      <c r="F1556" t="s">
        <v>93</v>
      </c>
      <c r="G1556" t="s">
        <v>116</v>
      </c>
      <c r="H1556" t="s">
        <v>117</v>
      </c>
      <c r="I1556" t="s">
        <v>95</v>
      </c>
      <c r="J1556">
        <v>60000</v>
      </c>
      <c r="K1556" t="s">
        <v>39</v>
      </c>
      <c r="L1556" t="s">
        <v>9</v>
      </c>
      <c r="M1556" t="s">
        <v>16</v>
      </c>
      <c r="N1556" t="s">
        <v>26</v>
      </c>
      <c r="O1556" t="s">
        <v>29</v>
      </c>
      <c r="P1556" t="s">
        <v>33</v>
      </c>
      <c r="Q1556" t="s">
        <v>46</v>
      </c>
      <c r="R1556">
        <v>1000</v>
      </c>
      <c r="S1556">
        <v>50000</v>
      </c>
      <c r="T1556">
        <v>62000</v>
      </c>
      <c r="U1556">
        <v>15.3</v>
      </c>
      <c r="V1556">
        <v>16.600000000000001</v>
      </c>
      <c r="W1556">
        <v>154671.63</v>
      </c>
      <c r="X1556" t="s">
        <v>96</v>
      </c>
      <c r="Y1556" t="s">
        <v>1176</v>
      </c>
    </row>
    <row r="1557" spans="1:25" x14ac:dyDescent="0.35">
      <c r="A1557" t="s">
        <v>2760</v>
      </c>
      <c r="B1557">
        <v>51</v>
      </c>
      <c r="C1557" t="s">
        <v>75</v>
      </c>
      <c r="D1557" t="s">
        <v>76</v>
      </c>
      <c r="E1557" t="s">
        <v>77</v>
      </c>
      <c r="F1557" t="s">
        <v>78</v>
      </c>
      <c r="G1557" t="s">
        <v>167</v>
      </c>
      <c r="H1557" t="s">
        <v>168</v>
      </c>
      <c r="I1557" t="s">
        <v>81</v>
      </c>
      <c r="J1557">
        <v>180000</v>
      </c>
      <c r="K1557" t="s">
        <v>39</v>
      </c>
      <c r="L1557" t="s">
        <v>14</v>
      </c>
      <c r="M1557" t="s">
        <v>20</v>
      </c>
      <c r="N1557" t="s">
        <v>26</v>
      </c>
      <c r="O1557" t="s">
        <v>31</v>
      </c>
      <c r="P1557" t="s">
        <v>37</v>
      </c>
      <c r="Q1557" t="s">
        <v>45</v>
      </c>
      <c r="R1557">
        <v>15000</v>
      </c>
      <c r="S1557">
        <v>100000</v>
      </c>
      <c r="T1557">
        <v>280000</v>
      </c>
      <c r="U1557">
        <v>10.4</v>
      </c>
      <c r="V1557">
        <v>10</v>
      </c>
      <c r="W1557">
        <v>627888.46</v>
      </c>
      <c r="X1557" t="s">
        <v>96</v>
      </c>
      <c r="Y1557" t="s">
        <v>747</v>
      </c>
    </row>
    <row r="1558" spans="1:25" x14ac:dyDescent="0.35">
      <c r="A1558" t="s">
        <v>2761</v>
      </c>
      <c r="B1558">
        <v>65</v>
      </c>
      <c r="C1558" t="s">
        <v>75</v>
      </c>
      <c r="D1558" t="s">
        <v>76</v>
      </c>
      <c r="E1558" t="s">
        <v>92</v>
      </c>
      <c r="F1558" t="s">
        <v>99</v>
      </c>
      <c r="G1558" t="s">
        <v>106</v>
      </c>
      <c r="H1558" t="s">
        <v>107</v>
      </c>
      <c r="I1558" t="s">
        <v>100</v>
      </c>
      <c r="J1558">
        <v>25000</v>
      </c>
      <c r="K1558" t="s">
        <v>41</v>
      </c>
      <c r="L1558" t="s">
        <v>11</v>
      </c>
      <c r="M1558" t="s">
        <v>19</v>
      </c>
      <c r="N1558" t="s">
        <v>26</v>
      </c>
      <c r="O1558" t="s">
        <v>28</v>
      </c>
      <c r="P1558" t="s">
        <v>35</v>
      </c>
      <c r="Q1558" t="s">
        <v>45</v>
      </c>
      <c r="R1558">
        <v>2000</v>
      </c>
      <c r="S1558">
        <v>50000</v>
      </c>
      <c r="T1558">
        <v>74000</v>
      </c>
      <c r="U1558">
        <v>7.1</v>
      </c>
      <c r="V1558">
        <v>5.7</v>
      </c>
      <c r="W1558">
        <v>138682.72</v>
      </c>
      <c r="X1558" t="s">
        <v>88</v>
      </c>
      <c r="Y1558" t="s">
        <v>2762</v>
      </c>
    </row>
    <row r="1559" spans="1:25" x14ac:dyDescent="0.35">
      <c r="A1559" t="s">
        <v>2763</v>
      </c>
      <c r="B1559">
        <v>45</v>
      </c>
      <c r="C1559" t="s">
        <v>91</v>
      </c>
      <c r="D1559" t="s">
        <v>103</v>
      </c>
      <c r="E1559" t="s">
        <v>92</v>
      </c>
      <c r="F1559" t="s">
        <v>99</v>
      </c>
      <c r="G1559" t="s">
        <v>141</v>
      </c>
      <c r="H1559" t="s">
        <v>142</v>
      </c>
      <c r="I1559" t="s">
        <v>87</v>
      </c>
      <c r="J1559">
        <v>25000</v>
      </c>
      <c r="K1559" t="s">
        <v>41</v>
      </c>
      <c r="L1559" t="s">
        <v>14</v>
      </c>
      <c r="M1559" t="s">
        <v>21</v>
      </c>
      <c r="N1559" t="s">
        <v>23</v>
      </c>
      <c r="O1559" t="s">
        <v>30</v>
      </c>
      <c r="P1559" t="s">
        <v>36</v>
      </c>
      <c r="Q1559" t="s">
        <v>46</v>
      </c>
      <c r="R1559">
        <v>5000</v>
      </c>
      <c r="S1559">
        <v>500000</v>
      </c>
      <c r="T1559">
        <v>560000</v>
      </c>
      <c r="U1559">
        <v>17.399999999999999</v>
      </c>
      <c r="V1559">
        <v>18.2</v>
      </c>
      <c r="W1559">
        <v>561305.97</v>
      </c>
      <c r="X1559" t="s">
        <v>136</v>
      </c>
      <c r="Y1559" t="s">
        <v>2764</v>
      </c>
    </row>
    <row r="1560" spans="1:25" x14ac:dyDescent="0.35">
      <c r="A1560" t="s">
        <v>2765</v>
      </c>
      <c r="B1560">
        <v>40</v>
      </c>
      <c r="C1560" t="s">
        <v>91</v>
      </c>
      <c r="D1560" t="s">
        <v>103</v>
      </c>
      <c r="E1560" t="s">
        <v>92</v>
      </c>
      <c r="F1560" t="s">
        <v>99</v>
      </c>
      <c r="G1560" t="s">
        <v>106</v>
      </c>
      <c r="H1560" t="s">
        <v>107</v>
      </c>
      <c r="I1560" t="s">
        <v>87</v>
      </c>
      <c r="J1560">
        <v>60000</v>
      </c>
      <c r="K1560" t="s">
        <v>41</v>
      </c>
      <c r="L1560" t="s">
        <v>14</v>
      </c>
      <c r="M1560" t="s">
        <v>21</v>
      </c>
      <c r="N1560" t="s">
        <v>26</v>
      </c>
      <c r="O1560" t="s">
        <v>31</v>
      </c>
      <c r="P1560" t="s">
        <v>36</v>
      </c>
      <c r="Q1560" t="s">
        <v>44</v>
      </c>
      <c r="R1560">
        <v>15000</v>
      </c>
      <c r="S1560">
        <v>500000</v>
      </c>
      <c r="T1560">
        <v>680000</v>
      </c>
      <c r="U1560">
        <v>17.899999999999999</v>
      </c>
      <c r="V1560">
        <v>15.7</v>
      </c>
      <c r="W1560">
        <v>828487.26</v>
      </c>
      <c r="X1560" t="s">
        <v>88</v>
      </c>
      <c r="Y1560" t="s">
        <v>2010</v>
      </c>
    </row>
    <row r="1561" spans="1:25" x14ac:dyDescent="0.35">
      <c r="A1561" t="s">
        <v>2766</v>
      </c>
      <c r="B1561">
        <v>27</v>
      </c>
      <c r="C1561" t="s">
        <v>115</v>
      </c>
      <c r="D1561" t="s">
        <v>76</v>
      </c>
      <c r="E1561" t="s">
        <v>92</v>
      </c>
      <c r="F1561" t="s">
        <v>93</v>
      </c>
      <c r="G1561" t="s">
        <v>134</v>
      </c>
      <c r="H1561" t="s">
        <v>135</v>
      </c>
      <c r="I1561" t="s">
        <v>100</v>
      </c>
      <c r="J1561">
        <v>60000</v>
      </c>
      <c r="K1561" t="s">
        <v>40</v>
      </c>
      <c r="L1561" t="s">
        <v>10</v>
      </c>
      <c r="M1561" t="s">
        <v>16</v>
      </c>
      <c r="N1561" t="s">
        <v>23</v>
      </c>
      <c r="O1561" t="s">
        <v>30</v>
      </c>
      <c r="P1561" t="s">
        <v>35</v>
      </c>
      <c r="Q1561" t="s">
        <v>44</v>
      </c>
      <c r="R1561">
        <v>2000</v>
      </c>
      <c r="S1561">
        <v>100000</v>
      </c>
      <c r="T1561">
        <v>124000</v>
      </c>
      <c r="U1561">
        <v>16</v>
      </c>
      <c r="V1561">
        <v>16</v>
      </c>
      <c r="W1561">
        <v>270397.84000000003</v>
      </c>
      <c r="X1561" t="s">
        <v>96</v>
      </c>
      <c r="Y1561" t="s">
        <v>2156</v>
      </c>
    </row>
    <row r="1562" spans="1:25" x14ac:dyDescent="0.35">
      <c r="A1562" t="s">
        <v>2767</v>
      </c>
      <c r="B1562">
        <v>47</v>
      </c>
      <c r="C1562" t="s">
        <v>91</v>
      </c>
      <c r="D1562" t="s">
        <v>103</v>
      </c>
      <c r="E1562" t="s">
        <v>77</v>
      </c>
      <c r="F1562" t="s">
        <v>78</v>
      </c>
      <c r="G1562" t="s">
        <v>79</v>
      </c>
      <c r="H1562" t="s">
        <v>80</v>
      </c>
      <c r="I1562" t="s">
        <v>95</v>
      </c>
      <c r="J1562">
        <v>180000</v>
      </c>
      <c r="K1562" t="s">
        <v>40</v>
      </c>
      <c r="L1562" t="s">
        <v>12</v>
      </c>
      <c r="M1562" t="s">
        <v>17</v>
      </c>
      <c r="N1562" t="s">
        <v>23</v>
      </c>
      <c r="O1562" t="s">
        <v>29</v>
      </c>
      <c r="P1562" t="s">
        <v>36</v>
      </c>
      <c r="Q1562" t="s">
        <v>43</v>
      </c>
      <c r="R1562">
        <v>1000</v>
      </c>
      <c r="S1562">
        <v>100000</v>
      </c>
      <c r="T1562">
        <v>112000</v>
      </c>
      <c r="U1562">
        <v>13.7</v>
      </c>
      <c r="V1562">
        <v>11.7</v>
      </c>
      <c r="W1562">
        <v>184058.55</v>
      </c>
      <c r="X1562" t="s">
        <v>136</v>
      </c>
      <c r="Y1562" t="s">
        <v>744</v>
      </c>
    </row>
    <row r="1563" spans="1:25" x14ac:dyDescent="0.35">
      <c r="A1563" t="s">
        <v>2768</v>
      </c>
      <c r="B1563">
        <v>36</v>
      </c>
      <c r="C1563" t="s">
        <v>111</v>
      </c>
      <c r="D1563" t="s">
        <v>76</v>
      </c>
      <c r="E1563" t="s">
        <v>77</v>
      </c>
      <c r="F1563" t="s">
        <v>78</v>
      </c>
      <c r="G1563" t="s">
        <v>134</v>
      </c>
      <c r="H1563" t="s">
        <v>135</v>
      </c>
      <c r="I1563" t="s">
        <v>112</v>
      </c>
      <c r="J1563">
        <v>180000</v>
      </c>
      <c r="K1563" t="s">
        <v>39</v>
      </c>
      <c r="L1563" t="s">
        <v>9</v>
      </c>
      <c r="M1563" t="s">
        <v>16</v>
      </c>
      <c r="N1563" t="s">
        <v>25</v>
      </c>
      <c r="O1563" t="s">
        <v>29</v>
      </c>
      <c r="P1563" t="s">
        <v>37</v>
      </c>
      <c r="Q1563" t="s">
        <v>46</v>
      </c>
      <c r="R1563">
        <v>15000</v>
      </c>
      <c r="S1563">
        <v>50000</v>
      </c>
      <c r="T1563">
        <v>230000</v>
      </c>
      <c r="U1563">
        <v>11.8</v>
      </c>
      <c r="V1563">
        <v>11.7</v>
      </c>
      <c r="W1563">
        <v>484092.44</v>
      </c>
      <c r="X1563" t="s">
        <v>88</v>
      </c>
      <c r="Y1563" t="s">
        <v>2769</v>
      </c>
    </row>
    <row r="1564" spans="1:25" x14ac:dyDescent="0.35">
      <c r="A1564" t="s">
        <v>2770</v>
      </c>
      <c r="B1564">
        <v>40</v>
      </c>
      <c r="C1564" t="s">
        <v>91</v>
      </c>
      <c r="D1564" t="s">
        <v>76</v>
      </c>
      <c r="E1564" t="s">
        <v>77</v>
      </c>
      <c r="F1564" t="s">
        <v>78</v>
      </c>
      <c r="G1564" t="s">
        <v>79</v>
      </c>
      <c r="H1564" t="s">
        <v>80</v>
      </c>
      <c r="I1564" t="s">
        <v>95</v>
      </c>
      <c r="J1564">
        <v>60000</v>
      </c>
      <c r="K1564" t="s">
        <v>39</v>
      </c>
      <c r="L1564" t="s">
        <v>14</v>
      </c>
      <c r="M1564" t="s">
        <v>21</v>
      </c>
      <c r="N1564" t="s">
        <v>26</v>
      </c>
      <c r="O1564" t="s">
        <v>31</v>
      </c>
      <c r="P1564" t="s">
        <v>34</v>
      </c>
      <c r="Q1564" t="s">
        <v>47</v>
      </c>
      <c r="R1564">
        <v>2000</v>
      </c>
      <c r="S1564">
        <v>50000</v>
      </c>
      <c r="T1564">
        <v>74000</v>
      </c>
      <c r="U1564">
        <v>15.2</v>
      </c>
      <c r="V1564">
        <v>15.9</v>
      </c>
      <c r="W1564">
        <v>96529.95</v>
      </c>
      <c r="X1564" t="s">
        <v>88</v>
      </c>
      <c r="Y1564" t="s">
        <v>532</v>
      </c>
    </row>
    <row r="1565" spans="1:25" x14ac:dyDescent="0.35">
      <c r="A1565" t="s">
        <v>2771</v>
      </c>
      <c r="B1565">
        <v>27</v>
      </c>
      <c r="C1565" t="s">
        <v>115</v>
      </c>
      <c r="D1565" t="s">
        <v>76</v>
      </c>
      <c r="E1565" t="s">
        <v>92</v>
      </c>
      <c r="F1565" t="s">
        <v>99</v>
      </c>
      <c r="G1565" t="s">
        <v>85</v>
      </c>
      <c r="H1565" t="s">
        <v>86</v>
      </c>
      <c r="I1565" t="s">
        <v>95</v>
      </c>
      <c r="J1565">
        <v>25000</v>
      </c>
      <c r="K1565" t="s">
        <v>39</v>
      </c>
      <c r="L1565" t="s">
        <v>13</v>
      </c>
      <c r="M1565" t="s">
        <v>18</v>
      </c>
      <c r="N1565" t="s">
        <v>23</v>
      </c>
      <c r="O1565" t="s">
        <v>30</v>
      </c>
      <c r="P1565" t="s">
        <v>36</v>
      </c>
      <c r="Q1565" t="s">
        <v>45</v>
      </c>
      <c r="R1565">
        <v>10000</v>
      </c>
      <c r="S1565">
        <v>50000</v>
      </c>
      <c r="T1565">
        <v>170000</v>
      </c>
      <c r="U1565">
        <v>7.5</v>
      </c>
      <c r="V1565">
        <v>4.9000000000000004</v>
      </c>
      <c r="W1565">
        <v>303433.77</v>
      </c>
      <c r="X1565" t="s">
        <v>108</v>
      </c>
      <c r="Y1565" t="s">
        <v>401</v>
      </c>
    </row>
    <row r="1566" spans="1:25" x14ac:dyDescent="0.35">
      <c r="A1566" t="s">
        <v>2772</v>
      </c>
      <c r="B1566">
        <v>39</v>
      </c>
      <c r="C1566" t="s">
        <v>111</v>
      </c>
      <c r="D1566" t="s">
        <v>103</v>
      </c>
      <c r="E1566" t="s">
        <v>77</v>
      </c>
      <c r="F1566" t="s">
        <v>93</v>
      </c>
      <c r="G1566" t="s">
        <v>94</v>
      </c>
      <c r="H1566" t="s">
        <v>94</v>
      </c>
      <c r="I1566" t="s">
        <v>95</v>
      </c>
      <c r="J1566">
        <v>40000</v>
      </c>
      <c r="K1566" t="s">
        <v>41</v>
      </c>
      <c r="L1566" t="s">
        <v>9</v>
      </c>
      <c r="M1566" t="s">
        <v>21</v>
      </c>
      <c r="N1566" t="s">
        <v>24</v>
      </c>
      <c r="O1566" t="s">
        <v>29</v>
      </c>
      <c r="P1566" t="s">
        <v>37</v>
      </c>
      <c r="Q1566" t="s">
        <v>44</v>
      </c>
      <c r="R1566">
        <v>10000</v>
      </c>
      <c r="S1566">
        <v>500000</v>
      </c>
      <c r="T1566">
        <v>620000</v>
      </c>
      <c r="U1566">
        <v>8.9</v>
      </c>
      <c r="V1566">
        <v>8</v>
      </c>
      <c r="W1566">
        <v>1244870.29</v>
      </c>
      <c r="X1566" t="s">
        <v>136</v>
      </c>
      <c r="Y1566" t="s">
        <v>2773</v>
      </c>
    </row>
    <row r="1567" spans="1:25" x14ac:dyDescent="0.35">
      <c r="A1567" t="s">
        <v>2774</v>
      </c>
      <c r="B1567">
        <v>64</v>
      </c>
      <c r="C1567" t="s">
        <v>75</v>
      </c>
      <c r="D1567" t="s">
        <v>76</v>
      </c>
      <c r="E1567" t="s">
        <v>92</v>
      </c>
      <c r="F1567" t="s">
        <v>99</v>
      </c>
      <c r="G1567" t="s">
        <v>94</v>
      </c>
      <c r="H1567" t="s">
        <v>94</v>
      </c>
      <c r="I1567" t="s">
        <v>87</v>
      </c>
      <c r="J1567">
        <v>120000</v>
      </c>
      <c r="K1567" t="s">
        <v>40</v>
      </c>
      <c r="L1567" t="s">
        <v>14</v>
      </c>
      <c r="M1567" t="s">
        <v>20</v>
      </c>
      <c r="N1567" t="s">
        <v>24</v>
      </c>
      <c r="O1567" t="s">
        <v>28</v>
      </c>
      <c r="P1567" t="s">
        <v>37</v>
      </c>
      <c r="Q1567" t="s">
        <v>43</v>
      </c>
      <c r="R1567">
        <v>10000</v>
      </c>
      <c r="S1567">
        <v>100000</v>
      </c>
      <c r="T1567">
        <v>220000</v>
      </c>
      <c r="U1567">
        <v>8.4</v>
      </c>
      <c r="V1567">
        <v>10.1</v>
      </c>
      <c r="W1567">
        <v>478073.61</v>
      </c>
      <c r="X1567" t="s">
        <v>136</v>
      </c>
      <c r="Y1567" t="s">
        <v>2442</v>
      </c>
    </row>
    <row r="1568" spans="1:25" x14ac:dyDescent="0.35">
      <c r="A1568" t="s">
        <v>2775</v>
      </c>
      <c r="B1568">
        <v>56</v>
      </c>
      <c r="C1568" t="s">
        <v>75</v>
      </c>
      <c r="D1568" t="s">
        <v>76</v>
      </c>
      <c r="E1568" t="s">
        <v>92</v>
      </c>
      <c r="F1568" t="s">
        <v>93</v>
      </c>
      <c r="G1568" t="s">
        <v>134</v>
      </c>
      <c r="H1568" t="s">
        <v>135</v>
      </c>
      <c r="I1568" t="s">
        <v>95</v>
      </c>
      <c r="J1568">
        <v>40000</v>
      </c>
      <c r="K1568" t="s">
        <v>39</v>
      </c>
      <c r="L1568" t="s">
        <v>12</v>
      </c>
      <c r="M1568" t="s">
        <v>19</v>
      </c>
      <c r="N1568" t="s">
        <v>25</v>
      </c>
      <c r="O1568" t="s">
        <v>30</v>
      </c>
      <c r="P1568" t="s">
        <v>33</v>
      </c>
      <c r="Q1568" t="s">
        <v>43</v>
      </c>
      <c r="R1568">
        <v>5000</v>
      </c>
      <c r="S1568">
        <v>50000</v>
      </c>
      <c r="T1568">
        <v>110000</v>
      </c>
      <c r="U1568">
        <v>10.8</v>
      </c>
      <c r="V1568">
        <v>12.6</v>
      </c>
      <c r="W1568">
        <v>264627.63</v>
      </c>
      <c r="X1568" t="s">
        <v>82</v>
      </c>
      <c r="Y1568" t="s">
        <v>838</v>
      </c>
    </row>
    <row r="1569" spans="1:25" x14ac:dyDescent="0.35">
      <c r="A1569" t="s">
        <v>2776</v>
      </c>
      <c r="B1569">
        <v>37</v>
      </c>
      <c r="C1569" t="s">
        <v>111</v>
      </c>
      <c r="D1569" t="s">
        <v>76</v>
      </c>
      <c r="E1569" t="s">
        <v>77</v>
      </c>
      <c r="F1569" t="s">
        <v>78</v>
      </c>
      <c r="G1569" t="s">
        <v>85</v>
      </c>
      <c r="H1569" t="s">
        <v>86</v>
      </c>
      <c r="I1569" t="s">
        <v>100</v>
      </c>
      <c r="J1569">
        <v>80000</v>
      </c>
      <c r="K1569" t="s">
        <v>40</v>
      </c>
      <c r="L1569" t="s">
        <v>10</v>
      </c>
      <c r="M1569" t="s">
        <v>17</v>
      </c>
      <c r="N1569" t="s">
        <v>26</v>
      </c>
      <c r="O1569" t="s">
        <v>29</v>
      </c>
      <c r="P1569" t="s">
        <v>35</v>
      </c>
      <c r="Q1569" t="s">
        <v>47</v>
      </c>
      <c r="R1569">
        <v>10000</v>
      </c>
      <c r="S1569">
        <v>0</v>
      </c>
      <c r="T1569">
        <v>120000</v>
      </c>
      <c r="U1569">
        <v>17.2</v>
      </c>
      <c r="V1569">
        <v>16.7</v>
      </c>
      <c r="W1569">
        <v>142389.25</v>
      </c>
      <c r="X1569" t="s">
        <v>96</v>
      </c>
      <c r="Y1569" t="s">
        <v>2777</v>
      </c>
    </row>
    <row r="1570" spans="1:25" x14ac:dyDescent="0.35">
      <c r="A1570" t="s">
        <v>2778</v>
      </c>
      <c r="B1570">
        <v>52</v>
      </c>
      <c r="C1570" t="s">
        <v>75</v>
      </c>
      <c r="D1570" t="s">
        <v>76</v>
      </c>
      <c r="E1570" t="s">
        <v>92</v>
      </c>
      <c r="F1570" t="s">
        <v>99</v>
      </c>
      <c r="G1570" t="s">
        <v>184</v>
      </c>
      <c r="H1570" t="s">
        <v>86</v>
      </c>
      <c r="I1570" t="s">
        <v>95</v>
      </c>
      <c r="J1570">
        <v>180000</v>
      </c>
      <c r="K1570" t="s">
        <v>39</v>
      </c>
      <c r="L1570" t="s">
        <v>9</v>
      </c>
      <c r="M1570" t="s">
        <v>20</v>
      </c>
      <c r="N1570" t="s">
        <v>23</v>
      </c>
      <c r="O1570" t="s">
        <v>31</v>
      </c>
      <c r="P1570" t="s">
        <v>34</v>
      </c>
      <c r="Q1570" t="s">
        <v>43</v>
      </c>
      <c r="R1570">
        <v>2000</v>
      </c>
      <c r="S1570">
        <v>50000</v>
      </c>
      <c r="T1570">
        <v>74000</v>
      </c>
      <c r="U1570">
        <v>12</v>
      </c>
      <c r="V1570">
        <v>12.4</v>
      </c>
      <c r="W1570">
        <v>136055.41</v>
      </c>
      <c r="X1570" t="s">
        <v>108</v>
      </c>
      <c r="Y1570" t="s">
        <v>1975</v>
      </c>
    </row>
    <row r="1571" spans="1:25" x14ac:dyDescent="0.35">
      <c r="A1571" t="s">
        <v>2779</v>
      </c>
      <c r="B1571">
        <v>54</v>
      </c>
      <c r="C1571" t="s">
        <v>75</v>
      </c>
      <c r="D1571" t="s">
        <v>76</v>
      </c>
      <c r="E1571" t="s">
        <v>77</v>
      </c>
      <c r="F1571" t="s">
        <v>99</v>
      </c>
      <c r="G1571" t="s">
        <v>120</v>
      </c>
      <c r="H1571" t="s">
        <v>121</v>
      </c>
      <c r="I1571" t="s">
        <v>112</v>
      </c>
      <c r="J1571">
        <v>60000</v>
      </c>
      <c r="K1571" t="s">
        <v>39</v>
      </c>
      <c r="L1571" t="s">
        <v>14</v>
      </c>
      <c r="M1571" t="s">
        <v>19</v>
      </c>
      <c r="N1571" t="s">
        <v>26</v>
      </c>
      <c r="O1571" t="s">
        <v>30</v>
      </c>
      <c r="P1571" t="s">
        <v>35</v>
      </c>
      <c r="Q1571" t="s">
        <v>44</v>
      </c>
      <c r="R1571">
        <v>3000</v>
      </c>
      <c r="S1571">
        <v>500000</v>
      </c>
      <c r="T1571">
        <v>536000</v>
      </c>
      <c r="U1571">
        <v>11.8</v>
      </c>
      <c r="V1571">
        <v>11.4</v>
      </c>
      <c r="W1571">
        <v>899214.24</v>
      </c>
      <c r="X1571" t="s">
        <v>82</v>
      </c>
      <c r="Y1571" t="s">
        <v>1224</v>
      </c>
    </row>
    <row r="1572" spans="1:25" x14ac:dyDescent="0.35">
      <c r="A1572" t="s">
        <v>2780</v>
      </c>
      <c r="B1572">
        <v>31</v>
      </c>
      <c r="C1572" t="s">
        <v>111</v>
      </c>
      <c r="D1572" t="s">
        <v>103</v>
      </c>
      <c r="E1572" t="s">
        <v>92</v>
      </c>
      <c r="F1572" t="s">
        <v>99</v>
      </c>
      <c r="G1572" t="s">
        <v>120</v>
      </c>
      <c r="H1572" t="s">
        <v>121</v>
      </c>
      <c r="I1572" t="s">
        <v>95</v>
      </c>
      <c r="J1572">
        <v>60000</v>
      </c>
      <c r="K1572" t="s">
        <v>40</v>
      </c>
      <c r="L1572" t="s">
        <v>12</v>
      </c>
      <c r="M1572" t="s">
        <v>18</v>
      </c>
      <c r="N1572" t="s">
        <v>24</v>
      </c>
      <c r="O1572" t="s">
        <v>30</v>
      </c>
      <c r="P1572" t="s">
        <v>33</v>
      </c>
      <c r="Q1572" t="s">
        <v>43</v>
      </c>
      <c r="R1572">
        <v>1000</v>
      </c>
      <c r="S1572">
        <v>200000</v>
      </c>
      <c r="T1572">
        <v>212000</v>
      </c>
      <c r="U1572">
        <v>17.100000000000001</v>
      </c>
      <c r="V1572">
        <v>16.399999999999999</v>
      </c>
      <c r="W1572">
        <v>492800.94</v>
      </c>
      <c r="X1572" t="s">
        <v>96</v>
      </c>
      <c r="Y1572" t="s">
        <v>620</v>
      </c>
    </row>
    <row r="1573" spans="1:25" x14ac:dyDescent="0.35">
      <c r="A1573" t="s">
        <v>2781</v>
      </c>
      <c r="B1573">
        <v>44</v>
      </c>
      <c r="C1573" t="s">
        <v>91</v>
      </c>
      <c r="D1573" t="s">
        <v>103</v>
      </c>
      <c r="E1573" t="s">
        <v>92</v>
      </c>
      <c r="F1573" t="s">
        <v>93</v>
      </c>
      <c r="G1573" t="s">
        <v>106</v>
      </c>
      <c r="H1573" t="s">
        <v>107</v>
      </c>
      <c r="I1573" t="s">
        <v>95</v>
      </c>
      <c r="J1573">
        <v>180000</v>
      </c>
      <c r="K1573" t="s">
        <v>39</v>
      </c>
      <c r="L1573" t="s">
        <v>12</v>
      </c>
      <c r="M1573" t="s">
        <v>20</v>
      </c>
      <c r="N1573" t="s">
        <v>23</v>
      </c>
      <c r="O1573" t="s">
        <v>31</v>
      </c>
      <c r="P1573" t="s">
        <v>37</v>
      </c>
      <c r="Q1573" t="s">
        <v>46</v>
      </c>
      <c r="R1573">
        <v>15000</v>
      </c>
      <c r="S1573">
        <v>200000</v>
      </c>
      <c r="T1573">
        <v>380000</v>
      </c>
      <c r="U1573">
        <v>10.7</v>
      </c>
      <c r="V1573">
        <v>10</v>
      </c>
      <c r="W1573">
        <v>639284.66</v>
      </c>
      <c r="X1573" t="s">
        <v>136</v>
      </c>
      <c r="Y1573" t="s">
        <v>2782</v>
      </c>
    </row>
    <row r="1574" spans="1:25" x14ac:dyDescent="0.35">
      <c r="A1574" t="s">
        <v>2783</v>
      </c>
      <c r="B1574">
        <v>52</v>
      </c>
      <c r="C1574" t="s">
        <v>75</v>
      </c>
      <c r="D1574" t="s">
        <v>76</v>
      </c>
      <c r="E1574" t="s">
        <v>92</v>
      </c>
      <c r="F1574" t="s">
        <v>78</v>
      </c>
      <c r="G1574" t="s">
        <v>94</v>
      </c>
      <c r="H1574" t="s">
        <v>94</v>
      </c>
      <c r="I1574" t="s">
        <v>81</v>
      </c>
      <c r="J1574">
        <v>180000</v>
      </c>
      <c r="K1574" t="s">
        <v>39</v>
      </c>
      <c r="L1574" t="s">
        <v>12</v>
      </c>
      <c r="M1574" t="s">
        <v>19</v>
      </c>
      <c r="N1574" t="s">
        <v>23</v>
      </c>
      <c r="O1574" t="s">
        <v>30</v>
      </c>
      <c r="P1574" t="s">
        <v>35</v>
      </c>
      <c r="Q1574" t="s">
        <v>45</v>
      </c>
      <c r="R1574">
        <v>3000</v>
      </c>
      <c r="S1574">
        <v>500000</v>
      </c>
      <c r="T1574">
        <v>536000</v>
      </c>
      <c r="U1574">
        <v>12.3</v>
      </c>
      <c r="V1574">
        <v>10.8</v>
      </c>
      <c r="W1574">
        <v>538693.32999999996</v>
      </c>
      <c r="X1574" t="s">
        <v>82</v>
      </c>
      <c r="Y1574" t="s">
        <v>2784</v>
      </c>
    </row>
    <row r="1575" spans="1:25" x14ac:dyDescent="0.35">
      <c r="A1575" t="s">
        <v>2785</v>
      </c>
      <c r="B1575">
        <v>45</v>
      </c>
      <c r="C1575" t="s">
        <v>91</v>
      </c>
      <c r="D1575" t="s">
        <v>76</v>
      </c>
      <c r="E1575" t="s">
        <v>92</v>
      </c>
      <c r="F1575" t="s">
        <v>78</v>
      </c>
      <c r="G1575" t="s">
        <v>141</v>
      </c>
      <c r="H1575" t="s">
        <v>142</v>
      </c>
      <c r="I1575" t="s">
        <v>95</v>
      </c>
      <c r="J1575">
        <v>80000</v>
      </c>
      <c r="K1575" t="s">
        <v>41</v>
      </c>
      <c r="L1575" t="s">
        <v>13</v>
      </c>
      <c r="M1575" t="s">
        <v>19</v>
      </c>
      <c r="N1575" t="s">
        <v>23</v>
      </c>
      <c r="O1575" t="s">
        <v>30</v>
      </c>
      <c r="P1575" t="s">
        <v>35</v>
      </c>
      <c r="Q1575" t="s">
        <v>45</v>
      </c>
      <c r="R1575">
        <v>1000</v>
      </c>
      <c r="S1575">
        <v>50000</v>
      </c>
      <c r="T1575">
        <v>62000</v>
      </c>
      <c r="U1575">
        <v>11.9</v>
      </c>
      <c r="V1575">
        <v>11.7</v>
      </c>
      <c r="W1575">
        <v>133235.51999999999</v>
      </c>
      <c r="X1575" t="s">
        <v>88</v>
      </c>
      <c r="Y1575" t="s">
        <v>2786</v>
      </c>
    </row>
    <row r="1576" spans="1:25" x14ac:dyDescent="0.35">
      <c r="A1576" t="s">
        <v>2787</v>
      </c>
      <c r="B1576">
        <v>32</v>
      </c>
      <c r="C1576" t="s">
        <v>111</v>
      </c>
      <c r="D1576" t="s">
        <v>76</v>
      </c>
      <c r="E1576" t="s">
        <v>92</v>
      </c>
      <c r="F1576" t="s">
        <v>99</v>
      </c>
      <c r="G1576" t="s">
        <v>85</v>
      </c>
      <c r="H1576" t="s">
        <v>86</v>
      </c>
      <c r="I1576" t="s">
        <v>112</v>
      </c>
      <c r="J1576">
        <v>180000</v>
      </c>
      <c r="K1576" t="s">
        <v>40</v>
      </c>
      <c r="L1576" t="s">
        <v>9</v>
      </c>
      <c r="M1576" t="s">
        <v>19</v>
      </c>
      <c r="N1576" t="s">
        <v>24</v>
      </c>
      <c r="O1576" t="s">
        <v>30</v>
      </c>
      <c r="P1576" t="s">
        <v>33</v>
      </c>
      <c r="Q1576" t="s">
        <v>46</v>
      </c>
      <c r="R1576">
        <v>5000</v>
      </c>
      <c r="S1576">
        <v>500000</v>
      </c>
      <c r="T1576">
        <v>560000</v>
      </c>
      <c r="U1576">
        <v>11</v>
      </c>
      <c r="V1576">
        <v>8.6</v>
      </c>
      <c r="W1576">
        <v>617018.31000000006</v>
      </c>
      <c r="X1576" t="s">
        <v>96</v>
      </c>
      <c r="Y1576" t="s">
        <v>1027</v>
      </c>
    </row>
    <row r="1577" spans="1:25" x14ac:dyDescent="0.35">
      <c r="A1577" t="s">
        <v>2788</v>
      </c>
      <c r="B1577">
        <v>54</v>
      </c>
      <c r="C1577" t="s">
        <v>75</v>
      </c>
      <c r="D1577" t="s">
        <v>76</v>
      </c>
      <c r="E1577" t="s">
        <v>92</v>
      </c>
      <c r="F1577" t="s">
        <v>93</v>
      </c>
      <c r="G1577" t="s">
        <v>94</v>
      </c>
      <c r="H1577" t="s">
        <v>94</v>
      </c>
      <c r="I1577" t="s">
        <v>87</v>
      </c>
      <c r="J1577">
        <v>25000</v>
      </c>
      <c r="K1577" t="s">
        <v>40</v>
      </c>
      <c r="L1577" t="s">
        <v>14</v>
      </c>
      <c r="M1577" t="s">
        <v>21</v>
      </c>
      <c r="N1577" t="s">
        <v>26</v>
      </c>
      <c r="O1577" t="s">
        <v>31</v>
      </c>
      <c r="P1577" t="s">
        <v>36</v>
      </c>
      <c r="Q1577" t="s">
        <v>44</v>
      </c>
      <c r="R1577">
        <v>10000</v>
      </c>
      <c r="S1577">
        <v>200000</v>
      </c>
      <c r="T1577">
        <v>320000</v>
      </c>
      <c r="U1577">
        <v>17.100000000000001</v>
      </c>
      <c r="V1577">
        <v>15</v>
      </c>
      <c r="W1577">
        <v>442674.54</v>
      </c>
      <c r="X1577" t="s">
        <v>136</v>
      </c>
      <c r="Y1577" t="s">
        <v>2789</v>
      </c>
    </row>
    <row r="1578" spans="1:25" x14ac:dyDescent="0.35">
      <c r="A1578" t="s">
        <v>2790</v>
      </c>
      <c r="B1578">
        <v>57</v>
      </c>
      <c r="C1578" t="s">
        <v>75</v>
      </c>
      <c r="D1578" t="s">
        <v>103</v>
      </c>
      <c r="E1578" t="s">
        <v>92</v>
      </c>
      <c r="F1578" t="s">
        <v>99</v>
      </c>
      <c r="G1578" t="s">
        <v>167</v>
      </c>
      <c r="H1578" t="s">
        <v>168</v>
      </c>
      <c r="I1578" t="s">
        <v>81</v>
      </c>
      <c r="J1578">
        <v>80000</v>
      </c>
      <c r="K1578" t="s">
        <v>40</v>
      </c>
      <c r="L1578" t="s">
        <v>14</v>
      </c>
      <c r="M1578" t="s">
        <v>19</v>
      </c>
      <c r="N1578" t="s">
        <v>26</v>
      </c>
      <c r="O1578" t="s">
        <v>28</v>
      </c>
      <c r="P1578" t="s">
        <v>36</v>
      </c>
      <c r="Q1578" t="s">
        <v>46</v>
      </c>
      <c r="R1578">
        <v>1000</v>
      </c>
      <c r="S1578">
        <v>50000</v>
      </c>
      <c r="T1578">
        <v>62000</v>
      </c>
      <c r="U1578">
        <v>6.5</v>
      </c>
      <c r="V1578">
        <v>8.1</v>
      </c>
      <c r="W1578">
        <v>90455.43</v>
      </c>
      <c r="X1578" t="s">
        <v>88</v>
      </c>
      <c r="Y1578" t="s">
        <v>2206</v>
      </c>
    </row>
    <row r="1579" spans="1:25" x14ac:dyDescent="0.35">
      <c r="A1579" t="s">
        <v>2791</v>
      </c>
      <c r="B1579">
        <v>38</v>
      </c>
      <c r="C1579" t="s">
        <v>111</v>
      </c>
      <c r="D1579" t="s">
        <v>76</v>
      </c>
      <c r="E1579" t="s">
        <v>92</v>
      </c>
      <c r="F1579" t="s">
        <v>99</v>
      </c>
      <c r="G1579" t="s">
        <v>120</v>
      </c>
      <c r="H1579" t="s">
        <v>121</v>
      </c>
      <c r="I1579" t="s">
        <v>81</v>
      </c>
      <c r="J1579">
        <v>80000</v>
      </c>
      <c r="K1579" t="s">
        <v>39</v>
      </c>
      <c r="L1579" t="s">
        <v>11</v>
      </c>
      <c r="M1579" t="s">
        <v>16</v>
      </c>
      <c r="N1579" t="s">
        <v>23</v>
      </c>
      <c r="O1579" t="s">
        <v>28</v>
      </c>
      <c r="P1579" t="s">
        <v>35</v>
      </c>
      <c r="Q1579" t="s">
        <v>43</v>
      </c>
      <c r="R1579">
        <v>15000</v>
      </c>
      <c r="S1579">
        <v>0</v>
      </c>
      <c r="T1579">
        <v>180000</v>
      </c>
      <c r="U1579">
        <v>15.2</v>
      </c>
      <c r="V1579">
        <v>12.4</v>
      </c>
      <c r="W1579">
        <v>360927.46</v>
      </c>
      <c r="X1579" t="s">
        <v>136</v>
      </c>
      <c r="Y1579" t="s">
        <v>2792</v>
      </c>
    </row>
    <row r="1580" spans="1:25" x14ac:dyDescent="0.35">
      <c r="A1580" t="s">
        <v>2793</v>
      </c>
      <c r="B1580">
        <v>52</v>
      </c>
      <c r="C1580" t="s">
        <v>75</v>
      </c>
      <c r="D1580" t="s">
        <v>103</v>
      </c>
      <c r="E1580" t="s">
        <v>77</v>
      </c>
      <c r="F1580" t="s">
        <v>99</v>
      </c>
      <c r="G1580" t="s">
        <v>94</v>
      </c>
      <c r="H1580" t="s">
        <v>94</v>
      </c>
      <c r="I1580" t="s">
        <v>81</v>
      </c>
      <c r="J1580">
        <v>180000</v>
      </c>
      <c r="K1580" t="s">
        <v>39</v>
      </c>
      <c r="L1580" t="s">
        <v>11</v>
      </c>
      <c r="M1580" t="s">
        <v>19</v>
      </c>
      <c r="N1580" t="s">
        <v>26</v>
      </c>
      <c r="O1580" t="s">
        <v>30</v>
      </c>
      <c r="P1580" t="s">
        <v>35</v>
      </c>
      <c r="Q1580" t="s">
        <v>45</v>
      </c>
      <c r="R1580">
        <v>10000</v>
      </c>
      <c r="S1580">
        <v>100000</v>
      </c>
      <c r="T1580">
        <v>220000</v>
      </c>
      <c r="U1580">
        <v>13.5</v>
      </c>
      <c r="V1580">
        <v>12.8</v>
      </c>
      <c r="W1580">
        <v>265456.11</v>
      </c>
      <c r="X1580" t="s">
        <v>108</v>
      </c>
      <c r="Y1580" t="s">
        <v>2794</v>
      </c>
    </row>
    <row r="1581" spans="1:25" x14ac:dyDescent="0.35">
      <c r="A1581" t="s">
        <v>2795</v>
      </c>
      <c r="B1581">
        <v>39</v>
      </c>
      <c r="C1581" t="s">
        <v>111</v>
      </c>
      <c r="D1581" t="s">
        <v>103</v>
      </c>
      <c r="E1581" t="s">
        <v>77</v>
      </c>
      <c r="F1581" t="s">
        <v>93</v>
      </c>
      <c r="G1581" t="s">
        <v>85</v>
      </c>
      <c r="H1581" t="s">
        <v>86</v>
      </c>
      <c r="I1581" t="s">
        <v>112</v>
      </c>
      <c r="J1581">
        <v>120000</v>
      </c>
      <c r="K1581" t="s">
        <v>40</v>
      </c>
      <c r="L1581" t="s">
        <v>13</v>
      </c>
      <c r="M1581" t="s">
        <v>17</v>
      </c>
      <c r="N1581" t="s">
        <v>24</v>
      </c>
      <c r="O1581" t="s">
        <v>30</v>
      </c>
      <c r="P1581" t="s">
        <v>37</v>
      </c>
      <c r="Q1581" t="s">
        <v>46</v>
      </c>
      <c r="R1581">
        <v>15000</v>
      </c>
      <c r="S1581">
        <v>50000</v>
      </c>
      <c r="T1581">
        <v>230000</v>
      </c>
      <c r="U1581">
        <v>16.8</v>
      </c>
      <c r="V1581">
        <v>18</v>
      </c>
      <c r="W1581">
        <v>506692.01</v>
      </c>
      <c r="X1581" t="s">
        <v>108</v>
      </c>
      <c r="Y1581" t="s">
        <v>1851</v>
      </c>
    </row>
    <row r="1582" spans="1:25" x14ac:dyDescent="0.35">
      <c r="A1582" t="s">
        <v>2796</v>
      </c>
      <c r="B1582">
        <v>57</v>
      </c>
      <c r="C1582" t="s">
        <v>75</v>
      </c>
      <c r="D1582" t="s">
        <v>76</v>
      </c>
      <c r="E1582" t="s">
        <v>77</v>
      </c>
      <c r="F1582" t="s">
        <v>99</v>
      </c>
      <c r="G1582" t="s">
        <v>184</v>
      </c>
      <c r="H1582" t="s">
        <v>86</v>
      </c>
      <c r="I1582" t="s">
        <v>81</v>
      </c>
      <c r="J1582">
        <v>80000</v>
      </c>
      <c r="K1582" t="s">
        <v>40</v>
      </c>
      <c r="L1582" t="s">
        <v>9</v>
      </c>
      <c r="M1582" t="s">
        <v>20</v>
      </c>
      <c r="N1582" t="s">
        <v>26</v>
      </c>
      <c r="O1582" t="s">
        <v>31</v>
      </c>
      <c r="P1582" t="s">
        <v>37</v>
      </c>
      <c r="Q1582" t="s">
        <v>46</v>
      </c>
      <c r="R1582">
        <v>15000</v>
      </c>
      <c r="S1582">
        <v>0</v>
      </c>
      <c r="T1582">
        <v>180000</v>
      </c>
      <c r="U1582">
        <v>6.7</v>
      </c>
      <c r="V1582">
        <v>8.4</v>
      </c>
      <c r="W1582">
        <v>305025.05</v>
      </c>
      <c r="X1582" t="s">
        <v>108</v>
      </c>
      <c r="Y1582" t="s">
        <v>360</v>
      </c>
    </row>
    <row r="1583" spans="1:25" x14ac:dyDescent="0.35">
      <c r="A1583" t="s">
        <v>2797</v>
      </c>
      <c r="B1583">
        <v>30</v>
      </c>
      <c r="C1583" t="s">
        <v>111</v>
      </c>
      <c r="D1583" t="s">
        <v>103</v>
      </c>
      <c r="E1583" t="s">
        <v>92</v>
      </c>
      <c r="F1583" t="s">
        <v>78</v>
      </c>
      <c r="G1583" t="s">
        <v>94</v>
      </c>
      <c r="H1583" t="s">
        <v>94</v>
      </c>
      <c r="I1583" t="s">
        <v>87</v>
      </c>
      <c r="J1583">
        <v>180000</v>
      </c>
      <c r="K1583" t="s">
        <v>41</v>
      </c>
      <c r="L1583" t="s">
        <v>10</v>
      </c>
      <c r="M1583" t="s">
        <v>16</v>
      </c>
      <c r="N1583" t="s">
        <v>26</v>
      </c>
      <c r="O1583" t="s">
        <v>28</v>
      </c>
      <c r="P1583" t="s">
        <v>33</v>
      </c>
      <c r="Q1583" t="s">
        <v>45</v>
      </c>
      <c r="R1583">
        <v>1000</v>
      </c>
      <c r="S1583">
        <v>0</v>
      </c>
      <c r="T1583">
        <v>12000</v>
      </c>
      <c r="U1583">
        <v>14.6</v>
      </c>
      <c r="V1583">
        <v>16.399999999999999</v>
      </c>
      <c r="W1583">
        <v>17142.060000000001</v>
      </c>
      <c r="X1583" t="s">
        <v>108</v>
      </c>
      <c r="Y1583" t="s">
        <v>2798</v>
      </c>
    </row>
    <row r="1584" spans="1:25" x14ac:dyDescent="0.35">
      <c r="A1584" t="s">
        <v>2799</v>
      </c>
      <c r="B1584">
        <v>34</v>
      </c>
      <c r="C1584" t="s">
        <v>111</v>
      </c>
      <c r="D1584" t="s">
        <v>76</v>
      </c>
      <c r="E1584" t="s">
        <v>77</v>
      </c>
      <c r="F1584" t="s">
        <v>99</v>
      </c>
      <c r="G1584" t="s">
        <v>79</v>
      </c>
      <c r="H1584" t="s">
        <v>80</v>
      </c>
      <c r="I1584" t="s">
        <v>100</v>
      </c>
      <c r="J1584">
        <v>60000</v>
      </c>
      <c r="K1584" t="s">
        <v>40</v>
      </c>
      <c r="L1584" t="s">
        <v>9</v>
      </c>
      <c r="M1584" t="s">
        <v>17</v>
      </c>
      <c r="N1584" t="s">
        <v>24</v>
      </c>
      <c r="O1584" t="s">
        <v>28</v>
      </c>
      <c r="P1584" t="s">
        <v>34</v>
      </c>
      <c r="Q1584" t="s">
        <v>45</v>
      </c>
      <c r="R1584">
        <v>1000</v>
      </c>
      <c r="S1584">
        <v>100000</v>
      </c>
      <c r="T1584">
        <v>112000</v>
      </c>
      <c r="U1584">
        <v>11.2</v>
      </c>
      <c r="V1584">
        <v>13.1</v>
      </c>
      <c r="W1584">
        <v>129242.61</v>
      </c>
      <c r="X1584" t="s">
        <v>82</v>
      </c>
      <c r="Y1584" t="s">
        <v>1693</v>
      </c>
    </row>
    <row r="1585" spans="1:25" x14ac:dyDescent="0.35">
      <c r="A1585" t="s">
        <v>2800</v>
      </c>
      <c r="B1585">
        <v>33</v>
      </c>
      <c r="C1585" t="s">
        <v>111</v>
      </c>
      <c r="D1585" t="s">
        <v>103</v>
      </c>
      <c r="E1585" t="s">
        <v>77</v>
      </c>
      <c r="F1585" t="s">
        <v>99</v>
      </c>
      <c r="G1585" t="s">
        <v>167</v>
      </c>
      <c r="H1585" t="s">
        <v>168</v>
      </c>
      <c r="I1585" t="s">
        <v>112</v>
      </c>
      <c r="J1585">
        <v>80000</v>
      </c>
      <c r="K1585" t="s">
        <v>39</v>
      </c>
      <c r="L1585" t="s">
        <v>9</v>
      </c>
      <c r="M1585" t="s">
        <v>18</v>
      </c>
      <c r="N1585" t="s">
        <v>24</v>
      </c>
      <c r="O1585" t="s">
        <v>30</v>
      </c>
      <c r="P1585" t="s">
        <v>34</v>
      </c>
      <c r="Q1585" t="s">
        <v>47</v>
      </c>
      <c r="R1585">
        <v>10000</v>
      </c>
      <c r="S1585">
        <v>500000</v>
      </c>
      <c r="T1585">
        <v>620000</v>
      </c>
      <c r="U1585">
        <v>16.600000000000001</v>
      </c>
      <c r="V1585">
        <v>17.2</v>
      </c>
      <c r="W1585">
        <v>870515.1</v>
      </c>
      <c r="X1585" t="s">
        <v>82</v>
      </c>
      <c r="Y1585" t="s">
        <v>1689</v>
      </c>
    </row>
    <row r="1586" spans="1:25" x14ac:dyDescent="0.35">
      <c r="A1586" t="s">
        <v>2801</v>
      </c>
      <c r="B1586">
        <v>49</v>
      </c>
      <c r="C1586" t="s">
        <v>91</v>
      </c>
      <c r="D1586" t="s">
        <v>103</v>
      </c>
      <c r="E1586" t="s">
        <v>77</v>
      </c>
      <c r="F1586" t="s">
        <v>99</v>
      </c>
      <c r="G1586" t="s">
        <v>79</v>
      </c>
      <c r="H1586" t="s">
        <v>80</v>
      </c>
      <c r="I1586" t="s">
        <v>100</v>
      </c>
      <c r="J1586">
        <v>80000</v>
      </c>
      <c r="K1586" t="s">
        <v>39</v>
      </c>
      <c r="L1586" t="s">
        <v>13</v>
      </c>
      <c r="M1586" t="s">
        <v>17</v>
      </c>
      <c r="N1586" t="s">
        <v>26</v>
      </c>
      <c r="O1586" t="s">
        <v>30</v>
      </c>
      <c r="P1586" t="s">
        <v>37</v>
      </c>
      <c r="Q1586" t="s">
        <v>47</v>
      </c>
      <c r="R1586">
        <v>15000</v>
      </c>
      <c r="S1586">
        <v>0</v>
      </c>
      <c r="T1586">
        <v>180000</v>
      </c>
      <c r="U1586">
        <v>16.899999999999999</v>
      </c>
      <c r="V1586">
        <v>14.9</v>
      </c>
      <c r="W1586">
        <v>203133.73</v>
      </c>
      <c r="X1586" t="s">
        <v>136</v>
      </c>
      <c r="Y1586" t="s">
        <v>2802</v>
      </c>
    </row>
    <row r="1587" spans="1:25" x14ac:dyDescent="0.35">
      <c r="A1587" t="s">
        <v>2803</v>
      </c>
      <c r="B1587">
        <v>63</v>
      </c>
      <c r="C1587" t="s">
        <v>75</v>
      </c>
      <c r="D1587" t="s">
        <v>76</v>
      </c>
      <c r="E1587" t="s">
        <v>77</v>
      </c>
      <c r="F1587" t="s">
        <v>93</v>
      </c>
      <c r="G1587" t="s">
        <v>184</v>
      </c>
      <c r="H1587" t="s">
        <v>86</v>
      </c>
      <c r="I1587" t="s">
        <v>81</v>
      </c>
      <c r="J1587">
        <v>120000</v>
      </c>
      <c r="K1587" t="s">
        <v>40</v>
      </c>
      <c r="L1587" t="s">
        <v>9</v>
      </c>
      <c r="M1587" t="s">
        <v>17</v>
      </c>
      <c r="N1587" t="s">
        <v>26</v>
      </c>
      <c r="O1587" t="s">
        <v>30</v>
      </c>
      <c r="P1587" t="s">
        <v>33</v>
      </c>
      <c r="Q1587" t="s">
        <v>46</v>
      </c>
      <c r="R1587">
        <v>15000</v>
      </c>
      <c r="S1587">
        <v>500000</v>
      </c>
      <c r="T1587">
        <v>680000</v>
      </c>
      <c r="U1587">
        <v>8.9</v>
      </c>
      <c r="V1587">
        <v>10.1</v>
      </c>
      <c r="W1587">
        <v>981653.04</v>
      </c>
      <c r="X1587" t="s">
        <v>82</v>
      </c>
      <c r="Y1587" t="s">
        <v>2689</v>
      </c>
    </row>
    <row r="1588" spans="1:25" x14ac:dyDescent="0.35">
      <c r="A1588" t="s">
        <v>2804</v>
      </c>
      <c r="B1588">
        <v>55</v>
      </c>
      <c r="C1588" t="s">
        <v>75</v>
      </c>
      <c r="D1588" t="s">
        <v>76</v>
      </c>
      <c r="E1588" t="s">
        <v>77</v>
      </c>
      <c r="F1588" t="s">
        <v>99</v>
      </c>
      <c r="G1588" t="s">
        <v>116</v>
      </c>
      <c r="H1588" t="s">
        <v>117</v>
      </c>
      <c r="I1588" t="s">
        <v>95</v>
      </c>
      <c r="J1588">
        <v>120000</v>
      </c>
      <c r="K1588" t="s">
        <v>40</v>
      </c>
      <c r="L1588" t="s">
        <v>11</v>
      </c>
      <c r="M1588" t="s">
        <v>21</v>
      </c>
      <c r="N1588" t="s">
        <v>24</v>
      </c>
      <c r="O1588" t="s">
        <v>30</v>
      </c>
      <c r="P1588" t="s">
        <v>37</v>
      </c>
      <c r="Q1588" t="s">
        <v>46</v>
      </c>
      <c r="R1588">
        <v>5000</v>
      </c>
      <c r="S1588">
        <v>50000</v>
      </c>
      <c r="T1588">
        <v>110000</v>
      </c>
      <c r="U1588">
        <v>16.899999999999999</v>
      </c>
      <c r="V1588">
        <v>18.2</v>
      </c>
      <c r="W1588">
        <v>130847.12</v>
      </c>
      <c r="X1588" t="s">
        <v>96</v>
      </c>
      <c r="Y1588" t="s">
        <v>2000</v>
      </c>
    </row>
    <row r="1589" spans="1:25" x14ac:dyDescent="0.35">
      <c r="A1589" t="s">
        <v>2805</v>
      </c>
      <c r="B1589">
        <v>60</v>
      </c>
      <c r="C1589" t="s">
        <v>75</v>
      </c>
      <c r="D1589" t="s">
        <v>103</v>
      </c>
      <c r="E1589" t="s">
        <v>92</v>
      </c>
      <c r="F1589" t="s">
        <v>78</v>
      </c>
      <c r="G1589" t="s">
        <v>79</v>
      </c>
      <c r="H1589" t="s">
        <v>80</v>
      </c>
      <c r="I1589" t="s">
        <v>87</v>
      </c>
      <c r="J1589">
        <v>80000</v>
      </c>
      <c r="K1589" t="s">
        <v>41</v>
      </c>
      <c r="L1589" t="s">
        <v>14</v>
      </c>
      <c r="M1589" t="s">
        <v>18</v>
      </c>
      <c r="N1589" t="s">
        <v>24</v>
      </c>
      <c r="O1589" t="s">
        <v>30</v>
      </c>
      <c r="P1589" t="s">
        <v>34</v>
      </c>
      <c r="Q1589" t="s">
        <v>46</v>
      </c>
      <c r="R1589">
        <v>1000</v>
      </c>
      <c r="S1589">
        <v>500000</v>
      </c>
      <c r="T1589">
        <v>512000</v>
      </c>
      <c r="U1589">
        <v>9.5</v>
      </c>
      <c r="V1589">
        <v>10.5</v>
      </c>
      <c r="W1589">
        <v>856456.93</v>
      </c>
      <c r="X1589" t="s">
        <v>88</v>
      </c>
      <c r="Y1589" t="s">
        <v>1142</v>
      </c>
    </row>
    <row r="1590" spans="1:25" x14ac:dyDescent="0.35">
      <c r="A1590" t="s">
        <v>2806</v>
      </c>
      <c r="B1590">
        <v>50</v>
      </c>
      <c r="C1590" t="s">
        <v>75</v>
      </c>
      <c r="D1590" t="s">
        <v>76</v>
      </c>
      <c r="E1590" t="s">
        <v>77</v>
      </c>
      <c r="F1590" t="s">
        <v>93</v>
      </c>
      <c r="G1590" t="s">
        <v>94</v>
      </c>
      <c r="H1590" t="s">
        <v>94</v>
      </c>
      <c r="I1590" t="s">
        <v>87</v>
      </c>
      <c r="J1590">
        <v>180000</v>
      </c>
      <c r="K1590" t="s">
        <v>39</v>
      </c>
      <c r="L1590" t="s">
        <v>10</v>
      </c>
      <c r="M1590" t="s">
        <v>21</v>
      </c>
      <c r="N1590" t="s">
        <v>23</v>
      </c>
      <c r="O1590" t="s">
        <v>28</v>
      </c>
      <c r="P1590" t="s">
        <v>35</v>
      </c>
      <c r="Q1590" t="s">
        <v>43</v>
      </c>
      <c r="R1590">
        <v>1000</v>
      </c>
      <c r="S1590">
        <v>100000</v>
      </c>
      <c r="T1590">
        <v>112000</v>
      </c>
      <c r="U1590">
        <v>8.1</v>
      </c>
      <c r="V1590">
        <v>7.3</v>
      </c>
      <c r="W1590">
        <v>206534.48</v>
      </c>
      <c r="X1590" t="s">
        <v>88</v>
      </c>
      <c r="Y1590" t="s">
        <v>1278</v>
      </c>
    </row>
    <row r="1591" spans="1:25" x14ac:dyDescent="0.35">
      <c r="A1591" t="s">
        <v>2807</v>
      </c>
      <c r="B1591">
        <v>33</v>
      </c>
      <c r="C1591" t="s">
        <v>111</v>
      </c>
      <c r="D1591" t="s">
        <v>103</v>
      </c>
      <c r="E1591" t="s">
        <v>92</v>
      </c>
      <c r="F1591" t="s">
        <v>99</v>
      </c>
      <c r="G1591" t="s">
        <v>184</v>
      </c>
      <c r="H1591" t="s">
        <v>86</v>
      </c>
      <c r="I1591" t="s">
        <v>100</v>
      </c>
      <c r="J1591">
        <v>120000</v>
      </c>
      <c r="K1591" t="s">
        <v>41</v>
      </c>
      <c r="L1591" t="s">
        <v>14</v>
      </c>
      <c r="M1591" t="s">
        <v>21</v>
      </c>
      <c r="N1591" t="s">
        <v>23</v>
      </c>
      <c r="O1591" t="s">
        <v>30</v>
      </c>
      <c r="P1591" t="s">
        <v>33</v>
      </c>
      <c r="Q1591" t="s">
        <v>47</v>
      </c>
      <c r="R1591">
        <v>2000</v>
      </c>
      <c r="S1591">
        <v>50000</v>
      </c>
      <c r="T1591">
        <v>74000</v>
      </c>
      <c r="U1591">
        <v>7.4</v>
      </c>
      <c r="V1591">
        <v>5.0999999999999996</v>
      </c>
      <c r="W1591">
        <v>160865.81</v>
      </c>
      <c r="X1591" t="s">
        <v>136</v>
      </c>
      <c r="Y1591" t="s">
        <v>2237</v>
      </c>
    </row>
    <row r="1592" spans="1:25" x14ac:dyDescent="0.35">
      <c r="A1592" t="s">
        <v>2808</v>
      </c>
      <c r="B1592">
        <v>58</v>
      </c>
      <c r="C1592" t="s">
        <v>75</v>
      </c>
      <c r="D1592" t="s">
        <v>103</v>
      </c>
      <c r="E1592" t="s">
        <v>77</v>
      </c>
      <c r="F1592" t="s">
        <v>93</v>
      </c>
      <c r="G1592" t="s">
        <v>134</v>
      </c>
      <c r="H1592" t="s">
        <v>135</v>
      </c>
      <c r="I1592" t="s">
        <v>112</v>
      </c>
      <c r="J1592">
        <v>180000</v>
      </c>
      <c r="K1592" t="s">
        <v>39</v>
      </c>
      <c r="L1592" t="s">
        <v>12</v>
      </c>
      <c r="M1592" t="s">
        <v>16</v>
      </c>
      <c r="N1592" t="s">
        <v>24</v>
      </c>
      <c r="O1592" t="s">
        <v>28</v>
      </c>
      <c r="P1592" t="s">
        <v>33</v>
      </c>
      <c r="Q1592" t="s">
        <v>46</v>
      </c>
      <c r="R1592">
        <v>5000</v>
      </c>
      <c r="S1592">
        <v>100000</v>
      </c>
      <c r="T1592">
        <v>160000</v>
      </c>
      <c r="U1592">
        <v>10.199999999999999</v>
      </c>
      <c r="V1592">
        <v>7.5</v>
      </c>
      <c r="W1592">
        <v>183412.44</v>
      </c>
      <c r="X1592" t="s">
        <v>82</v>
      </c>
      <c r="Y1592" t="s">
        <v>2592</v>
      </c>
    </row>
    <row r="1593" spans="1:25" x14ac:dyDescent="0.35">
      <c r="A1593" t="s">
        <v>2809</v>
      </c>
      <c r="B1593">
        <v>45</v>
      </c>
      <c r="C1593" t="s">
        <v>91</v>
      </c>
      <c r="D1593" t="s">
        <v>103</v>
      </c>
      <c r="E1593" t="s">
        <v>77</v>
      </c>
      <c r="F1593" t="s">
        <v>93</v>
      </c>
      <c r="G1593" t="s">
        <v>120</v>
      </c>
      <c r="H1593" t="s">
        <v>121</v>
      </c>
      <c r="I1593" t="s">
        <v>95</v>
      </c>
      <c r="J1593">
        <v>120000</v>
      </c>
      <c r="K1593" t="s">
        <v>39</v>
      </c>
      <c r="L1593" t="s">
        <v>10</v>
      </c>
      <c r="M1593" t="s">
        <v>17</v>
      </c>
      <c r="N1593" t="s">
        <v>25</v>
      </c>
      <c r="O1593" t="s">
        <v>29</v>
      </c>
      <c r="P1593" t="s">
        <v>37</v>
      </c>
      <c r="Q1593" t="s">
        <v>46</v>
      </c>
      <c r="R1593">
        <v>2000</v>
      </c>
      <c r="S1593">
        <v>50000</v>
      </c>
      <c r="T1593">
        <v>74000</v>
      </c>
      <c r="U1593">
        <v>14.6</v>
      </c>
      <c r="V1593">
        <v>13.7</v>
      </c>
      <c r="W1593">
        <v>157633.4</v>
      </c>
      <c r="X1593" t="s">
        <v>108</v>
      </c>
      <c r="Y1593" t="s">
        <v>2810</v>
      </c>
    </row>
    <row r="1594" spans="1:25" x14ac:dyDescent="0.35">
      <c r="A1594" t="s">
        <v>2811</v>
      </c>
      <c r="B1594">
        <v>42</v>
      </c>
      <c r="C1594" t="s">
        <v>91</v>
      </c>
      <c r="D1594" t="s">
        <v>76</v>
      </c>
      <c r="E1594" t="s">
        <v>77</v>
      </c>
      <c r="F1594" t="s">
        <v>78</v>
      </c>
      <c r="G1594" t="s">
        <v>167</v>
      </c>
      <c r="H1594" t="s">
        <v>168</v>
      </c>
      <c r="I1594" t="s">
        <v>81</v>
      </c>
      <c r="J1594">
        <v>180000</v>
      </c>
      <c r="K1594" t="s">
        <v>40</v>
      </c>
      <c r="L1594" t="s">
        <v>14</v>
      </c>
      <c r="M1594" t="s">
        <v>19</v>
      </c>
      <c r="N1594" t="s">
        <v>23</v>
      </c>
      <c r="O1594" t="s">
        <v>31</v>
      </c>
      <c r="P1594" t="s">
        <v>35</v>
      </c>
      <c r="Q1594" t="s">
        <v>43</v>
      </c>
      <c r="R1594">
        <v>5000</v>
      </c>
      <c r="S1594">
        <v>200000</v>
      </c>
      <c r="T1594">
        <v>260000</v>
      </c>
      <c r="U1594">
        <v>6.1</v>
      </c>
      <c r="V1594">
        <v>3.1</v>
      </c>
      <c r="W1594">
        <v>561128.82999999996</v>
      </c>
      <c r="X1594" t="s">
        <v>88</v>
      </c>
      <c r="Y1594" t="s">
        <v>247</v>
      </c>
    </row>
    <row r="1595" spans="1:25" x14ac:dyDescent="0.35">
      <c r="A1595" t="s">
        <v>2812</v>
      </c>
      <c r="B1595">
        <v>42</v>
      </c>
      <c r="C1595" t="s">
        <v>91</v>
      </c>
      <c r="D1595" t="s">
        <v>76</v>
      </c>
      <c r="E1595" t="s">
        <v>92</v>
      </c>
      <c r="F1595" t="s">
        <v>78</v>
      </c>
      <c r="G1595" t="s">
        <v>120</v>
      </c>
      <c r="H1595" t="s">
        <v>121</v>
      </c>
      <c r="I1595" t="s">
        <v>100</v>
      </c>
      <c r="J1595">
        <v>180000</v>
      </c>
      <c r="K1595" t="s">
        <v>40</v>
      </c>
      <c r="L1595" t="s">
        <v>11</v>
      </c>
      <c r="M1595" t="s">
        <v>20</v>
      </c>
      <c r="N1595" t="s">
        <v>26</v>
      </c>
      <c r="O1595" t="s">
        <v>29</v>
      </c>
      <c r="P1595" t="s">
        <v>36</v>
      </c>
      <c r="Q1595" t="s">
        <v>44</v>
      </c>
      <c r="R1595">
        <v>15000</v>
      </c>
      <c r="S1595">
        <v>50000</v>
      </c>
      <c r="T1595">
        <v>230000</v>
      </c>
      <c r="U1595">
        <v>14.2</v>
      </c>
      <c r="V1595">
        <v>14.5</v>
      </c>
      <c r="W1595">
        <v>328713.08</v>
      </c>
      <c r="X1595" t="s">
        <v>96</v>
      </c>
      <c r="Y1595" t="s">
        <v>2813</v>
      </c>
    </row>
    <row r="1596" spans="1:25" x14ac:dyDescent="0.35">
      <c r="A1596" t="s">
        <v>2814</v>
      </c>
      <c r="B1596">
        <v>56</v>
      </c>
      <c r="C1596" t="s">
        <v>75</v>
      </c>
      <c r="D1596" t="s">
        <v>76</v>
      </c>
      <c r="E1596" t="s">
        <v>77</v>
      </c>
      <c r="F1596" t="s">
        <v>78</v>
      </c>
      <c r="G1596" t="s">
        <v>116</v>
      </c>
      <c r="H1596" t="s">
        <v>117</v>
      </c>
      <c r="I1596" t="s">
        <v>100</v>
      </c>
      <c r="J1596">
        <v>40000</v>
      </c>
      <c r="K1596" t="s">
        <v>39</v>
      </c>
      <c r="L1596" t="s">
        <v>13</v>
      </c>
      <c r="M1596" t="s">
        <v>17</v>
      </c>
      <c r="N1596" t="s">
        <v>23</v>
      </c>
      <c r="O1596" t="s">
        <v>28</v>
      </c>
      <c r="P1596" t="s">
        <v>34</v>
      </c>
      <c r="Q1596" t="s">
        <v>46</v>
      </c>
      <c r="R1596">
        <v>5000</v>
      </c>
      <c r="S1596">
        <v>200000</v>
      </c>
      <c r="T1596">
        <v>260000</v>
      </c>
      <c r="U1596">
        <v>11.7</v>
      </c>
      <c r="V1596">
        <v>13.4</v>
      </c>
      <c r="W1596">
        <v>468674.2</v>
      </c>
      <c r="X1596" t="s">
        <v>108</v>
      </c>
      <c r="Y1596" t="s">
        <v>2512</v>
      </c>
    </row>
    <row r="1597" spans="1:25" x14ac:dyDescent="0.35">
      <c r="A1597" t="s">
        <v>2815</v>
      </c>
      <c r="B1597">
        <v>44</v>
      </c>
      <c r="C1597" t="s">
        <v>91</v>
      </c>
      <c r="D1597" t="s">
        <v>76</v>
      </c>
      <c r="E1597" t="s">
        <v>92</v>
      </c>
      <c r="F1597" t="s">
        <v>93</v>
      </c>
      <c r="G1597" t="s">
        <v>141</v>
      </c>
      <c r="H1597" t="s">
        <v>142</v>
      </c>
      <c r="I1597" t="s">
        <v>112</v>
      </c>
      <c r="J1597">
        <v>25000</v>
      </c>
      <c r="K1597" t="s">
        <v>41</v>
      </c>
      <c r="L1597" t="s">
        <v>11</v>
      </c>
      <c r="M1597" t="s">
        <v>16</v>
      </c>
      <c r="N1597" t="s">
        <v>26</v>
      </c>
      <c r="O1597" t="s">
        <v>31</v>
      </c>
      <c r="P1597" t="s">
        <v>34</v>
      </c>
      <c r="Q1597" t="s">
        <v>46</v>
      </c>
      <c r="R1597">
        <v>2000</v>
      </c>
      <c r="S1597">
        <v>500000</v>
      </c>
      <c r="T1597">
        <v>524000</v>
      </c>
      <c r="U1597">
        <v>15.8</v>
      </c>
      <c r="V1597">
        <v>13.6</v>
      </c>
      <c r="W1597">
        <v>1245301.1299999999</v>
      </c>
      <c r="X1597" t="s">
        <v>96</v>
      </c>
      <c r="Y1597" t="s">
        <v>1827</v>
      </c>
    </row>
    <row r="1598" spans="1:25" x14ac:dyDescent="0.35">
      <c r="A1598" t="s">
        <v>2816</v>
      </c>
      <c r="B1598">
        <v>21</v>
      </c>
      <c r="C1598" t="s">
        <v>115</v>
      </c>
      <c r="D1598" t="s">
        <v>76</v>
      </c>
      <c r="E1598" t="s">
        <v>92</v>
      </c>
      <c r="F1598" t="s">
        <v>93</v>
      </c>
      <c r="G1598" t="s">
        <v>120</v>
      </c>
      <c r="H1598" t="s">
        <v>121</v>
      </c>
      <c r="I1598" t="s">
        <v>87</v>
      </c>
      <c r="J1598">
        <v>25000</v>
      </c>
      <c r="K1598" t="s">
        <v>41</v>
      </c>
      <c r="L1598" t="s">
        <v>11</v>
      </c>
      <c r="M1598" t="s">
        <v>16</v>
      </c>
      <c r="N1598" t="s">
        <v>26</v>
      </c>
      <c r="O1598" t="s">
        <v>29</v>
      </c>
      <c r="P1598" t="s">
        <v>34</v>
      </c>
      <c r="Q1598" t="s">
        <v>43</v>
      </c>
      <c r="R1598">
        <v>15000</v>
      </c>
      <c r="S1598">
        <v>0</v>
      </c>
      <c r="T1598">
        <v>180000</v>
      </c>
      <c r="U1598">
        <v>16.100000000000001</v>
      </c>
      <c r="V1598">
        <v>15.1</v>
      </c>
      <c r="W1598">
        <v>388966.09</v>
      </c>
      <c r="X1598" t="s">
        <v>108</v>
      </c>
      <c r="Y1598" t="s">
        <v>2817</v>
      </c>
    </row>
    <row r="1599" spans="1:25" x14ac:dyDescent="0.35">
      <c r="A1599" t="s">
        <v>2818</v>
      </c>
      <c r="B1599">
        <v>31</v>
      </c>
      <c r="C1599" t="s">
        <v>111</v>
      </c>
      <c r="D1599" t="s">
        <v>76</v>
      </c>
      <c r="E1599" t="s">
        <v>92</v>
      </c>
      <c r="F1599" t="s">
        <v>78</v>
      </c>
      <c r="G1599" t="s">
        <v>94</v>
      </c>
      <c r="H1599" t="s">
        <v>94</v>
      </c>
      <c r="I1599" t="s">
        <v>81</v>
      </c>
      <c r="J1599">
        <v>80000</v>
      </c>
      <c r="K1599" t="s">
        <v>39</v>
      </c>
      <c r="L1599" t="s">
        <v>12</v>
      </c>
      <c r="M1599" t="s">
        <v>16</v>
      </c>
      <c r="N1599" t="s">
        <v>23</v>
      </c>
      <c r="O1599" t="s">
        <v>29</v>
      </c>
      <c r="P1599" t="s">
        <v>33</v>
      </c>
      <c r="Q1599" t="s">
        <v>45</v>
      </c>
      <c r="R1599">
        <v>5000</v>
      </c>
      <c r="S1599">
        <v>0</v>
      </c>
      <c r="T1599">
        <v>60000</v>
      </c>
      <c r="U1599">
        <v>6.2</v>
      </c>
      <c r="V1599">
        <v>7.8</v>
      </c>
      <c r="W1599">
        <v>129034.36</v>
      </c>
      <c r="X1599" t="s">
        <v>82</v>
      </c>
      <c r="Y1599" t="s">
        <v>2819</v>
      </c>
    </row>
    <row r="1600" spans="1:25" x14ac:dyDescent="0.35">
      <c r="A1600" t="s">
        <v>2820</v>
      </c>
      <c r="B1600">
        <v>63</v>
      </c>
      <c r="C1600" t="s">
        <v>75</v>
      </c>
      <c r="D1600" t="s">
        <v>76</v>
      </c>
      <c r="E1600" t="s">
        <v>77</v>
      </c>
      <c r="F1600" t="s">
        <v>99</v>
      </c>
      <c r="G1600" t="s">
        <v>120</v>
      </c>
      <c r="H1600" t="s">
        <v>121</v>
      </c>
      <c r="I1600" t="s">
        <v>95</v>
      </c>
      <c r="J1600">
        <v>40000</v>
      </c>
      <c r="K1600" t="s">
        <v>40</v>
      </c>
      <c r="L1600" t="s">
        <v>14</v>
      </c>
      <c r="M1600" t="s">
        <v>17</v>
      </c>
      <c r="N1600" t="s">
        <v>25</v>
      </c>
      <c r="O1600" t="s">
        <v>30</v>
      </c>
      <c r="P1600" t="s">
        <v>33</v>
      </c>
      <c r="Q1600" t="s">
        <v>44</v>
      </c>
      <c r="R1600">
        <v>2000</v>
      </c>
      <c r="S1600">
        <v>100000</v>
      </c>
      <c r="T1600">
        <v>124000</v>
      </c>
      <c r="U1600">
        <v>10</v>
      </c>
      <c r="V1600">
        <v>7.9</v>
      </c>
      <c r="W1600">
        <v>272842.63</v>
      </c>
      <c r="X1600" t="s">
        <v>136</v>
      </c>
      <c r="Y1600" t="s">
        <v>2821</v>
      </c>
    </row>
    <row r="1601" spans="1:25" x14ac:dyDescent="0.35">
      <c r="A1601" t="s">
        <v>2822</v>
      </c>
      <c r="B1601">
        <v>24</v>
      </c>
      <c r="C1601" t="s">
        <v>115</v>
      </c>
      <c r="D1601" t="s">
        <v>76</v>
      </c>
      <c r="E1601" t="s">
        <v>92</v>
      </c>
      <c r="F1601" t="s">
        <v>99</v>
      </c>
      <c r="G1601" t="s">
        <v>184</v>
      </c>
      <c r="H1601" t="s">
        <v>86</v>
      </c>
      <c r="I1601" t="s">
        <v>81</v>
      </c>
      <c r="J1601">
        <v>120000</v>
      </c>
      <c r="K1601" t="s">
        <v>39</v>
      </c>
      <c r="L1601" t="s">
        <v>9</v>
      </c>
      <c r="M1601" t="s">
        <v>18</v>
      </c>
      <c r="N1601" t="s">
        <v>24</v>
      </c>
      <c r="O1601" t="s">
        <v>29</v>
      </c>
      <c r="P1601" t="s">
        <v>34</v>
      </c>
      <c r="Q1601" t="s">
        <v>46</v>
      </c>
      <c r="R1601">
        <v>10000</v>
      </c>
      <c r="S1601">
        <v>50000</v>
      </c>
      <c r="T1601">
        <v>170000</v>
      </c>
      <c r="U1601">
        <v>11.5</v>
      </c>
      <c r="V1601">
        <v>10.9</v>
      </c>
      <c r="W1601">
        <v>192892.43</v>
      </c>
      <c r="X1601" t="s">
        <v>96</v>
      </c>
      <c r="Y1601" t="s">
        <v>2823</v>
      </c>
    </row>
    <row r="1602" spans="1:25" x14ac:dyDescent="0.35">
      <c r="A1602" t="s">
        <v>2824</v>
      </c>
      <c r="B1602">
        <v>39</v>
      </c>
      <c r="C1602" t="s">
        <v>111</v>
      </c>
      <c r="D1602" t="s">
        <v>76</v>
      </c>
      <c r="E1602" t="s">
        <v>92</v>
      </c>
      <c r="F1602" t="s">
        <v>99</v>
      </c>
      <c r="G1602" t="s">
        <v>167</v>
      </c>
      <c r="H1602" t="s">
        <v>168</v>
      </c>
      <c r="I1602" t="s">
        <v>81</v>
      </c>
      <c r="J1602">
        <v>120000</v>
      </c>
      <c r="K1602" t="s">
        <v>39</v>
      </c>
      <c r="L1602" t="s">
        <v>12</v>
      </c>
      <c r="M1602" t="s">
        <v>21</v>
      </c>
      <c r="N1602" t="s">
        <v>23</v>
      </c>
      <c r="O1602" t="s">
        <v>31</v>
      </c>
      <c r="P1602" t="s">
        <v>33</v>
      </c>
      <c r="Q1602" t="s">
        <v>43</v>
      </c>
      <c r="R1602">
        <v>15000</v>
      </c>
      <c r="S1602">
        <v>0</v>
      </c>
      <c r="T1602">
        <v>180000</v>
      </c>
      <c r="U1602">
        <v>12.4</v>
      </c>
      <c r="V1602">
        <v>13</v>
      </c>
      <c r="W1602">
        <v>193410.8</v>
      </c>
      <c r="X1602" t="s">
        <v>82</v>
      </c>
      <c r="Y1602" t="s">
        <v>411</v>
      </c>
    </row>
    <row r="1603" spans="1:25" x14ac:dyDescent="0.35">
      <c r="A1603" t="s">
        <v>2825</v>
      </c>
      <c r="B1603">
        <v>53</v>
      </c>
      <c r="C1603" t="s">
        <v>75</v>
      </c>
      <c r="D1603" t="s">
        <v>76</v>
      </c>
      <c r="E1603" t="s">
        <v>77</v>
      </c>
      <c r="F1603" t="s">
        <v>99</v>
      </c>
      <c r="G1603" t="s">
        <v>94</v>
      </c>
      <c r="H1603" t="s">
        <v>94</v>
      </c>
      <c r="I1603" t="s">
        <v>81</v>
      </c>
      <c r="J1603">
        <v>180000</v>
      </c>
      <c r="K1603" t="s">
        <v>39</v>
      </c>
      <c r="L1603" t="s">
        <v>11</v>
      </c>
      <c r="M1603" t="s">
        <v>19</v>
      </c>
      <c r="N1603" t="s">
        <v>25</v>
      </c>
      <c r="O1603" t="s">
        <v>30</v>
      </c>
      <c r="P1603" t="s">
        <v>34</v>
      </c>
      <c r="Q1603" t="s">
        <v>44</v>
      </c>
      <c r="R1603">
        <v>5000</v>
      </c>
      <c r="S1603">
        <v>200000</v>
      </c>
      <c r="T1603">
        <v>260000</v>
      </c>
      <c r="U1603">
        <v>16.2</v>
      </c>
      <c r="V1603">
        <v>14.5</v>
      </c>
      <c r="W1603">
        <v>642834.13</v>
      </c>
      <c r="X1603" t="s">
        <v>96</v>
      </c>
      <c r="Y1603" t="s">
        <v>1080</v>
      </c>
    </row>
    <row r="1604" spans="1:25" x14ac:dyDescent="0.35">
      <c r="A1604" t="s">
        <v>2826</v>
      </c>
      <c r="B1604">
        <v>42</v>
      </c>
      <c r="C1604" t="s">
        <v>91</v>
      </c>
      <c r="D1604" t="s">
        <v>103</v>
      </c>
      <c r="E1604" t="s">
        <v>92</v>
      </c>
      <c r="F1604" t="s">
        <v>93</v>
      </c>
      <c r="G1604" t="s">
        <v>94</v>
      </c>
      <c r="H1604" t="s">
        <v>94</v>
      </c>
      <c r="I1604" t="s">
        <v>100</v>
      </c>
      <c r="J1604">
        <v>40000</v>
      </c>
      <c r="K1604" t="s">
        <v>40</v>
      </c>
      <c r="L1604" t="s">
        <v>14</v>
      </c>
      <c r="M1604" t="s">
        <v>16</v>
      </c>
      <c r="N1604" t="s">
        <v>24</v>
      </c>
      <c r="O1604" t="s">
        <v>29</v>
      </c>
      <c r="P1604" t="s">
        <v>34</v>
      </c>
      <c r="Q1604" t="s">
        <v>43</v>
      </c>
      <c r="R1604">
        <v>5000</v>
      </c>
      <c r="S1604">
        <v>200000</v>
      </c>
      <c r="T1604">
        <v>260000</v>
      </c>
      <c r="U1604">
        <v>6.8</v>
      </c>
      <c r="V1604">
        <v>8.1</v>
      </c>
      <c r="W1604">
        <v>333700.73</v>
      </c>
      <c r="X1604" t="s">
        <v>108</v>
      </c>
      <c r="Y1604" t="s">
        <v>504</v>
      </c>
    </row>
    <row r="1605" spans="1:25" x14ac:dyDescent="0.35">
      <c r="A1605" t="s">
        <v>2827</v>
      </c>
      <c r="B1605">
        <v>34</v>
      </c>
      <c r="C1605" t="s">
        <v>111</v>
      </c>
      <c r="D1605" t="s">
        <v>103</v>
      </c>
      <c r="E1605" t="s">
        <v>92</v>
      </c>
      <c r="F1605" t="s">
        <v>78</v>
      </c>
      <c r="G1605" t="s">
        <v>116</v>
      </c>
      <c r="H1605" t="s">
        <v>117</v>
      </c>
      <c r="I1605" t="s">
        <v>87</v>
      </c>
      <c r="J1605">
        <v>120000</v>
      </c>
      <c r="K1605" t="s">
        <v>41</v>
      </c>
      <c r="L1605" t="s">
        <v>10</v>
      </c>
      <c r="M1605" t="s">
        <v>18</v>
      </c>
      <c r="N1605" t="s">
        <v>26</v>
      </c>
      <c r="O1605" t="s">
        <v>30</v>
      </c>
      <c r="P1605" t="s">
        <v>37</v>
      </c>
      <c r="Q1605" t="s">
        <v>45</v>
      </c>
      <c r="R1605">
        <v>3000</v>
      </c>
      <c r="S1605">
        <v>500000</v>
      </c>
      <c r="T1605">
        <v>536000</v>
      </c>
      <c r="U1605">
        <v>6.5</v>
      </c>
      <c r="V1605">
        <v>7.1</v>
      </c>
      <c r="W1605">
        <v>728066.15</v>
      </c>
      <c r="X1605" t="s">
        <v>88</v>
      </c>
      <c r="Y1605" t="s">
        <v>2211</v>
      </c>
    </row>
    <row r="1606" spans="1:25" x14ac:dyDescent="0.35">
      <c r="A1606" t="s">
        <v>2828</v>
      </c>
      <c r="B1606">
        <v>64</v>
      </c>
      <c r="C1606" t="s">
        <v>75</v>
      </c>
      <c r="D1606" t="s">
        <v>103</v>
      </c>
      <c r="E1606" t="s">
        <v>77</v>
      </c>
      <c r="F1606" t="s">
        <v>78</v>
      </c>
      <c r="G1606" t="s">
        <v>79</v>
      </c>
      <c r="H1606" t="s">
        <v>80</v>
      </c>
      <c r="I1606" t="s">
        <v>112</v>
      </c>
      <c r="J1606">
        <v>25000</v>
      </c>
      <c r="K1606" t="s">
        <v>40</v>
      </c>
      <c r="L1606" t="s">
        <v>13</v>
      </c>
      <c r="M1606" t="s">
        <v>21</v>
      </c>
      <c r="N1606" t="s">
        <v>26</v>
      </c>
      <c r="O1606" t="s">
        <v>30</v>
      </c>
      <c r="P1606" t="s">
        <v>34</v>
      </c>
      <c r="Q1606" t="s">
        <v>43</v>
      </c>
      <c r="R1606">
        <v>5000</v>
      </c>
      <c r="S1606">
        <v>200000</v>
      </c>
      <c r="T1606">
        <v>260000</v>
      </c>
      <c r="U1606">
        <v>8.8000000000000007</v>
      </c>
      <c r="V1606">
        <v>6.7</v>
      </c>
      <c r="W1606">
        <v>592529.25</v>
      </c>
      <c r="X1606" t="s">
        <v>136</v>
      </c>
      <c r="Y1606" t="s">
        <v>2829</v>
      </c>
    </row>
    <row r="1607" spans="1:25" x14ac:dyDescent="0.35">
      <c r="A1607" t="s">
        <v>2830</v>
      </c>
      <c r="B1607">
        <v>51</v>
      </c>
      <c r="C1607" t="s">
        <v>75</v>
      </c>
      <c r="D1607" t="s">
        <v>76</v>
      </c>
      <c r="E1607" t="s">
        <v>77</v>
      </c>
      <c r="F1607" t="s">
        <v>99</v>
      </c>
      <c r="G1607" t="s">
        <v>85</v>
      </c>
      <c r="H1607" t="s">
        <v>86</v>
      </c>
      <c r="I1607" t="s">
        <v>95</v>
      </c>
      <c r="J1607">
        <v>60000</v>
      </c>
      <c r="K1607" t="s">
        <v>40</v>
      </c>
      <c r="L1607" t="s">
        <v>9</v>
      </c>
      <c r="M1607" t="s">
        <v>19</v>
      </c>
      <c r="N1607" t="s">
        <v>25</v>
      </c>
      <c r="O1607" t="s">
        <v>30</v>
      </c>
      <c r="P1607" t="s">
        <v>33</v>
      </c>
      <c r="Q1607" t="s">
        <v>45</v>
      </c>
      <c r="R1607">
        <v>10000</v>
      </c>
      <c r="S1607">
        <v>100000</v>
      </c>
      <c r="T1607">
        <v>220000</v>
      </c>
      <c r="U1607">
        <v>17</v>
      </c>
      <c r="V1607">
        <v>14.4</v>
      </c>
      <c r="W1607">
        <v>469138.05</v>
      </c>
      <c r="X1607" t="s">
        <v>88</v>
      </c>
      <c r="Y1607" t="s">
        <v>2831</v>
      </c>
    </row>
    <row r="1608" spans="1:25" x14ac:dyDescent="0.35">
      <c r="A1608" t="s">
        <v>2832</v>
      </c>
      <c r="B1608">
        <v>35</v>
      </c>
      <c r="C1608" t="s">
        <v>111</v>
      </c>
      <c r="D1608" t="s">
        <v>103</v>
      </c>
      <c r="E1608" t="s">
        <v>92</v>
      </c>
      <c r="F1608" t="s">
        <v>93</v>
      </c>
      <c r="G1608" t="s">
        <v>141</v>
      </c>
      <c r="H1608" t="s">
        <v>142</v>
      </c>
      <c r="I1608" t="s">
        <v>95</v>
      </c>
      <c r="J1608">
        <v>40000</v>
      </c>
      <c r="K1608" t="s">
        <v>39</v>
      </c>
      <c r="L1608" t="s">
        <v>13</v>
      </c>
      <c r="M1608" t="s">
        <v>18</v>
      </c>
      <c r="N1608" t="s">
        <v>26</v>
      </c>
      <c r="O1608" t="s">
        <v>31</v>
      </c>
      <c r="P1608" t="s">
        <v>33</v>
      </c>
      <c r="Q1608" t="s">
        <v>43</v>
      </c>
      <c r="R1608">
        <v>3000</v>
      </c>
      <c r="S1608">
        <v>0</v>
      </c>
      <c r="T1608">
        <v>36000</v>
      </c>
      <c r="U1608">
        <v>16.2</v>
      </c>
      <c r="V1608">
        <v>16.2</v>
      </c>
      <c r="W1608">
        <v>54344.78</v>
      </c>
      <c r="X1608" t="s">
        <v>82</v>
      </c>
      <c r="Y1608" t="s">
        <v>2833</v>
      </c>
    </row>
    <row r="1609" spans="1:25" x14ac:dyDescent="0.35">
      <c r="A1609" t="s">
        <v>2834</v>
      </c>
      <c r="B1609">
        <v>27</v>
      </c>
      <c r="C1609" t="s">
        <v>115</v>
      </c>
      <c r="D1609" t="s">
        <v>76</v>
      </c>
      <c r="E1609" t="s">
        <v>92</v>
      </c>
      <c r="F1609" t="s">
        <v>78</v>
      </c>
      <c r="G1609" t="s">
        <v>116</v>
      </c>
      <c r="H1609" t="s">
        <v>117</v>
      </c>
      <c r="I1609" t="s">
        <v>95</v>
      </c>
      <c r="J1609">
        <v>80000</v>
      </c>
      <c r="K1609" t="s">
        <v>39</v>
      </c>
      <c r="L1609" t="s">
        <v>11</v>
      </c>
      <c r="M1609" t="s">
        <v>19</v>
      </c>
      <c r="N1609" t="s">
        <v>25</v>
      </c>
      <c r="O1609" t="s">
        <v>31</v>
      </c>
      <c r="P1609" t="s">
        <v>37</v>
      </c>
      <c r="Q1609" t="s">
        <v>45</v>
      </c>
      <c r="R1609">
        <v>15000</v>
      </c>
      <c r="S1609">
        <v>0</v>
      </c>
      <c r="T1609">
        <v>180000</v>
      </c>
      <c r="U1609">
        <v>14</v>
      </c>
      <c r="V1609">
        <v>14.9</v>
      </c>
      <c r="W1609">
        <v>233401.7</v>
      </c>
      <c r="X1609" t="s">
        <v>136</v>
      </c>
      <c r="Y1609" t="s">
        <v>2639</v>
      </c>
    </row>
    <row r="1610" spans="1:25" x14ac:dyDescent="0.35">
      <c r="A1610" t="s">
        <v>2835</v>
      </c>
      <c r="B1610">
        <v>38</v>
      </c>
      <c r="C1610" t="s">
        <v>111</v>
      </c>
      <c r="D1610" t="s">
        <v>103</v>
      </c>
      <c r="E1610" t="s">
        <v>77</v>
      </c>
      <c r="F1610" t="s">
        <v>99</v>
      </c>
      <c r="G1610" t="s">
        <v>116</v>
      </c>
      <c r="H1610" t="s">
        <v>117</v>
      </c>
      <c r="I1610" t="s">
        <v>87</v>
      </c>
      <c r="J1610">
        <v>180000</v>
      </c>
      <c r="K1610" t="s">
        <v>40</v>
      </c>
      <c r="L1610" t="s">
        <v>11</v>
      </c>
      <c r="M1610" t="s">
        <v>21</v>
      </c>
      <c r="N1610" t="s">
        <v>23</v>
      </c>
      <c r="O1610" t="s">
        <v>28</v>
      </c>
      <c r="P1610" t="s">
        <v>37</v>
      </c>
      <c r="Q1610" t="s">
        <v>43</v>
      </c>
      <c r="R1610">
        <v>5000</v>
      </c>
      <c r="S1610">
        <v>0</v>
      </c>
      <c r="T1610">
        <v>60000</v>
      </c>
      <c r="U1610">
        <v>11.3</v>
      </c>
      <c r="V1610">
        <v>9.4</v>
      </c>
      <c r="W1610">
        <v>87199.74</v>
      </c>
      <c r="X1610" t="s">
        <v>82</v>
      </c>
      <c r="Y1610" t="s">
        <v>2836</v>
      </c>
    </row>
    <row r="1611" spans="1:25" x14ac:dyDescent="0.35">
      <c r="A1611" t="s">
        <v>2837</v>
      </c>
      <c r="B1611">
        <v>56</v>
      </c>
      <c r="C1611" t="s">
        <v>75</v>
      </c>
      <c r="D1611" t="s">
        <v>76</v>
      </c>
      <c r="E1611" t="s">
        <v>92</v>
      </c>
      <c r="F1611" t="s">
        <v>99</v>
      </c>
      <c r="G1611" t="s">
        <v>184</v>
      </c>
      <c r="H1611" t="s">
        <v>86</v>
      </c>
      <c r="I1611" t="s">
        <v>112</v>
      </c>
      <c r="J1611">
        <v>120000</v>
      </c>
      <c r="K1611" t="s">
        <v>41</v>
      </c>
      <c r="L1611" t="s">
        <v>11</v>
      </c>
      <c r="M1611" t="s">
        <v>18</v>
      </c>
      <c r="N1611" t="s">
        <v>25</v>
      </c>
      <c r="O1611" t="s">
        <v>30</v>
      </c>
      <c r="P1611" t="s">
        <v>35</v>
      </c>
      <c r="Q1611" t="s">
        <v>43</v>
      </c>
      <c r="R1611">
        <v>1000</v>
      </c>
      <c r="S1611">
        <v>0</v>
      </c>
      <c r="T1611">
        <v>12000</v>
      </c>
      <c r="U1611">
        <v>10.6</v>
      </c>
      <c r="V1611">
        <v>10.9</v>
      </c>
      <c r="W1611">
        <v>15188.93</v>
      </c>
      <c r="X1611" t="s">
        <v>136</v>
      </c>
      <c r="Y1611" t="s">
        <v>2838</v>
      </c>
    </row>
    <row r="1612" spans="1:25" x14ac:dyDescent="0.35">
      <c r="A1612" t="s">
        <v>2839</v>
      </c>
      <c r="B1612">
        <v>25</v>
      </c>
      <c r="C1612" t="s">
        <v>115</v>
      </c>
      <c r="D1612" t="s">
        <v>103</v>
      </c>
      <c r="E1612" t="s">
        <v>77</v>
      </c>
      <c r="F1612" t="s">
        <v>78</v>
      </c>
      <c r="G1612" t="s">
        <v>134</v>
      </c>
      <c r="H1612" t="s">
        <v>135</v>
      </c>
      <c r="I1612" t="s">
        <v>95</v>
      </c>
      <c r="J1612">
        <v>60000</v>
      </c>
      <c r="K1612" t="s">
        <v>40</v>
      </c>
      <c r="L1612" t="s">
        <v>10</v>
      </c>
      <c r="M1612" t="s">
        <v>16</v>
      </c>
      <c r="N1612" t="s">
        <v>25</v>
      </c>
      <c r="O1612" t="s">
        <v>30</v>
      </c>
      <c r="P1612" t="s">
        <v>33</v>
      </c>
      <c r="Q1612" t="s">
        <v>43</v>
      </c>
      <c r="R1612">
        <v>1000</v>
      </c>
      <c r="S1612">
        <v>100000</v>
      </c>
      <c r="T1612">
        <v>112000</v>
      </c>
      <c r="U1612">
        <v>6.3</v>
      </c>
      <c r="V1612">
        <v>5.6</v>
      </c>
      <c r="W1612">
        <v>226576.59</v>
      </c>
      <c r="X1612" t="s">
        <v>88</v>
      </c>
      <c r="Y1612" t="s">
        <v>801</v>
      </c>
    </row>
    <row r="1613" spans="1:25" x14ac:dyDescent="0.35">
      <c r="A1613" t="s">
        <v>2840</v>
      </c>
      <c r="B1613">
        <v>36</v>
      </c>
      <c r="C1613" t="s">
        <v>111</v>
      </c>
      <c r="D1613" t="s">
        <v>76</v>
      </c>
      <c r="E1613" t="s">
        <v>77</v>
      </c>
      <c r="F1613" t="s">
        <v>99</v>
      </c>
      <c r="G1613" t="s">
        <v>184</v>
      </c>
      <c r="H1613" t="s">
        <v>86</v>
      </c>
      <c r="I1613" t="s">
        <v>87</v>
      </c>
      <c r="J1613">
        <v>120000</v>
      </c>
      <c r="K1613" t="s">
        <v>39</v>
      </c>
      <c r="L1613" t="s">
        <v>9</v>
      </c>
      <c r="M1613" t="s">
        <v>19</v>
      </c>
      <c r="N1613" t="s">
        <v>23</v>
      </c>
      <c r="O1613" t="s">
        <v>28</v>
      </c>
      <c r="P1613" t="s">
        <v>33</v>
      </c>
      <c r="Q1613" t="s">
        <v>43</v>
      </c>
      <c r="R1613">
        <v>5000</v>
      </c>
      <c r="S1613">
        <v>500000</v>
      </c>
      <c r="T1613">
        <v>560000</v>
      </c>
      <c r="U1613">
        <v>8.4</v>
      </c>
      <c r="V1613">
        <v>8.8000000000000007</v>
      </c>
      <c r="W1613">
        <v>729798.75</v>
      </c>
      <c r="X1613" t="s">
        <v>96</v>
      </c>
      <c r="Y1613" t="s">
        <v>2841</v>
      </c>
    </row>
    <row r="1614" spans="1:25" x14ac:dyDescent="0.35">
      <c r="A1614" t="s">
        <v>2842</v>
      </c>
      <c r="B1614">
        <v>23</v>
      </c>
      <c r="C1614" t="s">
        <v>115</v>
      </c>
      <c r="D1614" t="s">
        <v>103</v>
      </c>
      <c r="E1614" t="s">
        <v>77</v>
      </c>
      <c r="F1614" t="s">
        <v>93</v>
      </c>
      <c r="G1614" t="s">
        <v>120</v>
      </c>
      <c r="H1614" t="s">
        <v>121</v>
      </c>
      <c r="I1614" t="s">
        <v>112</v>
      </c>
      <c r="J1614">
        <v>25000</v>
      </c>
      <c r="K1614" t="s">
        <v>39</v>
      </c>
      <c r="L1614" t="s">
        <v>11</v>
      </c>
      <c r="M1614" t="s">
        <v>20</v>
      </c>
      <c r="N1614" t="s">
        <v>24</v>
      </c>
      <c r="O1614" t="s">
        <v>30</v>
      </c>
      <c r="P1614" t="s">
        <v>37</v>
      </c>
      <c r="Q1614" t="s">
        <v>46</v>
      </c>
      <c r="R1614">
        <v>15000</v>
      </c>
      <c r="S1614">
        <v>0</v>
      </c>
      <c r="T1614">
        <v>180000</v>
      </c>
      <c r="U1614">
        <v>14</v>
      </c>
      <c r="V1614">
        <v>13.3</v>
      </c>
      <c r="W1614">
        <v>430188.31</v>
      </c>
      <c r="X1614" t="s">
        <v>96</v>
      </c>
      <c r="Y1614" t="s">
        <v>586</v>
      </c>
    </row>
    <row r="1615" spans="1:25" x14ac:dyDescent="0.35">
      <c r="A1615" t="s">
        <v>2843</v>
      </c>
      <c r="B1615">
        <v>65</v>
      </c>
      <c r="C1615" t="s">
        <v>75</v>
      </c>
      <c r="D1615" t="s">
        <v>103</v>
      </c>
      <c r="E1615" t="s">
        <v>92</v>
      </c>
      <c r="F1615" t="s">
        <v>93</v>
      </c>
      <c r="G1615" t="s">
        <v>134</v>
      </c>
      <c r="H1615" t="s">
        <v>135</v>
      </c>
      <c r="I1615" t="s">
        <v>87</v>
      </c>
      <c r="J1615">
        <v>25000</v>
      </c>
      <c r="K1615" t="s">
        <v>39</v>
      </c>
      <c r="L1615" t="s">
        <v>14</v>
      </c>
      <c r="M1615" t="s">
        <v>16</v>
      </c>
      <c r="N1615" t="s">
        <v>26</v>
      </c>
      <c r="O1615" t="s">
        <v>31</v>
      </c>
      <c r="P1615" t="s">
        <v>36</v>
      </c>
      <c r="Q1615" t="s">
        <v>43</v>
      </c>
      <c r="R1615">
        <v>15000</v>
      </c>
      <c r="S1615">
        <v>100000</v>
      </c>
      <c r="T1615">
        <v>280000</v>
      </c>
      <c r="U1615">
        <v>12.2</v>
      </c>
      <c r="V1615">
        <v>11.6</v>
      </c>
      <c r="W1615">
        <v>662484.1</v>
      </c>
      <c r="X1615" t="s">
        <v>88</v>
      </c>
      <c r="Y1615" t="s">
        <v>2844</v>
      </c>
    </row>
    <row r="1616" spans="1:25" x14ac:dyDescent="0.35">
      <c r="A1616" t="s">
        <v>2845</v>
      </c>
      <c r="B1616">
        <v>26</v>
      </c>
      <c r="C1616" t="s">
        <v>115</v>
      </c>
      <c r="D1616" t="s">
        <v>103</v>
      </c>
      <c r="E1616" t="s">
        <v>77</v>
      </c>
      <c r="F1616" t="s">
        <v>93</v>
      </c>
      <c r="G1616" t="s">
        <v>94</v>
      </c>
      <c r="H1616" t="s">
        <v>94</v>
      </c>
      <c r="I1616" t="s">
        <v>95</v>
      </c>
      <c r="J1616">
        <v>25000</v>
      </c>
      <c r="K1616" t="s">
        <v>40</v>
      </c>
      <c r="L1616" t="s">
        <v>10</v>
      </c>
      <c r="M1616" t="s">
        <v>20</v>
      </c>
      <c r="N1616" t="s">
        <v>24</v>
      </c>
      <c r="O1616" t="s">
        <v>29</v>
      </c>
      <c r="P1616" t="s">
        <v>34</v>
      </c>
      <c r="Q1616" t="s">
        <v>45</v>
      </c>
      <c r="R1616">
        <v>15000</v>
      </c>
      <c r="S1616">
        <v>500000</v>
      </c>
      <c r="T1616">
        <v>680000</v>
      </c>
      <c r="U1616">
        <v>12</v>
      </c>
      <c r="V1616">
        <v>10.5</v>
      </c>
      <c r="W1616">
        <v>1405686.68</v>
      </c>
      <c r="X1616" t="s">
        <v>96</v>
      </c>
      <c r="Y1616" t="s">
        <v>2091</v>
      </c>
    </row>
    <row r="1617" spans="1:25" x14ac:dyDescent="0.35">
      <c r="A1617" t="s">
        <v>2846</v>
      </c>
      <c r="B1617">
        <v>38</v>
      </c>
      <c r="C1617" t="s">
        <v>111</v>
      </c>
      <c r="D1617" t="s">
        <v>76</v>
      </c>
      <c r="E1617" t="s">
        <v>77</v>
      </c>
      <c r="F1617" t="s">
        <v>78</v>
      </c>
      <c r="G1617" t="s">
        <v>79</v>
      </c>
      <c r="H1617" t="s">
        <v>80</v>
      </c>
      <c r="I1617" t="s">
        <v>87</v>
      </c>
      <c r="J1617">
        <v>180000</v>
      </c>
      <c r="K1617" t="s">
        <v>41</v>
      </c>
      <c r="L1617" t="s">
        <v>13</v>
      </c>
      <c r="M1617" t="s">
        <v>20</v>
      </c>
      <c r="N1617" t="s">
        <v>26</v>
      </c>
      <c r="O1617" t="s">
        <v>29</v>
      </c>
      <c r="P1617" t="s">
        <v>33</v>
      </c>
      <c r="Q1617" t="s">
        <v>46</v>
      </c>
      <c r="R1617">
        <v>10000</v>
      </c>
      <c r="S1617">
        <v>0</v>
      </c>
      <c r="T1617">
        <v>120000</v>
      </c>
      <c r="U1617">
        <v>15.1</v>
      </c>
      <c r="V1617">
        <v>16.100000000000001</v>
      </c>
      <c r="W1617">
        <v>229553.08</v>
      </c>
      <c r="X1617" t="s">
        <v>82</v>
      </c>
      <c r="Y1617" t="s">
        <v>2847</v>
      </c>
    </row>
    <row r="1618" spans="1:25" x14ac:dyDescent="0.35">
      <c r="A1618" t="s">
        <v>2848</v>
      </c>
      <c r="B1618">
        <v>63</v>
      </c>
      <c r="C1618" t="s">
        <v>75</v>
      </c>
      <c r="D1618" t="s">
        <v>103</v>
      </c>
      <c r="E1618" t="s">
        <v>77</v>
      </c>
      <c r="F1618" t="s">
        <v>93</v>
      </c>
      <c r="G1618" t="s">
        <v>120</v>
      </c>
      <c r="H1618" t="s">
        <v>121</v>
      </c>
      <c r="I1618" t="s">
        <v>100</v>
      </c>
      <c r="J1618">
        <v>25000</v>
      </c>
      <c r="K1618" t="s">
        <v>39</v>
      </c>
      <c r="L1618" t="s">
        <v>9</v>
      </c>
      <c r="M1618" t="s">
        <v>17</v>
      </c>
      <c r="N1618" t="s">
        <v>25</v>
      </c>
      <c r="O1618" t="s">
        <v>30</v>
      </c>
      <c r="P1618" t="s">
        <v>33</v>
      </c>
      <c r="Q1618" t="s">
        <v>44</v>
      </c>
      <c r="R1618">
        <v>1000</v>
      </c>
      <c r="S1618">
        <v>500000</v>
      </c>
      <c r="T1618">
        <v>512000</v>
      </c>
      <c r="U1618">
        <v>6.4</v>
      </c>
      <c r="V1618">
        <v>7.7</v>
      </c>
      <c r="W1618">
        <v>801952.78</v>
      </c>
      <c r="X1618" t="s">
        <v>88</v>
      </c>
      <c r="Y1618" t="s">
        <v>1626</v>
      </c>
    </row>
    <row r="1619" spans="1:25" x14ac:dyDescent="0.35">
      <c r="A1619" t="s">
        <v>2849</v>
      </c>
      <c r="B1619">
        <v>52</v>
      </c>
      <c r="C1619" t="s">
        <v>75</v>
      </c>
      <c r="D1619" t="s">
        <v>103</v>
      </c>
      <c r="E1619" t="s">
        <v>92</v>
      </c>
      <c r="F1619" t="s">
        <v>99</v>
      </c>
      <c r="G1619" t="s">
        <v>167</v>
      </c>
      <c r="H1619" t="s">
        <v>168</v>
      </c>
      <c r="I1619" t="s">
        <v>81</v>
      </c>
      <c r="J1619">
        <v>40000</v>
      </c>
      <c r="K1619" t="s">
        <v>39</v>
      </c>
      <c r="L1619" t="s">
        <v>10</v>
      </c>
      <c r="M1619" t="s">
        <v>19</v>
      </c>
      <c r="N1619" t="s">
        <v>24</v>
      </c>
      <c r="O1619" t="s">
        <v>28</v>
      </c>
      <c r="P1619" t="s">
        <v>36</v>
      </c>
      <c r="Q1619" t="s">
        <v>44</v>
      </c>
      <c r="R1619">
        <v>10000</v>
      </c>
      <c r="S1619">
        <v>100000</v>
      </c>
      <c r="T1619">
        <v>220000</v>
      </c>
      <c r="U1619">
        <v>8.5</v>
      </c>
      <c r="V1619">
        <v>9.9</v>
      </c>
      <c r="W1619">
        <v>234774.59</v>
      </c>
      <c r="X1619" t="s">
        <v>108</v>
      </c>
      <c r="Y1619" t="s">
        <v>1067</v>
      </c>
    </row>
    <row r="1620" spans="1:25" x14ac:dyDescent="0.35">
      <c r="A1620" t="s">
        <v>2850</v>
      </c>
      <c r="B1620">
        <v>64</v>
      </c>
      <c r="C1620" t="s">
        <v>75</v>
      </c>
      <c r="D1620" t="s">
        <v>103</v>
      </c>
      <c r="E1620" t="s">
        <v>77</v>
      </c>
      <c r="F1620" t="s">
        <v>93</v>
      </c>
      <c r="G1620" t="s">
        <v>120</v>
      </c>
      <c r="H1620" t="s">
        <v>121</v>
      </c>
      <c r="I1620" t="s">
        <v>87</v>
      </c>
      <c r="J1620">
        <v>25000</v>
      </c>
      <c r="K1620" t="s">
        <v>41</v>
      </c>
      <c r="L1620" t="s">
        <v>9</v>
      </c>
      <c r="M1620" t="s">
        <v>21</v>
      </c>
      <c r="N1620" t="s">
        <v>25</v>
      </c>
      <c r="O1620" t="s">
        <v>29</v>
      </c>
      <c r="P1620" t="s">
        <v>37</v>
      </c>
      <c r="Q1620" t="s">
        <v>43</v>
      </c>
      <c r="R1620">
        <v>2000</v>
      </c>
      <c r="S1620">
        <v>100000</v>
      </c>
      <c r="T1620">
        <v>124000</v>
      </c>
      <c r="U1620">
        <v>6.3</v>
      </c>
      <c r="V1620">
        <v>4.8</v>
      </c>
      <c r="W1620">
        <v>269331.62</v>
      </c>
      <c r="X1620" t="s">
        <v>136</v>
      </c>
      <c r="Y1620" t="s">
        <v>2851</v>
      </c>
    </row>
    <row r="1621" spans="1:25" x14ac:dyDescent="0.35">
      <c r="A1621" t="s">
        <v>2852</v>
      </c>
      <c r="B1621">
        <v>65</v>
      </c>
      <c r="C1621" t="s">
        <v>75</v>
      </c>
      <c r="D1621" t="s">
        <v>76</v>
      </c>
      <c r="E1621" t="s">
        <v>92</v>
      </c>
      <c r="F1621" t="s">
        <v>78</v>
      </c>
      <c r="G1621" t="s">
        <v>106</v>
      </c>
      <c r="H1621" t="s">
        <v>107</v>
      </c>
      <c r="I1621" t="s">
        <v>81</v>
      </c>
      <c r="J1621">
        <v>80000</v>
      </c>
      <c r="K1621" t="s">
        <v>41</v>
      </c>
      <c r="L1621" t="s">
        <v>9</v>
      </c>
      <c r="M1621" t="s">
        <v>17</v>
      </c>
      <c r="N1621" t="s">
        <v>24</v>
      </c>
      <c r="O1621" t="s">
        <v>31</v>
      </c>
      <c r="P1621" t="s">
        <v>34</v>
      </c>
      <c r="Q1621" t="s">
        <v>47</v>
      </c>
      <c r="R1621">
        <v>1000</v>
      </c>
      <c r="S1621">
        <v>500000</v>
      </c>
      <c r="T1621">
        <v>512000</v>
      </c>
      <c r="U1621">
        <v>9.5</v>
      </c>
      <c r="V1621">
        <v>7.7</v>
      </c>
      <c r="W1621">
        <v>1258648.31</v>
      </c>
      <c r="X1621" t="s">
        <v>136</v>
      </c>
      <c r="Y1621" t="s">
        <v>2473</v>
      </c>
    </row>
    <row r="1622" spans="1:25" x14ac:dyDescent="0.35">
      <c r="A1622" t="s">
        <v>2853</v>
      </c>
      <c r="B1622">
        <v>45</v>
      </c>
      <c r="C1622" t="s">
        <v>91</v>
      </c>
      <c r="D1622" t="s">
        <v>76</v>
      </c>
      <c r="E1622" t="s">
        <v>77</v>
      </c>
      <c r="F1622" t="s">
        <v>78</v>
      </c>
      <c r="G1622" t="s">
        <v>85</v>
      </c>
      <c r="H1622" t="s">
        <v>86</v>
      </c>
      <c r="I1622" t="s">
        <v>112</v>
      </c>
      <c r="J1622">
        <v>180000</v>
      </c>
      <c r="K1622" t="s">
        <v>41</v>
      </c>
      <c r="L1622" t="s">
        <v>11</v>
      </c>
      <c r="M1622" t="s">
        <v>20</v>
      </c>
      <c r="N1622" t="s">
        <v>26</v>
      </c>
      <c r="O1622" t="s">
        <v>28</v>
      </c>
      <c r="P1622" t="s">
        <v>37</v>
      </c>
      <c r="Q1622" t="s">
        <v>47</v>
      </c>
      <c r="R1622">
        <v>2000</v>
      </c>
      <c r="S1622">
        <v>100000</v>
      </c>
      <c r="T1622">
        <v>124000</v>
      </c>
      <c r="U1622">
        <v>14.9</v>
      </c>
      <c r="V1622">
        <v>14.8</v>
      </c>
      <c r="W1622">
        <v>158375.42000000001</v>
      </c>
      <c r="X1622" t="s">
        <v>108</v>
      </c>
      <c r="Y1622" t="s">
        <v>537</v>
      </c>
    </row>
    <row r="1623" spans="1:25" x14ac:dyDescent="0.35">
      <c r="A1623" t="s">
        <v>2854</v>
      </c>
      <c r="B1623">
        <v>28</v>
      </c>
      <c r="C1623" t="s">
        <v>115</v>
      </c>
      <c r="D1623" t="s">
        <v>103</v>
      </c>
      <c r="E1623" t="s">
        <v>77</v>
      </c>
      <c r="F1623" t="s">
        <v>78</v>
      </c>
      <c r="G1623" t="s">
        <v>85</v>
      </c>
      <c r="H1623" t="s">
        <v>86</v>
      </c>
      <c r="I1623" t="s">
        <v>100</v>
      </c>
      <c r="J1623">
        <v>25000</v>
      </c>
      <c r="K1623" t="s">
        <v>41</v>
      </c>
      <c r="L1623" t="s">
        <v>10</v>
      </c>
      <c r="M1623" t="s">
        <v>16</v>
      </c>
      <c r="N1623" t="s">
        <v>25</v>
      </c>
      <c r="O1623" t="s">
        <v>31</v>
      </c>
      <c r="P1623" t="s">
        <v>37</v>
      </c>
      <c r="Q1623" t="s">
        <v>45</v>
      </c>
      <c r="R1623">
        <v>2000</v>
      </c>
      <c r="S1623">
        <v>200000</v>
      </c>
      <c r="T1623">
        <v>224000</v>
      </c>
      <c r="U1623">
        <v>12.5</v>
      </c>
      <c r="V1623">
        <v>14.5</v>
      </c>
      <c r="W1623">
        <v>397696.3</v>
      </c>
      <c r="X1623" t="s">
        <v>88</v>
      </c>
      <c r="Y1623" t="s">
        <v>1452</v>
      </c>
    </row>
    <row r="1624" spans="1:25" x14ac:dyDescent="0.35">
      <c r="A1624" t="s">
        <v>2855</v>
      </c>
      <c r="B1624">
        <v>48</v>
      </c>
      <c r="C1624" t="s">
        <v>91</v>
      </c>
      <c r="D1624" t="s">
        <v>76</v>
      </c>
      <c r="E1624" t="s">
        <v>92</v>
      </c>
      <c r="F1624" t="s">
        <v>99</v>
      </c>
      <c r="G1624" t="s">
        <v>120</v>
      </c>
      <c r="H1624" t="s">
        <v>121</v>
      </c>
      <c r="I1624" t="s">
        <v>87</v>
      </c>
      <c r="J1624">
        <v>80000</v>
      </c>
      <c r="K1624" t="s">
        <v>39</v>
      </c>
      <c r="L1624" t="s">
        <v>14</v>
      </c>
      <c r="M1624" t="s">
        <v>20</v>
      </c>
      <c r="N1624" t="s">
        <v>23</v>
      </c>
      <c r="O1624" t="s">
        <v>30</v>
      </c>
      <c r="P1624" t="s">
        <v>33</v>
      </c>
      <c r="Q1624" t="s">
        <v>43</v>
      </c>
      <c r="R1624">
        <v>2000</v>
      </c>
      <c r="S1624">
        <v>500000</v>
      </c>
      <c r="T1624">
        <v>524000</v>
      </c>
      <c r="U1624">
        <v>10.7</v>
      </c>
      <c r="V1624">
        <v>8.5</v>
      </c>
      <c r="W1624">
        <v>1112044.3600000001</v>
      </c>
      <c r="X1624" t="s">
        <v>136</v>
      </c>
      <c r="Y1624" t="s">
        <v>2856</v>
      </c>
    </row>
    <row r="1625" spans="1:25" x14ac:dyDescent="0.35">
      <c r="A1625" t="s">
        <v>2857</v>
      </c>
      <c r="B1625">
        <v>29</v>
      </c>
      <c r="C1625" t="s">
        <v>115</v>
      </c>
      <c r="D1625" t="s">
        <v>103</v>
      </c>
      <c r="E1625" t="s">
        <v>92</v>
      </c>
      <c r="F1625" t="s">
        <v>93</v>
      </c>
      <c r="G1625" t="s">
        <v>141</v>
      </c>
      <c r="H1625" t="s">
        <v>142</v>
      </c>
      <c r="I1625" t="s">
        <v>112</v>
      </c>
      <c r="J1625">
        <v>40000</v>
      </c>
      <c r="K1625" t="s">
        <v>41</v>
      </c>
      <c r="L1625" t="s">
        <v>12</v>
      </c>
      <c r="M1625" t="s">
        <v>21</v>
      </c>
      <c r="N1625" t="s">
        <v>23</v>
      </c>
      <c r="O1625" t="s">
        <v>31</v>
      </c>
      <c r="P1625" t="s">
        <v>34</v>
      </c>
      <c r="Q1625" t="s">
        <v>47</v>
      </c>
      <c r="R1625">
        <v>1000</v>
      </c>
      <c r="S1625">
        <v>500000</v>
      </c>
      <c r="T1625">
        <v>512000</v>
      </c>
      <c r="U1625">
        <v>11.3</v>
      </c>
      <c r="V1625">
        <v>13.1</v>
      </c>
      <c r="W1625">
        <v>652502.04</v>
      </c>
      <c r="X1625" t="s">
        <v>82</v>
      </c>
      <c r="Y1625" t="s">
        <v>2858</v>
      </c>
    </row>
    <row r="1626" spans="1:25" x14ac:dyDescent="0.35">
      <c r="A1626" t="s">
        <v>2859</v>
      </c>
      <c r="B1626">
        <v>33</v>
      </c>
      <c r="C1626" t="s">
        <v>111</v>
      </c>
      <c r="D1626" t="s">
        <v>76</v>
      </c>
      <c r="E1626" t="s">
        <v>77</v>
      </c>
      <c r="F1626" t="s">
        <v>93</v>
      </c>
      <c r="G1626" t="s">
        <v>120</v>
      </c>
      <c r="H1626" t="s">
        <v>121</v>
      </c>
      <c r="I1626" t="s">
        <v>95</v>
      </c>
      <c r="J1626">
        <v>80000</v>
      </c>
      <c r="K1626" t="s">
        <v>39</v>
      </c>
      <c r="L1626" t="s">
        <v>9</v>
      </c>
      <c r="M1626" t="s">
        <v>16</v>
      </c>
      <c r="N1626" t="s">
        <v>23</v>
      </c>
      <c r="O1626" t="s">
        <v>30</v>
      </c>
      <c r="P1626" t="s">
        <v>36</v>
      </c>
      <c r="Q1626" t="s">
        <v>43</v>
      </c>
      <c r="R1626">
        <v>3000</v>
      </c>
      <c r="S1626">
        <v>200000</v>
      </c>
      <c r="T1626">
        <v>236000</v>
      </c>
      <c r="U1626">
        <v>7.1</v>
      </c>
      <c r="V1626">
        <v>5.8</v>
      </c>
      <c r="W1626">
        <v>523572.3</v>
      </c>
      <c r="X1626" t="s">
        <v>136</v>
      </c>
      <c r="Y1626" t="s">
        <v>1067</v>
      </c>
    </row>
    <row r="1627" spans="1:25" x14ac:dyDescent="0.35">
      <c r="A1627" t="s">
        <v>2860</v>
      </c>
      <c r="B1627">
        <v>55</v>
      </c>
      <c r="C1627" t="s">
        <v>75</v>
      </c>
      <c r="D1627" t="s">
        <v>76</v>
      </c>
      <c r="E1627" t="s">
        <v>92</v>
      </c>
      <c r="F1627" t="s">
        <v>99</v>
      </c>
      <c r="G1627" t="s">
        <v>106</v>
      </c>
      <c r="H1627" t="s">
        <v>107</v>
      </c>
      <c r="I1627" t="s">
        <v>112</v>
      </c>
      <c r="J1627">
        <v>40000</v>
      </c>
      <c r="K1627" t="s">
        <v>40</v>
      </c>
      <c r="L1627" t="s">
        <v>11</v>
      </c>
      <c r="M1627" t="s">
        <v>17</v>
      </c>
      <c r="N1627" t="s">
        <v>26</v>
      </c>
      <c r="O1627" t="s">
        <v>30</v>
      </c>
      <c r="P1627" t="s">
        <v>35</v>
      </c>
      <c r="Q1627" t="s">
        <v>44</v>
      </c>
      <c r="R1627">
        <v>15000</v>
      </c>
      <c r="S1627">
        <v>500000</v>
      </c>
      <c r="T1627">
        <v>680000</v>
      </c>
      <c r="U1627">
        <v>6.1</v>
      </c>
      <c r="V1627">
        <v>7.9</v>
      </c>
      <c r="W1627">
        <v>1321093.1000000001</v>
      </c>
      <c r="X1627" t="s">
        <v>108</v>
      </c>
      <c r="Y1627" t="s">
        <v>2861</v>
      </c>
    </row>
    <row r="1628" spans="1:25" x14ac:dyDescent="0.35">
      <c r="A1628" t="s">
        <v>2862</v>
      </c>
      <c r="B1628">
        <v>51</v>
      </c>
      <c r="C1628" t="s">
        <v>75</v>
      </c>
      <c r="D1628" t="s">
        <v>103</v>
      </c>
      <c r="E1628" t="s">
        <v>77</v>
      </c>
      <c r="F1628" t="s">
        <v>78</v>
      </c>
      <c r="G1628" t="s">
        <v>79</v>
      </c>
      <c r="H1628" t="s">
        <v>80</v>
      </c>
      <c r="I1628" t="s">
        <v>87</v>
      </c>
      <c r="J1628">
        <v>80000</v>
      </c>
      <c r="K1628" t="s">
        <v>40</v>
      </c>
      <c r="L1628" t="s">
        <v>9</v>
      </c>
      <c r="M1628" t="s">
        <v>20</v>
      </c>
      <c r="N1628" t="s">
        <v>26</v>
      </c>
      <c r="O1628" t="s">
        <v>28</v>
      </c>
      <c r="P1628" t="s">
        <v>35</v>
      </c>
      <c r="Q1628" t="s">
        <v>46</v>
      </c>
      <c r="R1628">
        <v>2000</v>
      </c>
      <c r="S1628">
        <v>500000</v>
      </c>
      <c r="T1628">
        <v>524000</v>
      </c>
      <c r="U1628">
        <v>13.2</v>
      </c>
      <c r="V1628">
        <v>11.4</v>
      </c>
      <c r="W1628">
        <v>1140579.76</v>
      </c>
      <c r="X1628" t="s">
        <v>108</v>
      </c>
      <c r="Y1628" t="s">
        <v>1691</v>
      </c>
    </row>
    <row r="1629" spans="1:25" x14ac:dyDescent="0.35">
      <c r="A1629" t="s">
        <v>2863</v>
      </c>
      <c r="B1629">
        <v>24</v>
      </c>
      <c r="C1629" t="s">
        <v>115</v>
      </c>
      <c r="D1629" t="s">
        <v>103</v>
      </c>
      <c r="E1629" t="s">
        <v>77</v>
      </c>
      <c r="F1629" t="s">
        <v>93</v>
      </c>
      <c r="G1629" t="s">
        <v>79</v>
      </c>
      <c r="H1629" t="s">
        <v>80</v>
      </c>
      <c r="I1629" t="s">
        <v>112</v>
      </c>
      <c r="J1629">
        <v>180000</v>
      </c>
      <c r="K1629" t="s">
        <v>40</v>
      </c>
      <c r="L1629" t="s">
        <v>12</v>
      </c>
      <c r="M1629" t="s">
        <v>18</v>
      </c>
      <c r="N1629" t="s">
        <v>24</v>
      </c>
      <c r="O1629" t="s">
        <v>31</v>
      </c>
      <c r="P1629" t="s">
        <v>36</v>
      </c>
      <c r="Q1629" t="s">
        <v>46</v>
      </c>
      <c r="R1629">
        <v>2000</v>
      </c>
      <c r="S1629">
        <v>0</v>
      </c>
      <c r="T1629">
        <v>24000</v>
      </c>
      <c r="U1629">
        <v>11.9</v>
      </c>
      <c r="V1629">
        <v>9.8000000000000007</v>
      </c>
      <c r="W1629">
        <v>54423.24</v>
      </c>
      <c r="X1629" t="s">
        <v>82</v>
      </c>
      <c r="Y1629" t="s">
        <v>1168</v>
      </c>
    </row>
    <row r="1630" spans="1:25" x14ac:dyDescent="0.35">
      <c r="A1630" t="s">
        <v>2864</v>
      </c>
      <c r="B1630">
        <v>46</v>
      </c>
      <c r="C1630" t="s">
        <v>91</v>
      </c>
      <c r="D1630" t="s">
        <v>103</v>
      </c>
      <c r="E1630" t="s">
        <v>92</v>
      </c>
      <c r="F1630" t="s">
        <v>93</v>
      </c>
      <c r="G1630" t="s">
        <v>106</v>
      </c>
      <c r="H1630" t="s">
        <v>107</v>
      </c>
      <c r="I1630" t="s">
        <v>87</v>
      </c>
      <c r="J1630">
        <v>60000</v>
      </c>
      <c r="K1630" t="s">
        <v>40</v>
      </c>
      <c r="L1630" t="s">
        <v>12</v>
      </c>
      <c r="M1630" t="s">
        <v>21</v>
      </c>
      <c r="N1630" t="s">
        <v>23</v>
      </c>
      <c r="O1630" t="s">
        <v>31</v>
      </c>
      <c r="P1630" t="s">
        <v>36</v>
      </c>
      <c r="Q1630" t="s">
        <v>43</v>
      </c>
      <c r="R1630">
        <v>2000</v>
      </c>
      <c r="S1630">
        <v>50000</v>
      </c>
      <c r="T1630">
        <v>74000</v>
      </c>
      <c r="U1630">
        <v>9.8000000000000007</v>
      </c>
      <c r="V1630">
        <v>8.5</v>
      </c>
      <c r="W1630">
        <v>75741.83</v>
      </c>
      <c r="X1630" t="s">
        <v>96</v>
      </c>
      <c r="Y1630" t="s">
        <v>701</v>
      </c>
    </row>
    <row r="1631" spans="1:25" x14ac:dyDescent="0.35">
      <c r="A1631" t="s">
        <v>2865</v>
      </c>
      <c r="B1631">
        <v>56</v>
      </c>
      <c r="C1631" t="s">
        <v>75</v>
      </c>
      <c r="D1631" t="s">
        <v>103</v>
      </c>
      <c r="E1631" t="s">
        <v>92</v>
      </c>
      <c r="F1631" t="s">
        <v>99</v>
      </c>
      <c r="G1631" t="s">
        <v>167</v>
      </c>
      <c r="H1631" t="s">
        <v>168</v>
      </c>
      <c r="I1631" t="s">
        <v>112</v>
      </c>
      <c r="J1631">
        <v>120000</v>
      </c>
      <c r="K1631" t="s">
        <v>40</v>
      </c>
      <c r="L1631" t="s">
        <v>9</v>
      </c>
      <c r="M1631" t="s">
        <v>18</v>
      </c>
      <c r="N1631" t="s">
        <v>23</v>
      </c>
      <c r="O1631" t="s">
        <v>28</v>
      </c>
      <c r="P1631" t="s">
        <v>33</v>
      </c>
      <c r="Q1631" t="s">
        <v>43</v>
      </c>
      <c r="R1631">
        <v>2000</v>
      </c>
      <c r="S1631">
        <v>500000</v>
      </c>
      <c r="T1631">
        <v>524000</v>
      </c>
      <c r="U1631">
        <v>8.1</v>
      </c>
      <c r="V1631">
        <v>9.8000000000000007</v>
      </c>
      <c r="W1631">
        <v>924358</v>
      </c>
      <c r="X1631" t="s">
        <v>96</v>
      </c>
      <c r="Y1631" t="s">
        <v>500</v>
      </c>
    </row>
    <row r="1632" spans="1:25" x14ac:dyDescent="0.35">
      <c r="A1632" t="s">
        <v>2866</v>
      </c>
      <c r="B1632">
        <v>57</v>
      </c>
      <c r="C1632" t="s">
        <v>75</v>
      </c>
      <c r="D1632" t="s">
        <v>76</v>
      </c>
      <c r="E1632" t="s">
        <v>77</v>
      </c>
      <c r="F1632" t="s">
        <v>93</v>
      </c>
      <c r="G1632" t="s">
        <v>120</v>
      </c>
      <c r="H1632" t="s">
        <v>121</v>
      </c>
      <c r="I1632" t="s">
        <v>95</v>
      </c>
      <c r="J1632">
        <v>25000</v>
      </c>
      <c r="K1632" t="s">
        <v>39</v>
      </c>
      <c r="L1632" t="s">
        <v>9</v>
      </c>
      <c r="M1632" t="s">
        <v>16</v>
      </c>
      <c r="N1632" t="s">
        <v>24</v>
      </c>
      <c r="O1632" t="s">
        <v>29</v>
      </c>
      <c r="P1632" t="s">
        <v>34</v>
      </c>
      <c r="Q1632" t="s">
        <v>46</v>
      </c>
      <c r="R1632">
        <v>5000</v>
      </c>
      <c r="S1632">
        <v>200000</v>
      </c>
      <c r="T1632">
        <v>260000</v>
      </c>
      <c r="U1632">
        <v>15</v>
      </c>
      <c r="V1632">
        <v>12</v>
      </c>
      <c r="W1632">
        <v>635401.68000000005</v>
      </c>
      <c r="X1632" t="s">
        <v>96</v>
      </c>
      <c r="Y1632" t="s">
        <v>2592</v>
      </c>
    </row>
    <row r="1633" spans="1:25" x14ac:dyDescent="0.35">
      <c r="A1633" t="s">
        <v>2867</v>
      </c>
      <c r="B1633">
        <v>25</v>
      </c>
      <c r="C1633" t="s">
        <v>115</v>
      </c>
      <c r="D1633" t="s">
        <v>103</v>
      </c>
      <c r="E1633" t="s">
        <v>92</v>
      </c>
      <c r="F1633" t="s">
        <v>99</v>
      </c>
      <c r="G1633" t="s">
        <v>141</v>
      </c>
      <c r="H1633" t="s">
        <v>142</v>
      </c>
      <c r="I1633" t="s">
        <v>100</v>
      </c>
      <c r="J1633">
        <v>120000</v>
      </c>
      <c r="K1633" t="s">
        <v>41</v>
      </c>
      <c r="L1633" t="s">
        <v>10</v>
      </c>
      <c r="M1633" t="s">
        <v>17</v>
      </c>
      <c r="N1633" t="s">
        <v>25</v>
      </c>
      <c r="O1633" t="s">
        <v>31</v>
      </c>
      <c r="P1633" t="s">
        <v>34</v>
      </c>
      <c r="Q1633" t="s">
        <v>46</v>
      </c>
      <c r="R1633">
        <v>3000</v>
      </c>
      <c r="S1633">
        <v>500000</v>
      </c>
      <c r="T1633">
        <v>536000</v>
      </c>
      <c r="U1633">
        <v>16.100000000000001</v>
      </c>
      <c r="V1633">
        <v>14</v>
      </c>
      <c r="W1633">
        <v>841369.73</v>
      </c>
      <c r="X1633" t="s">
        <v>82</v>
      </c>
      <c r="Y1633" t="s">
        <v>2868</v>
      </c>
    </row>
    <row r="1634" spans="1:25" x14ac:dyDescent="0.35">
      <c r="A1634" t="s">
        <v>2869</v>
      </c>
      <c r="B1634">
        <v>29</v>
      </c>
      <c r="C1634" t="s">
        <v>115</v>
      </c>
      <c r="D1634" t="s">
        <v>103</v>
      </c>
      <c r="E1634" t="s">
        <v>92</v>
      </c>
      <c r="F1634" t="s">
        <v>99</v>
      </c>
      <c r="G1634" t="s">
        <v>167</v>
      </c>
      <c r="H1634" t="s">
        <v>168</v>
      </c>
      <c r="I1634" t="s">
        <v>81</v>
      </c>
      <c r="J1634">
        <v>40000</v>
      </c>
      <c r="K1634" t="s">
        <v>41</v>
      </c>
      <c r="L1634" t="s">
        <v>9</v>
      </c>
      <c r="M1634" t="s">
        <v>21</v>
      </c>
      <c r="N1634" t="s">
        <v>25</v>
      </c>
      <c r="O1634" t="s">
        <v>31</v>
      </c>
      <c r="P1634" t="s">
        <v>36</v>
      </c>
      <c r="Q1634" t="s">
        <v>45</v>
      </c>
      <c r="R1634">
        <v>5000</v>
      </c>
      <c r="S1634">
        <v>0</v>
      </c>
      <c r="T1634">
        <v>60000</v>
      </c>
      <c r="U1634">
        <v>9.1</v>
      </c>
      <c r="V1634">
        <v>9.9</v>
      </c>
      <c r="W1634">
        <v>89057.08</v>
      </c>
      <c r="X1634" t="s">
        <v>136</v>
      </c>
      <c r="Y1634" t="s">
        <v>1569</v>
      </c>
    </row>
    <row r="1635" spans="1:25" x14ac:dyDescent="0.35">
      <c r="A1635" t="s">
        <v>2870</v>
      </c>
      <c r="B1635">
        <v>38</v>
      </c>
      <c r="C1635" t="s">
        <v>111</v>
      </c>
      <c r="D1635" t="s">
        <v>76</v>
      </c>
      <c r="E1635" t="s">
        <v>77</v>
      </c>
      <c r="F1635" t="s">
        <v>99</v>
      </c>
      <c r="G1635" t="s">
        <v>106</v>
      </c>
      <c r="H1635" t="s">
        <v>107</v>
      </c>
      <c r="I1635" t="s">
        <v>95</v>
      </c>
      <c r="J1635">
        <v>120000</v>
      </c>
      <c r="K1635" t="s">
        <v>41</v>
      </c>
      <c r="L1635" t="s">
        <v>13</v>
      </c>
      <c r="M1635" t="s">
        <v>21</v>
      </c>
      <c r="N1635" t="s">
        <v>24</v>
      </c>
      <c r="O1635" t="s">
        <v>29</v>
      </c>
      <c r="P1635" t="s">
        <v>37</v>
      </c>
      <c r="Q1635" t="s">
        <v>45</v>
      </c>
      <c r="R1635">
        <v>2000</v>
      </c>
      <c r="S1635">
        <v>0</v>
      </c>
      <c r="T1635">
        <v>24000</v>
      </c>
      <c r="U1635">
        <v>7.9</v>
      </c>
      <c r="V1635">
        <v>9.6</v>
      </c>
      <c r="W1635">
        <v>30738.81</v>
      </c>
      <c r="X1635" t="s">
        <v>96</v>
      </c>
      <c r="Y1635" t="s">
        <v>163</v>
      </c>
    </row>
    <row r="1636" spans="1:25" x14ac:dyDescent="0.35">
      <c r="A1636" t="s">
        <v>2871</v>
      </c>
      <c r="B1636">
        <v>60</v>
      </c>
      <c r="C1636" t="s">
        <v>75</v>
      </c>
      <c r="D1636" t="s">
        <v>103</v>
      </c>
      <c r="E1636" t="s">
        <v>77</v>
      </c>
      <c r="F1636" t="s">
        <v>78</v>
      </c>
      <c r="G1636" t="s">
        <v>106</v>
      </c>
      <c r="H1636" t="s">
        <v>107</v>
      </c>
      <c r="I1636" t="s">
        <v>87</v>
      </c>
      <c r="J1636">
        <v>40000</v>
      </c>
      <c r="K1636" t="s">
        <v>40</v>
      </c>
      <c r="L1636" t="s">
        <v>9</v>
      </c>
      <c r="M1636" t="s">
        <v>18</v>
      </c>
      <c r="N1636" t="s">
        <v>26</v>
      </c>
      <c r="O1636" t="s">
        <v>29</v>
      </c>
      <c r="P1636" t="s">
        <v>37</v>
      </c>
      <c r="Q1636" t="s">
        <v>45</v>
      </c>
      <c r="R1636">
        <v>2000</v>
      </c>
      <c r="S1636">
        <v>0</v>
      </c>
      <c r="T1636">
        <v>24000</v>
      </c>
      <c r="U1636">
        <v>12.9</v>
      </c>
      <c r="V1636">
        <v>14.5</v>
      </c>
      <c r="W1636">
        <v>36608.44</v>
      </c>
      <c r="X1636" t="s">
        <v>88</v>
      </c>
      <c r="Y1636" t="s">
        <v>494</v>
      </c>
    </row>
    <row r="1637" spans="1:25" x14ac:dyDescent="0.35">
      <c r="A1637" t="s">
        <v>2872</v>
      </c>
      <c r="B1637">
        <v>54</v>
      </c>
      <c r="C1637" t="s">
        <v>75</v>
      </c>
      <c r="D1637" t="s">
        <v>76</v>
      </c>
      <c r="E1637" t="s">
        <v>92</v>
      </c>
      <c r="F1637" t="s">
        <v>93</v>
      </c>
      <c r="G1637" t="s">
        <v>94</v>
      </c>
      <c r="H1637" t="s">
        <v>94</v>
      </c>
      <c r="I1637" t="s">
        <v>81</v>
      </c>
      <c r="J1637">
        <v>40000</v>
      </c>
      <c r="K1637" t="s">
        <v>40</v>
      </c>
      <c r="L1637" t="s">
        <v>14</v>
      </c>
      <c r="M1637" t="s">
        <v>17</v>
      </c>
      <c r="N1637" t="s">
        <v>26</v>
      </c>
      <c r="O1637" t="s">
        <v>28</v>
      </c>
      <c r="P1637" t="s">
        <v>34</v>
      </c>
      <c r="Q1637" t="s">
        <v>46</v>
      </c>
      <c r="R1637">
        <v>1000</v>
      </c>
      <c r="S1637">
        <v>50000</v>
      </c>
      <c r="T1637">
        <v>62000</v>
      </c>
      <c r="U1637">
        <v>16.3</v>
      </c>
      <c r="V1637">
        <v>17.100000000000001</v>
      </c>
      <c r="W1637">
        <v>125717.71</v>
      </c>
      <c r="X1637" t="s">
        <v>136</v>
      </c>
      <c r="Y1637" t="s">
        <v>2873</v>
      </c>
    </row>
    <row r="1638" spans="1:25" x14ac:dyDescent="0.35">
      <c r="A1638" t="s">
        <v>2874</v>
      </c>
      <c r="B1638">
        <v>61</v>
      </c>
      <c r="C1638" t="s">
        <v>75</v>
      </c>
      <c r="D1638" t="s">
        <v>76</v>
      </c>
      <c r="E1638" t="s">
        <v>92</v>
      </c>
      <c r="F1638" t="s">
        <v>99</v>
      </c>
      <c r="G1638" t="s">
        <v>106</v>
      </c>
      <c r="H1638" t="s">
        <v>107</v>
      </c>
      <c r="I1638" t="s">
        <v>87</v>
      </c>
      <c r="J1638">
        <v>120000</v>
      </c>
      <c r="K1638" t="s">
        <v>39</v>
      </c>
      <c r="L1638" t="s">
        <v>13</v>
      </c>
      <c r="M1638" t="s">
        <v>19</v>
      </c>
      <c r="N1638" t="s">
        <v>26</v>
      </c>
      <c r="O1638" t="s">
        <v>29</v>
      </c>
      <c r="P1638" t="s">
        <v>36</v>
      </c>
      <c r="Q1638" t="s">
        <v>43</v>
      </c>
      <c r="R1638">
        <v>3000</v>
      </c>
      <c r="S1638">
        <v>200000</v>
      </c>
      <c r="T1638">
        <v>236000</v>
      </c>
      <c r="U1638">
        <v>12.1</v>
      </c>
      <c r="V1638">
        <v>10.3</v>
      </c>
      <c r="W1638">
        <v>318425.69</v>
      </c>
      <c r="X1638" t="s">
        <v>108</v>
      </c>
      <c r="Y1638" t="s">
        <v>2587</v>
      </c>
    </row>
    <row r="1639" spans="1:25" x14ac:dyDescent="0.35">
      <c r="A1639" t="s">
        <v>2875</v>
      </c>
      <c r="B1639">
        <v>52</v>
      </c>
      <c r="C1639" t="s">
        <v>75</v>
      </c>
      <c r="D1639" t="s">
        <v>103</v>
      </c>
      <c r="E1639" t="s">
        <v>92</v>
      </c>
      <c r="F1639" t="s">
        <v>99</v>
      </c>
      <c r="G1639" t="s">
        <v>85</v>
      </c>
      <c r="H1639" t="s">
        <v>86</v>
      </c>
      <c r="I1639" t="s">
        <v>112</v>
      </c>
      <c r="J1639">
        <v>60000</v>
      </c>
      <c r="K1639" t="s">
        <v>39</v>
      </c>
      <c r="L1639" t="s">
        <v>12</v>
      </c>
      <c r="M1639" t="s">
        <v>20</v>
      </c>
      <c r="N1639" t="s">
        <v>24</v>
      </c>
      <c r="O1639" t="s">
        <v>30</v>
      </c>
      <c r="P1639" t="s">
        <v>34</v>
      </c>
      <c r="Q1639" t="s">
        <v>46</v>
      </c>
      <c r="R1639">
        <v>1000</v>
      </c>
      <c r="S1639">
        <v>50000</v>
      </c>
      <c r="T1639">
        <v>62000</v>
      </c>
      <c r="U1639">
        <v>7.6</v>
      </c>
      <c r="V1639">
        <v>5.4</v>
      </c>
      <c r="W1639">
        <v>125739.58</v>
      </c>
      <c r="X1639" t="s">
        <v>108</v>
      </c>
      <c r="Y1639" t="s">
        <v>2876</v>
      </c>
    </row>
    <row r="1640" spans="1:25" x14ac:dyDescent="0.35">
      <c r="A1640" t="s">
        <v>2877</v>
      </c>
      <c r="B1640">
        <v>58</v>
      </c>
      <c r="C1640" t="s">
        <v>75</v>
      </c>
      <c r="D1640" t="s">
        <v>103</v>
      </c>
      <c r="E1640" t="s">
        <v>77</v>
      </c>
      <c r="F1640" t="s">
        <v>93</v>
      </c>
      <c r="G1640" t="s">
        <v>116</v>
      </c>
      <c r="H1640" t="s">
        <v>117</v>
      </c>
      <c r="I1640" t="s">
        <v>95</v>
      </c>
      <c r="J1640">
        <v>40000</v>
      </c>
      <c r="K1640" t="s">
        <v>41</v>
      </c>
      <c r="L1640" t="s">
        <v>14</v>
      </c>
      <c r="M1640" t="s">
        <v>16</v>
      </c>
      <c r="N1640" t="s">
        <v>24</v>
      </c>
      <c r="O1640" t="s">
        <v>30</v>
      </c>
      <c r="P1640" t="s">
        <v>34</v>
      </c>
      <c r="Q1640" t="s">
        <v>45</v>
      </c>
      <c r="R1640">
        <v>15000</v>
      </c>
      <c r="S1640">
        <v>500000</v>
      </c>
      <c r="T1640">
        <v>680000</v>
      </c>
      <c r="U1640">
        <v>11.9</v>
      </c>
      <c r="V1640">
        <v>11.1</v>
      </c>
      <c r="W1640">
        <v>1416311.93</v>
      </c>
      <c r="X1640" t="s">
        <v>96</v>
      </c>
      <c r="Y1640" t="s">
        <v>2878</v>
      </c>
    </row>
    <row r="1641" spans="1:25" x14ac:dyDescent="0.35">
      <c r="A1641" t="s">
        <v>2879</v>
      </c>
      <c r="B1641">
        <v>57</v>
      </c>
      <c r="C1641" t="s">
        <v>75</v>
      </c>
      <c r="D1641" t="s">
        <v>103</v>
      </c>
      <c r="E1641" t="s">
        <v>77</v>
      </c>
      <c r="F1641" t="s">
        <v>93</v>
      </c>
      <c r="G1641" t="s">
        <v>141</v>
      </c>
      <c r="H1641" t="s">
        <v>142</v>
      </c>
      <c r="I1641" t="s">
        <v>95</v>
      </c>
      <c r="J1641">
        <v>25000</v>
      </c>
      <c r="K1641" t="s">
        <v>40</v>
      </c>
      <c r="L1641" t="s">
        <v>11</v>
      </c>
      <c r="M1641" t="s">
        <v>16</v>
      </c>
      <c r="N1641" t="s">
        <v>26</v>
      </c>
      <c r="O1641" t="s">
        <v>31</v>
      </c>
      <c r="P1641" t="s">
        <v>35</v>
      </c>
      <c r="Q1641" t="s">
        <v>46</v>
      </c>
      <c r="R1641">
        <v>10000</v>
      </c>
      <c r="S1641">
        <v>500000</v>
      </c>
      <c r="T1641">
        <v>620000</v>
      </c>
      <c r="U1641">
        <v>14.4</v>
      </c>
      <c r="V1641">
        <v>14.7</v>
      </c>
      <c r="W1641">
        <v>1462682.04</v>
      </c>
      <c r="X1641" t="s">
        <v>88</v>
      </c>
      <c r="Y1641" t="s">
        <v>2880</v>
      </c>
    </row>
    <row r="1642" spans="1:25" x14ac:dyDescent="0.35">
      <c r="A1642" t="s">
        <v>2881</v>
      </c>
      <c r="B1642">
        <v>37</v>
      </c>
      <c r="C1642" t="s">
        <v>111</v>
      </c>
      <c r="D1642" t="s">
        <v>76</v>
      </c>
      <c r="E1642" t="s">
        <v>77</v>
      </c>
      <c r="F1642" t="s">
        <v>99</v>
      </c>
      <c r="G1642" t="s">
        <v>134</v>
      </c>
      <c r="H1642" t="s">
        <v>135</v>
      </c>
      <c r="I1642" t="s">
        <v>100</v>
      </c>
      <c r="J1642">
        <v>25000</v>
      </c>
      <c r="K1642" t="s">
        <v>40</v>
      </c>
      <c r="L1642" t="s">
        <v>14</v>
      </c>
      <c r="M1642" t="s">
        <v>17</v>
      </c>
      <c r="N1642" t="s">
        <v>26</v>
      </c>
      <c r="O1642" t="s">
        <v>31</v>
      </c>
      <c r="P1642" t="s">
        <v>35</v>
      </c>
      <c r="Q1642" t="s">
        <v>45</v>
      </c>
      <c r="R1642">
        <v>15000</v>
      </c>
      <c r="S1642">
        <v>200000</v>
      </c>
      <c r="T1642">
        <v>380000</v>
      </c>
      <c r="U1642">
        <v>9.1999999999999993</v>
      </c>
      <c r="V1642">
        <v>9</v>
      </c>
      <c r="W1642">
        <v>394737.53</v>
      </c>
      <c r="X1642" t="s">
        <v>88</v>
      </c>
      <c r="Y1642" t="s">
        <v>1524</v>
      </c>
    </row>
    <row r="1643" spans="1:25" x14ac:dyDescent="0.35">
      <c r="A1643" t="s">
        <v>2882</v>
      </c>
      <c r="B1643">
        <v>28</v>
      </c>
      <c r="C1643" t="s">
        <v>115</v>
      </c>
      <c r="D1643" t="s">
        <v>76</v>
      </c>
      <c r="E1643" t="s">
        <v>77</v>
      </c>
      <c r="F1643" t="s">
        <v>99</v>
      </c>
      <c r="G1643" t="s">
        <v>85</v>
      </c>
      <c r="H1643" t="s">
        <v>86</v>
      </c>
      <c r="I1643" t="s">
        <v>87</v>
      </c>
      <c r="J1643">
        <v>40000</v>
      </c>
      <c r="K1643" t="s">
        <v>41</v>
      </c>
      <c r="L1643" t="s">
        <v>12</v>
      </c>
      <c r="M1643" t="s">
        <v>21</v>
      </c>
      <c r="N1643" t="s">
        <v>23</v>
      </c>
      <c r="O1643" t="s">
        <v>29</v>
      </c>
      <c r="P1643" t="s">
        <v>37</v>
      </c>
      <c r="Q1643" t="s">
        <v>45</v>
      </c>
      <c r="R1643">
        <v>2000</v>
      </c>
      <c r="S1643">
        <v>200000</v>
      </c>
      <c r="T1643">
        <v>224000</v>
      </c>
      <c r="U1643">
        <v>10.1</v>
      </c>
      <c r="V1643">
        <v>7.1</v>
      </c>
      <c r="W1643">
        <v>383978.64</v>
      </c>
      <c r="X1643" t="s">
        <v>96</v>
      </c>
      <c r="Y1643" t="s">
        <v>1444</v>
      </c>
    </row>
    <row r="1644" spans="1:25" x14ac:dyDescent="0.35">
      <c r="A1644" t="s">
        <v>2883</v>
      </c>
      <c r="B1644">
        <v>59</v>
      </c>
      <c r="C1644" t="s">
        <v>75</v>
      </c>
      <c r="D1644" t="s">
        <v>76</v>
      </c>
      <c r="E1644" t="s">
        <v>77</v>
      </c>
      <c r="F1644" t="s">
        <v>99</v>
      </c>
      <c r="G1644" t="s">
        <v>116</v>
      </c>
      <c r="H1644" t="s">
        <v>117</v>
      </c>
      <c r="I1644" t="s">
        <v>81</v>
      </c>
      <c r="J1644">
        <v>120000</v>
      </c>
      <c r="K1644" t="s">
        <v>41</v>
      </c>
      <c r="L1644" t="s">
        <v>10</v>
      </c>
      <c r="M1644" t="s">
        <v>16</v>
      </c>
      <c r="N1644" t="s">
        <v>24</v>
      </c>
      <c r="O1644" t="s">
        <v>30</v>
      </c>
      <c r="P1644" t="s">
        <v>37</v>
      </c>
      <c r="Q1644" t="s">
        <v>47</v>
      </c>
      <c r="R1644">
        <v>5000</v>
      </c>
      <c r="S1644">
        <v>200000</v>
      </c>
      <c r="T1644">
        <v>260000</v>
      </c>
      <c r="U1644">
        <v>15.9</v>
      </c>
      <c r="V1644">
        <v>14.4</v>
      </c>
      <c r="W1644">
        <v>463852.42</v>
      </c>
      <c r="X1644" t="s">
        <v>88</v>
      </c>
      <c r="Y1644" t="s">
        <v>1646</v>
      </c>
    </row>
    <row r="1645" spans="1:25" x14ac:dyDescent="0.35">
      <c r="A1645" t="s">
        <v>2884</v>
      </c>
      <c r="B1645">
        <v>27</v>
      </c>
      <c r="C1645" t="s">
        <v>115</v>
      </c>
      <c r="D1645" t="s">
        <v>76</v>
      </c>
      <c r="E1645" t="s">
        <v>77</v>
      </c>
      <c r="F1645" t="s">
        <v>93</v>
      </c>
      <c r="G1645" t="s">
        <v>116</v>
      </c>
      <c r="H1645" t="s">
        <v>117</v>
      </c>
      <c r="I1645" t="s">
        <v>87</v>
      </c>
      <c r="J1645">
        <v>180000</v>
      </c>
      <c r="K1645" t="s">
        <v>41</v>
      </c>
      <c r="L1645" t="s">
        <v>12</v>
      </c>
      <c r="M1645" t="s">
        <v>17</v>
      </c>
      <c r="N1645" t="s">
        <v>23</v>
      </c>
      <c r="O1645" t="s">
        <v>28</v>
      </c>
      <c r="P1645" t="s">
        <v>34</v>
      </c>
      <c r="Q1645" t="s">
        <v>46</v>
      </c>
      <c r="R1645">
        <v>10000</v>
      </c>
      <c r="S1645">
        <v>50000</v>
      </c>
      <c r="T1645">
        <v>170000</v>
      </c>
      <c r="U1645">
        <v>8</v>
      </c>
      <c r="V1645">
        <v>9</v>
      </c>
      <c r="W1645">
        <v>216872.49</v>
      </c>
      <c r="X1645" t="s">
        <v>82</v>
      </c>
      <c r="Y1645" t="s">
        <v>1078</v>
      </c>
    </row>
    <row r="1646" spans="1:25" x14ac:dyDescent="0.35">
      <c r="A1646" t="s">
        <v>2885</v>
      </c>
      <c r="B1646">
        <v>53</v>
      </c>
      <c r="C1646" t="s">
        <v>75</v>
      </c>
      <c r="D1646" t="s">
        <v>103</v>
      </c>
      <c r="E1646" t="s">
        <v>77</v>
      </c>
      <c r="F1646" t="s">
        <v>93</v>
      </c>
      <c r="G1646" t="s">
        <v>134</v>
      </c>
      <c r="H1646" t="s">
        <v>135</v>
      </c>
      <c r="I1646" t="s">
        <v>87</v>
      </c>
      <c r="J1646">
        <v>25000</v>
      </c>
      <c r="K1646" t="s">
        <v>39</v>
      </c>
      <c r="L1646" t="s">
        <v>12</v>
      </c>
      <c r="M1646" t="s">
        <v>17</v>
      </c>
      <c r="N1646" t="s">
        <v>24</v>
      </c>
      <c r="O1646" t="s">
        <v>30</v>
      </c>
      <c r="P1646" t="s">
        <v>37</v>
      </c>
      <c r="Q1646" t="s">
        <v>43</v>
      </c>
      <c r="R1646">
        <v>5000</v>
      </c>
      <c r="S1646">
        <v>0</v>
      </c>
      <c r="T1646">
        <v>60000</v>
      </c>
      <c r="U1646">
        <v>6.9</v>
      </c>
      <c r="V1646">
        <v>8.6999999999999993</v>
      </c>
      <c r="W1646">
        <v>89331.38</v>
      </c>
      <c r="X1646" t="s">
        <v>96</v>
      </c>
      <c r="Y1646" t="s">
        <v>2886</v>
      </c>
    </row>
    <row r="1647" spans="1:25" x14ac:dyDescent="0.35">
      <c r="A1647" t="s">
        <v>2887</v>
      </c>
      <c r="B1647">
        <v>48</v>
      </c>
      <c r="C1647" t="s">
        <v>91</v>
      </c>
      <c r="D1647" t="s">
        <v>103</v>
      </c>
      <c r="E1647" t="s">
        <v>92</v>
      </c>
      <c r="F1647" t="s">
        <v>78</v>
      </c>
      <c r="G1647" t="s">
        <v>94</v>
      </c>
      <c r="H1647" t="s">
        <v>94</v>
      </c>
      <c r="I1647" t="s">
        <v>87</v>
      </c>
      <c r="J1647">
        <v>120000</v>
      </c>
      <c r="K1647" t="s">
        <v>39</v>
      </c>
      <c r="L1647" t="s">
        <v>9</v>
      </c>
      <c r="M1647" t="s">
        <v>20</v>
      </c>
      <c r="N1647" t="s">
        <v>24</v>
      </c>
      <c r="O1647" t="s">
        <v>29</v>
      </c>
      <c r="P1647" t="s">
        <v>37</v>
      </c>
      <c r="Q1647" t="s">
        <v>46</v>
      </c>
      <c r="R1647">
        <v>2000</v>
      </c>
      <c r="S1647">
        <v>50000</v>
      </c>
      <c r="T1647">
        <v>74000</v>
      </c>
      <c r="U1647">
        <v>11.6</v>
      </c>
      <c r="V1647">
        <v>12</v>
      </c>
      <c r="W1647">
        <v>77234.64</v>
      </c>
      <c r="X1647" t="s">
        <v>88</v>
      </c>
      <c r="Y1647" t="s">
        <v>2888</v>
      </c>
    </row>
    <row r="1648" spans="1:25" x14ac:dyDescent="0.35">
      <c r="A1648" t="s">
        <v>2889</v>
      </c>
      <c r="B1648">
        <v>56</v>
      </c>
      <c r="C1648" t="s">
        <v>75</v>
      </c>
      <c r="D1648" t="s">
        <v>103</v>
      </c>
      <c r="E1648" t="s">
        <v>92</v>
      </c>
      <c r="F1648" t="s">
        <v>78</v>
      </c>
      <c r="G1648" t="s">
        <v>94</v>
      </c>
      <c r="H1648" t="s">
        <v>94</v>
      </c>
      <c r="I1648" t="s">
        <v>112</v>
      </c>
      <c r="J1648">
        <v>80000</v>
      </c>
      <c r="K1648" t="s">
        <v>40</v>
      </c>
      <c r="L1648" t="s">
        <v>11</v>
      </c>
      <c r="M1648" t="s">
        <v>18</v>
      </c>
      <c r="N1648" t="s">
        <v>25</v>
      </c>
      <c r="O1648" t="s">
        <v>31</v>
      </c>
      <c r="P1648" t="s">
        <v>34</v>
      </c>
      <c r="Q1648" t="s">
        <v>46</v>
      </c>
      <c r="R1648">
        <v>5000</v>
      </c>
      <c r="S1648">
        <v>200000</v>
      </c>
      <c r="T1648">
        <v>260000</v>
      </c>
      <c r="U1648">
        <v>17</v>
      </c>
      <c r="V1648">
        <v>18.5</v>
      </c>
      <c r="W1648">
        <v>512564.56</v>
      </c>
      <c r="X1648" t="s">
        <v>82</v>
      </c>
      <c r="Y1648" t="s">
        <v>821</v>
      </c>
    </row>
    <row r="1649" spans="1:25" x14ac:dyDescent="0.35">
      <c r="A1649" t="s">
        <v>2890</v>
      </c>
      <c r="B1649">
        <v>21</v>
      </c>
      <c r="C1649" t="s">
        <v>115</v>
      </c>
      <c r="D1649" t="s">
        <v>103</v>
      </c>
      <c r="E1649" t="s">
        <v>92</v>
      </c>
      <c r="F1649" t="s">
        <v>93</v>
      </c>
      <c r="G1649" t="s">
        <v>167</v>
      </c>
      <c r="H1649" t="s">
        <v>168</v>
      </c>
      <c r="I1649" t="s">
        <v>100</v>
      </c>
      <c r="J1649">
        <v>180000</v>
      </c>
      <c r="K1649" t="s">
        <v>41</v>
      </c>
      <c r="L1649" t="s">
        <v>11</v>
      </c>
      <c r="M1649" t="s">
        <v>19</v>
      </c>
      <c r="N1649" t="s">
        <v>25</v>
      </c>
      <c r="O1649" t="s">
        <v>28</v>
      </c>
      <c r="P1649" t="s">
        <v>33</v>
      </c>
      <c r="Q1649" t="s">
        <v>43</v>
      </c>
      <c r="R1649">
        <v>5000</v>
      </c>
      <c r="S1649">
        <v>50000</v>
      </c>
      <c r="T1649">
        <v>110000</v>
      </c>
      <c r="U1649">
        <v>17.2</v>
      </c>
      <c r="V1649">
        <v>16.3</v>
      </c>
      <c r="W1649">
        <v>247543.02</v>
      </c>
      <c r="X1649" t="s">
        <v>108</v>
      </c>
      <c r="Y1649" t="s">
        <v>2378</v>
      </c>
    </row>
    <row r="1650" spans="1:25" x14ac:dyDescent="0.35">
      <c r="A1650" t="s">
        <v>2891</v>
      </c>
      <c r="B1650">
        <v>48</v>
      </c>
      <c r="C1650" t="s">
        <v>91</v>
      </c>
      <c r="D1650" t="s">
        <v>103</v>
      </c>
      <c r="E1650" t="s">
        <v>92</v>
      </c>
      <c r="F1650" t="s">
        <v>93</v>
      </c>
      <c r="G1650" t="s">
        <v>79</v>
      </c>
      <c r="H1650" t="s">
        <v>80</v>
      </c>
      <c r="I1650" t="s">
        <v>95</v>
      </c>
      <c r="J1650">
        <v>80000</v>
      </c>
      <c r="K1650" t="s">
        <v>40</v>
      </c>
      <c r="L1650" t="s">
        <v>11</v>
      </c>
      <c r="M1650" t="s">
        <v>17</v>
      </c>
      <c r="N1650" t="s">
        <v>23</v>
      </c>
      <c r="O1650" t="s">
        <v>30</v>
      </c>
      <c r="P1650" t="s">
        <v>36</v>
      </c>
      <c r="Q1650" t="s">
        <v>44</v>
      </c>
      <c r="R1650">
        <v>5000</v>
      </c>
      <c r="S1650">
        <v>50000</v>
      </c>
      <c r="T1650">
        <v>110000</v>
      </c>
      <c r="U1650">
        <v>8</v>
      </c>
      <c r="V1650">
        <v>8.8000000000000007</v>
      </c>
      <c r="W1650">
        <v>146354.92000000001</v>
      </c>
      <c r="X1650" t="s">
        <v>136</v>
      </c>
      <c r="Y1650" t="s">
        <v>2892</v>
      </c>
    </row>
    <row r="1651" spans="1:25" x14ac:dyDescent="0.35">
      <c r="A1651" t="s">
        <v>2893</v>
      </c>
      <c r="B1651">
        <v>25</v>
      </c>
      <c r="C1651" t="s">
        <v>115</v>
      </c>
      <c r="D1651" t="s">
        <v>103</v>
      </c>
      <c r="E1651" t="s">
        <v>92</v>
      </c>
      <c r="F1651" t="s">
        <v>93</v>
      </c>
      <c r="G1651" t="s">
        <v>141</v>
      </c>
      <c r="H1651" t="s">
        <v>142</v>
      </c>
      <c r="I1651" t="s">
        <v>112</v>
      </c>
      <c r="J1651">
        <v>60000</v>
      </c>
      <c r="K1651" t="s">
        <v>41</v>
      </c>
      <c r="L1651" t="s">
        <v>12</v>
      </c>
      <c r="M1651" t="s">
        <v>16</v>
      </c>
      <c r="N1651" t="s">
        <v>25</v>
      </c>
      <c r="O1651" t="s">
        <v>29</v>
      </c>
      <c r="P1651" t="s">
        <v>36</v>
      </c>
      <c r="Q1651" t="s">
        <v>44</v>
      </c>
      <c r="R1651">
        <v>3000</v>
      </c>
      <c r="S1651">
        <v>0</v>
      </c>
      <c r="T1651">
        <v>36000</v>
      </c>
      <c r="U1651">
        <v>12.2</v>
      </c>
      <c r="V1651">
        <v>11.2</v>
      </c>
      <c r="W1651">
        <v>85698.87</v>
      </c>
      <c r="X1651" t="s">
        <v>136</v>
      </c>
      <c r="Y1651" t="s">
        <v>2894</v>
      </c>
    </row>
    <row r="1652" spans="1:25" x14ac:dyDescent="0.35">
      <c r="A1652" t="s">
        <v>2895</v>
      </c>
      <c r="B1652">
        <v>62</v>
      </c>
      <c r="C1652" t="s">
        <v>75</v>
      </c>
      <c r="D1652" t="s">
        <v>103</v>
      </c>
      <c r="E1652" t="s">
        <v>92</v>
      </c>
      <c r="F1652" t="s">
        <v>93</v>
      </c>
      <c r="G1652" t="s">
        <v>184</v>
      </c>
      <c r="H1652" t="s">
        <v>86</v>
      </c>
      <c r="I1652" t="s">
        <v>87</v>
      </c>
      <c r="J1652">
        <v>40000</v>
      </c>
      <c r="K1652" t="s">
        <v>39</v>
      </c>
      <c r="L1652" t="s">
        <v>11</v>
      </c>
      <c r="M1652" t="s">
        <v>18</v>
      </c>
      <c r="N1652" t="s">
        <v>25</v>
      </c>
      <c r="O1652" t="s">
        <v>28</v>
      </c>
      <c r="P1652" t="s">
        <v>34</v>
      </c>
      <c r="Q1652" t="s">
        <v>46</v>
      </c>
      <c r="R1652">
        <v>10000</v>
      </c>
      <c r="S1652">
        <v>200000</v>
      </c>
      <c r="T1652">
        <v>320000</v>
      </c>
      <c r="U1652">
        <v>13.5</v>
      </c>
      <c r="V1652">
        <v>13</v>
      </c>
      <c r="W1652">
        <v>425518.3</v>
      </c>
      <c r="X1652" t="s">
        <v>108</v>
      </c>
      <c r="Y1652" t="s">
        <v>2896</v>
      </c>
    </row>
    <row r="1653" spans="1:25" x14ac:dyDescent="0.35">
      <c r="A1653" t="s">
        <v>2897</v>
      </c>
      <c r="B1653">
        <v>39</v>
      </c>
      <c r="C1653" t="s">
        <v>111</v>
      </c>
      <c r="D1653" t="s">
        <v>103</v>
      </c>
      <c r="E1653" t="s">
        <v>77</v>
      </c>
      <c r="F1653" t="s">
        <v>99</v>
      </c>
      <c r="G1653" t="s">
        <v>184</v>
      </c>
      <c r="H1653" t="s">
        <v>86</v>
      </c>
      <c r="I1653" t="s">
        <v>100</v>
      </c>
      <c r="J1653">
        <v>180000</v>
      </c>
      <c r="K1653" t="s">
        <v>40</v>
      </c>
      <c r="L1653" t="s">
        <v>9</v>
      </c>
      <c r="M1653" t="s">
        <v>20</v>
      </c>
      <c r="N1653" t="s">
        <v>24</v>
      </c>
      <c r="O1653" t="s">
        <v>29</v>
      </c>
      <c r="P1653" t="s">
        <v>36</v>
      </c>
      <c r="Q1653" t="s">
        <v>44</v>
      </c>
      <c r="R1653">
        <v>5000</v>
      </c>
      <c r="S1653">
        <v>50000</v>
      </c>
      <c r="T1653">
        <v>110000</v>
      </c>
      <c r="U1653">
        <v>6.3</v>
      </c>
      <c r="V1653">
        <v>3.4</v>
      </c>
      <c r="W1653">
        <v>150366.87</v>
      </c>
      <c r="X1653" t="s">
        <v>108</v>
      </c>
      <c r="Y1653" t="s">
        <v>1567</v>
      </c>
    </row>
    <row r="1654" spans="1:25" x14ac:dyDescent="0.35">
      <c r="A1654" t="s">
        <v>2898</v>
      </c>
      <c r="B1654">
        <v>45</v>
      </c>
      <c r="C1654" t="s">
        <v>91</v>
      </c>
      <c r="D1654" t="s">
        <v>103</v>
      </c>
      <c r="E1654" t="s">
        <v>92</v>
      </c>
      <c r="F1654" t="s">
        <v>99</v>
      </c>
      <c r="G1654" t="s">
        <v>134</v>
      </c>
      <c r="H1654" t="s">
        <v>135</v>
      </c>
      <c r="I1654" t="s">
        <v>87</v>
      </c>
      <c r="J1654">
        <v>25000</v>
      </c>
      <c r="K1654" t="s">
        <v>39</v>
      </c>
      <c r="L1654" t="s">
        <v>9</v>
      </c>
      <c r="M1654" t="s">
        <v>19</v>
      </c>
      <c r="N1654" t="s">
        <v>24</v>
      </c>
      <c r="O1654" t="s">
        <v>28</v>
      </c>
      <c r="P1654" t="s">
        <v>33</v>
      </c>
      <c r="Q1654" t="s">
        <v>43</v>
      </c>
      <c r="R1654">
        <v>15000</v>
      </c>
      <c r="S1654">
        <v>100000</v>
      </c>
      <c r="T1654">
        <v>280000</v>
      </c>
      <c r="U1654">
        <v>6.1</v>
      </c>
      <c r="V1654">
        <v>4.9000000000000004</v>
      </c>
      <c r="W1654">
        <v>509971.57</v>
      </c>
      <c r="X1654" t="s">
        <v>108</v>
      </c>
      <c r="Y1654" t="s">
        <v>2899</v>
      </c>
    </row>
    <row r="1655" spans="1:25" x14ac:dyDescent="0.35">
      <c r="A1655" t="s">
        <v>2900</v>
      </c>
      <c r="B1655">
        <v>33</v>
      </c>
      <c r="C1655" t="s">
        <v>111</v>
      </c>
      <c r="D1655" t="s">
        <v>76</v>
      </c>
      <c r="E1655" t="s">
        <v>92</v>
      </c>
      <c r="F1655" t="s">
        <v>93</v>
      </c>
      <c r="G1655" t="s">
        <v>184</v>
      </c>
      <c r="H1655" t="s">
        <v>86</v>
      </c>
      <c r="I1655" t="s">
        <v>112</v>
      </c>
      <c r="J1655">
        <v>40000</v>
      </c>
      <c r="K1655" t="s">
        <v>39</v>
      </c>
      <c r="L1655" t="s">
        <v>9</v>
      </c>
      <c r="M1655" t="s">
        <v>18</v>
      </c>
      <c r="N1655" t="s">
        <v>23</v>
      </c>
      <c r="O1655" t="s">
        <v>31</v>
      </c>
      <c r="P1655" t="s">
        <v>34</v>
      </c>
      <c r="Q1655" t="s">
        <v>43</v>
      </c>
      <c r="R1655">
        <v>15000</v>
      </c>
      <c r="S1655">
        <v>0</v>
      </c>
      <c r="T1655">
        <v>180000</v>
      </c>
      <c r="U1655">
        <v>14.3</v>
      </c>
      <c r="V1655">
        <v>13.2</v>
      </c>
      <c r="W1655">
        <v>367192.02</v>
      </c>
      <c r="X1655" t="s">
        <v>88</v>
      </c>
      <c r="Y1655" t="s">
        <v>809</v>
      </c>
    </row>
    <row r="1656" spans="1:25" x14ac:dyDescent="0.35">
      <c r="A1656" t="s">
        <v>2901</v>
      </c>
      <c r="B1656">
        <v>28</v>
      </c>
      <c r="C1656" t="s">
        <v>115</v>
      </c>
      <c r="D1656" t="s">
        <v>103</v>
      </c>
      <c r="E1656" t="s">
        <v>92</v>
      </c>
      <c r="F1656" t="s">
        <v>99</v>
      </c>
      <c r="G1656" t="s">
        <v>134</v>
      </c>
      <c r="H1656" t="s">
        <v>135</v>
      </c>
      <c r="I1656" t="s">
        <v>81</v>
      </c>
      <c r="J1656">
        <v>25000</v>
      </c>
      <c r="K1656" t="s">
        <v>41</v>
      </c>
      <c r="L1656" t="s">
        <v>14</v>
      </c>
      <c r="M1656" t="s">
        <v>19</v>
      </c>
      <c r="N1656" t="s">
        <v>26</v>
      </c>
      <c r="O1656" t="s">
        <v>31</v>
      </c>
      <c r="P1656" t="s">
        <v>36</v>
      </c>
      <c r="Q1656" t="s">
        <v>45</v>
      </c>
      <c r="R1656">
        <v>5000</v>
      </c>
      <c r="S1656">
        <v>500000</v>
      </c>
      <c r="T1656">
        <v>560000</v>
      </c>
      <c r="U1656">
        <v>13.6</v>
      </c>
      <c r="V1656">
        <v>12.7</v>
      </c>
      <c r="W1656">
        <v>618257.61</v>
      </c>
      <c r="X1656" t="s">
        <v>108</v>
      </c>
      <c r="Y1656" t="s">
        <v>2880</v>
      </c>
    </row>
    <row r="1657" spans="1:25" x14ac:dyDescent="0.35">
      <c r="A1657" t="s">
        <v>2902</v>
      </c>
      <c r="B1657">
        <v>26</v>
      </c>
      <c r="C1657" t="s">
        <v>115</v>
      </c>
      <c r="D1657" t="s">
        <v>103</v>
      </c>
      <c r="E1657" t="s">
        <v>77</v>
      </c>
      <c r="F1657" t="s">
        <v>99</v>
      </c>
      <c r="G1657" t="s">
        <v>120</v>
      </c>
      <c r="H1657" t="s">
        <v>121</v>
      </c>
      <c r="I1657" t="s">
        <v>95</v>
      </c>
      <c r="J1657">
        <v>80000</v>
      </c>
      <c r="K1657" t="s">
        <v>40</v>
      </c>
      <c r="L1657" t="s">
        <v>11</v>
      </c>
      <c r="M1657" t="s">
        <v>16</v>
      </c>
      <c r="N1657" t="s">
        <v>24</v>
      </c>
      <c r="O1657" t="s">
        <v>30</v>
      </c>
      <c r="P1657" t="s">
        <v>33</v>
      </c>
      <c r="Q1657" t="s">
        <v>43</v>
      </c>
      <c r="R1657">
        <v>3000</v>
      </c>
      <c r="S1657">
        <v>0</v>
      </c>
      <c r="T1657">
        <v>36000</v>
      </c>
      <c r="U1657">
        <v>16</v>
      </c>
      <c r="V1657">
        <v>14.3</v>
      </c>
      <c r="W1657">
        <v>55064.12</v>
      </c>
      <c r="X1657" t="s">
        <v>108</v>
      </c>
      <c r="Y1657" t="s">
        <v>1871</v>
      </c>
    </row>
    <row r="1658" spans="1:25" x14ac:dyDescent="0.35">
      <c r="A1658" t="s">
        <v>2903</v>
      </c>
      <c r="B1658">
        <v>43</v>
      </c>
      <c r="C1658" t="s">
        <v>91</v>
      </c>
      <c r="D1658" t="s">
        <v>103</v>
      </c>
      <c r="E1658" t="s">
        <v>92</v>
      </c>
      <c r="F1658" t="s">
        <v>78</v>
      </c>
      <c r="G1658" t="s">
        <v>120</v>
      </c>
      <c r="H1658" t="s">
        <v>121</v>
      </c>
      <c r="I1658" t="s">
        <v>112</v>
      </c>
      <c r="J1658">
        <v>120000</v>
      </c>
      <c r="K1658" t="s">
        <v>41</v>
      </c>
      <c r="L1658" t="s">
        <v>14</v>
      </c>
      <c r="M1658" t="s">
        <v>16</v>
      </c>
      <c r="N1658" t="s">
        <v>26</v>
      </c>
      <c r="O1658" t="s">
        <v>31</v>
      </c>
      <c r="P1658" t="s">
        <v>33</v>
      </c>
      <c r="Q1658" t="s">
        <v>45</v>
      </c>
      <c r="R1658">
        <v>5000</v>
      </c>
      <c r="S1658">
        <v>100000</v>
      </c>
      <c r="T1658">
        <v>160000</v>
      </c>
      <c r="U1658">
        <v>9.6999999999999993</v>
      </c>
      <c r="V1658">
        <v>10.9</v>
      </c>
      <c r="W1658">
        <v>278274.24</v>
      </c>
      <c r="X1658" t="s">
        <v>108</v>
      </c>
      <c r="Y1658" t="s">
        <v>2904</v>
      </c>
    </row>
    <row r="1659" spans="1:25" x14ac:dyDescent="0.35">
      <c r="A1659" t="s">
        <v>2905</v>
      </c>
      <c r="B1659">
        <v>22</v>
      </c>
      <c r="C1659" t="s">
        <v>115</v>
      </c>
      <c r="D1659" t="s">
        <v>76</v>
      </c>
      <c r="E1659" t="s">
        <v>77</v>
      </c>
      <c r="F1659" t="s">
        <v>78</v>
      </c>
      <c r="G1659" t="s">
        <v>85</v>
      </c>
      <c r="H1659" t="s">
        <v>86</v>
      </c>
      <c r="I1659" t="s">
        <v>81</v>
      </c>
      <c r="J1659">
        <v>120000</v>
      </c>
      <c r="K1659" t="s">
        <v>40</v>
      </c>
      <c r="L1659" t="s">
        <v>9</v>
      </c>
      <c r="M1659" t="s">
        <v>17</v>
      </c>
      <c r="N1659" t="s">
        <v>26</v>
      </c>
      <c r="O1659" t="s">
        <v>28</v>
      </c>
      <c r="P1659" t="s">
        <v>33</v>
      </c>
      <c r="Q1659" t="s">
        <v>46</v>
      </c>
      <c r="R1659">
        <v>10000</v>
      </c>
      <c r="S1659">
        <v>50000</v>
      </c>
      <c r="T1659">
        <v>170000</v>
      </c>
      <c r="U1659">
        <v>7.6</v>
      </c>
      <c r="V1659">
        <v>8.6</v>
      </c>
      <c r="W1659">
        <v>297918.15000000002</v>
      </c>
      <c r="X1659" t="s">
        <v>82</v>
      </c>
      <c r="Y1659" t="s">
        <v>1626</v>
      </c>
    </row>
    <row r="1660" spans="1:25" x14ac:dyDescent="0.35">
      <c r="A1660" t="s">
        <v>2906</v>
      </c>
      <c r="B1660">
        <v>52</v>
      </c>
      <c r="C1660" t="s">
        <v>75</v>
      </c>
      <c r="D1660" t="s">
        <v>103</v>
      </c>
      <c r="E1660" t="s">
        <v>92</v>
      </c>
      <c r="F1660" t="s">
        <v>78</v>
      </c>
      <c r="G1660" t="s">
        <v>94</v>
      </c>
      <c r="H1660" t="s">
        <v>94</v>
      </c>
      <c r="I1660" t="s">
        <v>100</v>
      </c>
      <c r="J1660">
        <v>40000</v>
      </c>
      <c r="K1660" t="s">
        <v>40</v>
      </c>
      <c r="L1660" t="s">
        <v>10</v>
      </c>
      <c r="M1660" t="s">
        <v>17</v>
      </c>
      <c r="N1660" t="s">
        <v>25</v>
      </c>
      <c r="O1660" t="s">
        <v>30</v>
      </c>
      <c r="P1660" t="s">
        <v>34</v>
      </c>
      <c r="Q1660" t="s">
        <v>46</v>
      </c>
      <c r="R1660">
        <v>1000</v>
      </c>
      <c r="S1660">
        <v>100000</v>
      </c>
      <c r="T1660">
        <v>112000</v>
      </c>
      <c r="U1660">
        <v>13.1</v>
      </c>
      <c r="V1660">
        <v>12.5</v>
      </c>
      <c r="W1660">
        <v>123884.32</v>
      </c>
      <c r="X1660" t="s">
        <v>88</v>
      </c>
      <c r="Y1660" t="s">
        <v>916</v>
      </c>
    </row>
    <row r="1661" spans="1:25" x14ac:dyDescent="0.35">
      <c r="A1661" t="s">
        <v>2907</v>
      </c>
      <c r="B1661">
        <v>39</v>
      </c>
      <c r="C1661" t="s">
        <v>111</v>
      </c>
      <c r="D1661" t="s">
        <v>103</v>
      </c>
      <c r="E1661" t="s">
        <v>77</v>
      </c>
      <c r="F1661" t="s">
        <v>93</v>
      </c>
      <c r="G1661" t="s">
        <v>134</v>
      </c>
      <c r="H1661" t="s">
        <v>135</v>
      </c>
      <c r="I1661" t="s">
        <v>87</v>
      </c>
      <c r="J1661">
        <v>180000</v>
      </c>
      <c r="K1661" t="s">
        <v>39</v>
      </c>
      <c r="L1661" t="s">
        <v>14</v>
      </c>
      <c r="M1661" t="s">
        <v>18</v>
      </c>
      <c r="N1661" t="s">
        <v>26</v>
      </c>
      <c r="O1661" t="s">
        <v>30</v>
      </c>
      <c r="P1661" t="s">
        <v>33</v>
      </c>
      <c r="Q1661" t="s">
        <v>44</v>
      </c>
      <c r="R1661">
        <v>1000</v>
      </c>
      <c r="S1661">
        <v>0</v>
      </c>
      <c r="T1661">
        <v>12000</v>
      </c>
      <c r="U1661">
        <v>7.4</v>
      </c>
      <c r="V1661">
        <v>6.6</v>
      </c>
      <c r="W1661">
        <v>25328.98</v>
      </c>
      <c r="X1661" t="s">
        <v>96</v>
      </c>
      <c r="Y1661" t="s">
        <v>2908</v>
      </c>
    </row>
    <row r="1662" spans="1:25" x14ac:dyDescent="0.35">
      <c r="A1662" t="s">
        <v>2909</v>
      </c>
      <c r="B1662">
        <v>46</v>
      </c>
      <c r="C1662" t="s">
        <v>91</v>
      </c>
      <c r="D1662" t="s">
        <v>103</v>
      </c>
      <c r="E1662" t="s">
        <v>92</v>
      </c>
      <c r="F1662" t="s">
        <v>93</v>
      </c>
      <c r="G1662" t="s">
        <v>79</v>
      </c>
      <c r="H1662" t="s">
        <v>80</v>
      </c>
      <c r="I1662" t="s">
        <v>100</v>
      </c>
      <c r="J1662">
        <v>80000</v>
      </c>
      <c r="K1662" t="s">
        <v>40</v>
      </c>
      <c r="L1662" t="s">
        <v>12</v>
      </c>
      <c r="M1662" t="s">
        <v>16</v>
      </c>
      <c r="N1662" t="s">
        <v>26</v>
      </c>
      <c r="O1662" t="s">
        <v>31</v>
      </c>
      <c r="P1662" t="s">
        <v>36</v>
      </c>
      <c r="Q1662" t="s">
        <v>46</v>
      </c>
      <c r="R1662">
        <v>2000</v>
      </c>
      <c r="S1662">
        <v>100000</v>
      </c>
      <c r="T1662">
        <v>124000</v>
      </c>
      <c r="U1662">
        <v>12.4</v>
      </c>
      <c r="V1662">
        <v>12.8</v>
      </c>
      <c r="W1662">
        <v>163128.92000000001</v>
      </c>
      <c r="X1662" t="s">
        <v>96</v>
      </c>
      <c r="Y1662" t="s">
        <v>946</v>
      </c>
    </row>
    <row r="1663" spans="1:25" x14ac:dyDescent="0.35">
      <c r="A1663" t="s">
        <v>2910</v>
      </c>
      <c r="B1663">
        <v>54</v>
      </c>
      <c r="C1663" t="s">
        <v>75</v>
      </c>
      <c r="D1663" t="s">
        <v>76</v>
      </c>
      <c r="E1663" t="s">
        <v>77</v>
      </c>
      <c r="F1663" t="s">
        <v>99</v>
      </c>
      <c r="G1663" t="s">
        <v>184</v>
      </c>
      <c r="H1663" t="s">
        <v>86</v>
      </c>
      <c r="I1663" t="s">
        <v>112</v>
      </c>
      <c r="J1663">
        <v>25000</v>
      </c>
      <c r="K1663" t="s">
        <v>41</v>
      </c>
      <c r="L1663" t="s">
        <v>14</v>
      </c>
      <c r="M1663" t="s">
        <v>18</v>
      </c>
      <c r="N1663" t="s">
        <v>25</v>
      </c>
      <c r="O1663" t="s">
        <v>28</v>
      </c>
      <c r="P1663" t="s">
        <v>33</v>
      </c>
      <c r="Q1663" t="s">
        <v>47</v>
      </c>
      <c r="R1663">
        <v>15000</v>
      </c>
      <c r="S1663">
        <v>0</v>
      </c>
      <c r="T1663">
        <v>180000</v>
      </c>
      <c r="U1663">
        <v>6.2</v>
      </c>
      <c r="V1663">
        <v>4.2</v>
      </c>
      <c r="W1663">
        <v>335417.53999999998</v>
      </c>
      <c r="X1663" t="s">
        <v>108</v>
      </c>
      <c r="Y1663" t="s">
        <v>2829</v>
      </c>
    </row>
    <row r="1664" spans="1:25" x14ac:dyDescent="0.35">
      <c r="A1664" t="s">
        <v>2911</v>
      </c>
      <c r="B1664">
        <v>50</v>
      </c>
      <c r="C1664" t="s">
        <v>75</v>
      </c>
      <c r="D1664" t="s">
        <v>103</v>
      </c>
      <c r="E1664" t="s">
        <v>77</v>
      </c>
      <c r="F1664" t="s">
        <v>78</v>
      </c>
      <c r="G1664" t="s">
        <v>116</v>
      </c>
      <c r="H1664" t="s">
        <v>117</v>
      </c>
      <c r="I1664" t="s">
        <v>100</v>
      </c>
      <c r="J1664">
        <v>180000</v>
      </c>
      <c r="K1664" t="s">
        <v>39</v>
      </c>
      <c r="L1664" t="s">
        <v>12</v>
      </c>
      <c r="M1664" t="s">
        <v>20</v>
      </c>
      <c r="N1664" t="s">
        <v>26</v>
      </c>
      <c r="O1664" t="s">
        <v>31</v>
      </c>
      <c r="P1664" t="s">
        <v>35</v>
      </c>
      <c r="Q1664" t="s">
        <v>45</v>
      </c>
      <c r="R1664">
        <v>5000</v>
      </c>
      <c r="S1664">
        <v>50000</v>
      </c>
      <c r="T1664">
        <v>110000</v>
      </c>
      <c r="U1664">
        <v>16.600000000000001</v>
      </c>
      <c r="V1664">
        <v>18.5</v>
      </c>
      <c r="W1664">
        <v>134583.32999999999</v>
      </c>
      <c r="X1664" t="s">
        <v>82</v>
      </c>
      <c r="Y1664" t="s">
        <v>2912</v>
      </c>
    </row>
    <row r="1665" spans="1:25" x14ac:dyDescent="0.35">
      <c r="A1665" t="s">
        <v>2913</v>
      </c>
      <c r="B1665">
        <v>49</v>
      </c>
      <c r="C1665" t="s">
        <v>91</v>
      </c>
      <c r="D1665" t="s">
        <v>103</v>
      </c>
      <c r="E1665" t="s">
        <v>77</v>
      </c>
      <c r="F1665" t="s">
        <v>99</v>
      </c>
      <c r="G1665" t="s">
        <v>167</v>
      </c>
      <c r="H1665" t="s">
        <v>168</v>
      </c>
      <c r="I1665" t="s">
        <v>95</v>
      </c>
      <c r="J1665">
        <v>60000</v>
      </c>
      <c r="K1665" t="s">
        <v>41</v>
      </c>
      <c r="L1665" t="s">
        <v>9</v>
      </c>
      <c r="M1665" t="s">
        <v>16</v>
      </c>
      <c r="N1665" t="s">
        <v>26</v>
      </c>
      <c r="O1665" t="s">
        <v>29</v>
      </c>
      <c r="P1665" t="s">
        <v>35</v>
      </c>
      <c r="Q1665" t="s">
        <v>43</v>
      </c>
      <c r="R1665">
        <v>2000</v>
      </c>
      <c r="S1665">
        <v>50000</v>
      </c>
      <c r="T1665">
        <v>74000</v>
      </c>
      <c r="U1665">
        <v>15.7</v>
      </c>
      <c r="V1665">
        <v>16.5</v>
      </c>
      <c r="W1665">
        <v>178894.06</v>
      </c>
      <c r="X1665" t="s">
        <v>108</v>
      </c>
      <c r="Y1665" t="s">
        <v>2097</v>
      </c>
    </row>
    <row r="1666" spans="1:25" x14ac:dyDescent="0.35">
      <c r="A1666" t="s">
        <v>2914</v>
      </c>
      <c r="B1666">
        <v>27</v>
      </c>
      <c r="C1666" t="s">
        <v>115</v>
      </c>
      <c r="D1666" t="s">
        <v>76</v>
      </c>
      <c r="E1666" t="s">
        <v>77</v>
      </c>
      <c r="F1666" t="s">
        <v>78</v>
      </c>
      <c r="G1666" t="s">
        <v>120</v>
      </c>
      <c r="H1666" t="s">
        <v>121</v>
      </c>
      <c r="I1666" t="s">
        <v>87</v>
      </c>
      <c r="J1666">
        <v>120000</v>
      </c>
      <c r="K1666" t="s">
        <v>40</v>
      </c>
      <c r="L1666" t="s">
        <v>14</v>
      </c>
      <c r="M1666" t="s">
        <v>19</v>
      </c>
      <c r="N1666" t="s">
        <v>25</v>
      </c>
      <c r="O1666" t="s">
        <v>31</v>
      </c>
      <c r="P1666" t="s">
        <v>34</v>
      </c>
      <c r="Q1666" t="s">
        <v>45</v>
      </c>
      <c r="R1666">
        <v>15000</v>
      </c>
      <c r="S1666">
        <v>500000</v>
      </c>
      <c r="T1666">
        <v>680000</v>
      </c>
      <c r="U1666">
        <v>15.5</v>
      </c>
      <c r="V1666">
        <v>13.3</v>
      </c>
      <c r="W1666">
        <v>1599227.28</v>
      </c>
      <c r="X1666" t="s">
        <v>88</v>
      </c>
      <c r="Y1666" t="s">
        <v>824</v>
      </c>
    </row>
    <row r="1667" spans="1:25" x14ac:dyDescent="0.35">
      <c r="A1667" t="s">
        <v>2915</v>
      </c>
      <c r="B1667">
        <v>62</v>
      </c>
      <c r="C1667" t="s">
        <v>75</v>
      </c>
      <c r="D1667" t="s">
        <v>103</v>
      </c>
      <c r="E1667" t="s">
        <v>77</v>
      </c>
      <c r="F1667" t="s">
        <v>93</v>
      </c>
      <c r="G1667" t="s">
        <v>134</v>
      </c>
      <c r="H1667" t="s">
        <v>135</v>
      </c>
      <c r="I1667" t="s">
        <v>95</v>
      </c>
      <c r="J1667">
        <v>180000</v>
      </c>
      <c r="K1667" t="s">
        <v>41</v>
      </c>
      <c r="L1667" t="s">
        <v>11</v>
      </c>
      <c r="M1667" t="s">
        <v>21</v>
      </c>
      <c r="N1667" t="s">
        <v>23</v>
      </c>
      <c r="O1667" t="s">
        <v>29</v>
      </c>
      <c r="P1667" t="s">
        <v>36</v>
      </c>
      <c r="Q1667" t="s">
        <v>45</v>
      </c>
      <c r="R1667">
        <v>3000</v>
      </c>
      <c r="S1667">
        <v>0</v>
      </c>
      <c r="T1667">
        <v>36000</v>
      </c>
      <c r="U1667">
        <v>14.4</v>
      </c>
      <c r="V1667">
        <v>12.6</v>
      </c>
      <c r="W1667">
        <v>59481.15</v>
      </c>
      <c r="X1667" t="s">
        <v>88</v>
      </c>
      <c r="Y1667" t="s">
        <v>2916</v>
      </c>
    </row>
    <row r="1668" spans="1:25" x14ac:dyDescent="0.35">
      <c r="A1668" t="s">
        <v>2917</v>
      </c>
      <c r="B1668">
        <v>22</v>
      </c>
      <c r="C1668" t="s">
        <v>115</v>
      </c>
      <c r="D1668" t="s">
        <v>103</v>
      </c>
      <c r="E1668" t="s">
        <v>92</v>
      </c>
      <c r="F1668" t="s">
        <v>99</v>
      </c>
      <c r="G1668" t="s">
        <v>184</v>
      </c>
      <c r="H1668" t="s">
        <v>86</v>
      </c>
      <c r="I1668" t="s">
        <v>112</v>
      </c>
      <c r="J1668">
        <v>40000</v>
      </c>
      <c r="K1668" t="s">
        <v>41</v>
      </c>
      <c r="L1668" t="s">
        <v>13</v>
      </c>
      <c r="M1668" t="s">
        <v>16</v>
      </c>
      <c r="N1668" t="s">
        <v>25</v>
      </c>
      <c r="O1668" t="s">
        <v>30</v>
      </c>
      <c r="P1668" t="s">
        <v>34</v>
      </c>
      <c r="Q1668" t="s">
        <v>46</v>
      </c>
      <c r="R1668">
        <v>10000</v>
      </c>
      <c r="S1668">
        <v>200000</v>
      </c>
      <c r="T1668">
        <v>320000</v>
      </c>
      <c r="U1668">
        <v>14.8</v>
      </c>
      <c r="V1668">
        <v>14.8</v>
      </c>
      <c r="W1668">
        <v>722786.75</v>
      </c>
      <c r="X1668" t="s">
        <v>96</v>
      </c>
      <c r="Y1668" t="s">
        <v>2918</v>
      </c>
    </row>
    <row r="1669" spans="1:25" x14ac:dyDescent="0.35">
      <c r="A1669" t="s">
        <v>2919</v>
      </c>
      <c r="B1669">
        <v>54</v>
      </c>
      <c r="C1669" t="s">
        <v>75</v>
      </c>
      <c r="D1669" t="s">
        <v>103</v>
      </c>
      <c r="E1669" t="s">
        <v>77</v>
      </c>
      <c r="F1669" t="s">
        <v>78</v>
      </c>
      <c r="G1669" t="s">
        <v>85</v>
      </c>
      <c r="H1669" t="s">
        <v>86</v>
      </c>
      <c r="I1669" t="s">
        <v>95</v>
      </c>
      <c r="J1669">
        <v>80000</v>
      </c>
      <c r="K1669" t="s">
        <v>39</v>
      </c>
      <c r="L1669" t="s">
        <v>12</v>
      </c>
      <c r="M1669" t="s">
        <v>17</v>
      </c>
      <c r="N1669" t="s">
        <v>25</v>
      </c>
      <c r="O1669" t="s">
        <v>31</v>
      </c>
      <c r="P1669" t="s">
        <v>34</v>
      </c>
      <c r="Q1669" t="s">
        <v>44</v>
      </c>
      <c r="R1669">
        <v>10000</v>
      </c>
      <c r="S1669">
        <v>100000</v>
      </c>
      <c r="T1669">
        <v>220000</v>
      </c>
      <c r="U1669">
        <v>12.6</v>
      </c>
      <c r="V1669">
        <v>13.8</v>
      </c>
      <c r="W1669">
        <v>416770.28</v>
      </c>
      <c r="X1669" t="s">
        <v>82</v>
      </c>
      <c r="Y1669" t="s">
        <v>2920</v>
      </c>
    </row>
    <row r="1670" spans="1:25" x14ac:dyDescent="0.35">
      <c r="A1670" t="s">
        <v>2921</v>
      </c>
      <c r="B1670">
        <v>56</v>
      </c>
      <c r="C1670" t="s">
        <v>75</v>
      </c>
      <c r="D1670" t="s">
        <v>103</v>
      </c>
      <c r="E1670" t="s">
        <v>92</v>
      </c>
      <c r="F1670" t="s">
        <v>93</v>
      </c>
      <c r="G1670" t="s">
        <v>85</v>
      </c>
      <c r="H1670" t="s">
        <v>86</v>
      </c>
      <c r="I1670" t="s">
        <v>95</v>
      </c>
      <c r="J1670">
        <v>60000</v>
      </c>
      <c r="K1670" t="s">
        <v>41</v>
      </c>
      <c r="L1670" t="s">
        <v>13</v>
      </c>
      <c r="M1670" t="s">
        <v>16</v>
      </c>
      <c r="N1670" t="s">
        <v>24</v>
      </c>
      <c r="O1670" t="s">
        <v>28</v>
      </c>
      <c r="P1670" t="s">
        <v>33</v>
      </c>
      <c r="Q1670" t="s">
        <v>47</v>
      </c>
      <c r="R1670">
        <v>2000</v>
      </c>
      <c r="S1670">
        <v>200000</v>
      </c>
      <c r="T1670">
        <v>224000</v>
      </c>
      <c r="U1670">
        <v>12.9</v>
      </c>
      <c r="V1670">
        <v>10.1</v>
      </c>
      <c r="W1670">
        <v>244593.11</v>
      </c>
      <c r="X1670" t="s">
        <v>136</v>
      </c>
      <c r="Y1670" t="s">
        <v>1135</v>
      </c>
    </row>
    <row r="1671" spans="1:25" x14ac:dyDescent="0.35">
      <c r="A1671" t="s">
        <v>2922</v>
      </c>
      <c r="B1671">
        <v>51</v>
      </c>
      <c r="C1671" t="s">
        <v>75</v>
      </c>
      <c r="D1671" t="s">
        <v>103</v>
      </c>
      <c r="E1671" t="s">
        <v>92</v>
      </c>
      <c r="F1671" t="s">
        <v>78</v>
      </c>
      <c r="G1671" t="s">
        <v>184</v>
      </c>
      <c r="H1671" t="s">
        <v>86</v>
      </c>
      <c r="I1671" t="s">
        <v>87</v>
      </c>
      <c r="J1671">
        <v>120000</v>
      </c>
      <c r="K1671" t="s">
        <v>40</v>
      </c>
      <c r="L1671" t="s">
        <v>14</v>
      </c>
      <c r="M1671" t="s">
        <v>17</v>
      </c>
      <c r="N1671" t="s">
        <v>24</v>
      </c>
      <c r="O1671" t="s">
        <v>28</v>
      </c>
      <c r="P1671" t="s">
        <v>37</v>
      </c>
      <c r="Q1671" t="s">
        <v>47</v>
      </c>
      <c r="R1671">
        <v>1000</v>
      </c>
      <c r="S1671">
        <v>50000</v>
      </c>
      <c r="T1671">
        <v>62000</v>
      </c>
      <c r="U1671">
        <v>12.8</v>
      </c>
      <c r="V1671">
        <v>13</v>
      </c>
      <c r="W1671">
        <v>148416.57</v>
      </c>
      <c r="X1671" t="s">
        <v>88</v>
      </c>
      <c r="Y1671" t="s">
        <v>2923</v>
      </c>
    </row>
    <row r="1672" spans="1:25" x14ac:dyDescent="0.35">
      <c r="A1672" t="s">
        <v>2924</v>
      </c>
      <c r="B1672">
        <v>44</v>
      </c>
      <c r="C1672" t="s">
        <v>91</v>
      </c>
      <c r="D1672" t="s">
        <v>76</v>
      </c>
      <c r="E1672" t="s">
        <v>77</v>
      </c>
      <c r="F1672" t="s">
        <v>99</v>
      </c>
      <c r="G1672" t="s">
        <v>134</v>
      </c>
      <c r="H1672" t="s">
        <v>135</v>
      </c>
      <c r="I1672" t="s">
        <v>112</v>
      </c>
      <c r="J1672">
        <v>60000</v>
      </c>
      <c r="K1672" t="s">
        <v>40</v>
      </c>
      <c r="L1672" t="s">
        <v>12</v>
      </c>
      <c r="M1672" t="s">
        <v>19</v>
      </c>
      <c r="N1672" t="s">
        <v>24</v>
      </c>
      <c r="O1672" t="s">
        <v>31</v>
      </c>
      <c r="P1672" t="s">
        <v>34</v>
      </c>
      <c r="Q1672" t="s">
        <v>46</v>
      </c>
      <c r="R1672">
        <v>10000</v>
      </c>
      <c r="S1672">
        <v>50000</v>
      </c>
      <c r="T1672">
        <v>170000</v>
      </c>
      <c r="U1672">
        <v>9.8000000000000007</v>
      </c>
      <c r="V1672">
        <v>9.8000000000000007</v>
      </c>
      <c r="W1672">
        <v>360651.68</v>
      </c>
      <c r="X1672" t="s">
        <v>136</v>
      </c>
      <c r="Y1672" t="s">
        <v>1949</v>
      </c>
    </row>
    <row r="1673" spans="1:25" x14ac:dyDescent="0.35">
      <c r="A1673" t="s">
        <v>2925</v>
      </c>
      <c r="B1673">
        <v>27</v>
      </c>
      <c r="C1673" t="s">
        <v>115</v>
      </c>
      <c r="D1673" t="s">
        <v>103</v>
      </c>
      <c r="E1673" t="s">
        <v>77</v>
      </c>
      <c r="F1673" t="s">
        <v>93</v>
      </c>
      <c r="G1673" t="s">
        <v>106</v>
      </c>
      <c r="H1673" t="s">
        <v>107</v>
      </c>
      <c r="I1673" t="s">
        <v>112</v>
      </c>
      <c r="J1673">
        <v>60000</v>
      </c>
      <c r="K1673" t="s">
        <v>40</v>
      </c>
      <c r="L1673" t="s">
        <v>12</v>
      </c>
      <c r="M1673" t="s">
        <v>17</v>
      </c>
      <c r="N1673" t="s">
        <v>26</v>
      </c>
      <c r="O1673" t="s">
        <v>30</v>
      </c>
      <c r="P1673" t="s">
        <v>34</v>
      </c>
      <c r="Q1673" t="s">
        <v>47</v>
      </c>
      <c r="R1673">
        <v>2000</v>
      </c>
      <c r="S1673">
        <v>200000</v>
      </c>
      <c r="T1673">
        <v>224000</v>
      </c>
      <c r="U1673">
        <v>8.1</v>
      </c>
      <c r="V1673">
        <v>7.9</v>
      </c>
      <c r="W1673">
        <v>303485.28999999998</v>
      </c>
      <c r="X1673" t="s">
        <v>88</v>
      </c>
      <c r="Y1673" t="s">
        <v>1822</v>
      </c>
    </row>
    <row r="1674" spans="1:25" x14ac:dyDescent="0.35">
      <c r="A1674" t="s">
        <v>2926</v>
      </c>
      <c r="B1674">
        <v>57</v>
      </c>
      <c r="C1674" t="s">
        <v>75</v>
      </c>
      <c r="D1674" t="s">
        <v>76</v>
      </c>
      <c r="E1674" t="s">
        <v>77</v>
      </c>
      <c r="F1674" t="s">
        <v>93</v>
      </c>
      <c r="G1674" t="s">
        <v>141</v>
      </c>
      <c r="H1674" t="s">
        <v>142</v>
      </c>
      <c r="I1674" t="s">
        <v>87</v>
      </c>
      <c r="J1674">
        <v>80000</v>
      </c>
      <c r="K1674" t="s">
        <v>40</v>
      </c>
      <c r="L1674" t="s">
        <v>10</v>
      </c>
      <c r="M1674" t="s">
        <v>19</v>
      </c>
      <c r="N1674" t="s">
        <v>26</v>
      </c>
      <c r="O1674" t="s">
        <v>31</v>
      </c>
      <c r="P1674" t="s">
        <v>36</v>
      </c>
      <c r="Q1674" t="s">
        <v>47</v>
      </c>
      <c r="R1674">
        <v>5000</v>
      </c>
      <c r="S1674">
        <v>100000</v>
      </c>
      <c r="T1674">
        <v>160000</v>
      </c>
      <c r="U1674">
        <v>14.3</v>
      </c>
      <c r="V1674">
        <v>14.6</v>
      </c>
      <c r="W1674">
        <v>254952.04</v>
      </c>
      <c r="X1674" t="s">
        <v>82</v>
      </c>
      <c r="Y1674" t="s">
        <v>2927</v>
      </c>
    </row>
    <row r="1675" spans="1:25" x14ac:dyDescent="0.35">
      <c r="A1675" t="s">
        <v>2928</v>
      </c>
      <c r="B1675">
        <v>44</v>
      </c>
      <c r="C1675" t="s">
        <v>91</v>
      </c>
      <c r="D1675" t="s">
        <v>76</v>
      </c>
      <c r="E1675" t="s">
        <v>92</v>
      </c>
      <c r="F1675" t="s">
        <v>78</v>
      </c>
      <c r="G1675" t="s">
        <v>79</v>
      </c>
      <c r="H1675" t="s">
        <v>80</v>
      </c>
      <c r="I1675" t="s">
        <v>95</v>
      </c>
      <c r="J1675">
        <v>180000</v>
      </c>
      <c r="K1675" t="s">
        <v>39</v>
      </c>
      <c r="L1675" t="s">
        <v>13</v>
      </c>
      <c r="M1675" t="s">
        <v>19</v>
      </c>
      <c r="N1675" t="s">
        <v>23</v>
      </c>
      <c r="O1675" t="s">
        <v>30</v>
      </c>
      <c r="P1675" t="s">
        <v>37</v>
      </c>
      <c r="Q1675" t="s">
        <v>47</v>
      </c>
      <c r="R1675">
        <v>3000</v>
      </c>
      <c r="S1675">
        <v>500000</v>
      </c>
      <c r="T1675">
        <v>536000</v>
      </c>
      <c r="U1675">
        <v>11.6</v>
      </c>
      <c r="V1675">
        <v>13.2</v>
      </c>
      <c r="W1675">
        <v>978159.94</v>
      </c>
      <c r="X1675" t="s">
        <v>108</v>
      </c>
      <c r="Y1675" t="s">
        <v>983</v>
      </c>
    </row>
    <row r="1676" spans="1:25" x14ac:dyDescent="0.35">
      <c r="A1676" t="s">
        <v>2929</v>
      </c>
      <c r="B1676">
        <v>52</v>
      </c>
      <c r="C1676" t="s">
        <v>75</v>
      </c>
      <c r="D1676" t="s">
        <v>76</v>
      </c>
      <c r="E1676" t="s">
        <v>92</v>
      </c>
      <c r="F1676" t="s">
        <v>93</v>
      </c>
      <c r="G1676" t="s">
        <v>79</v>
      </c>
      <c r="H1676" t="s">
        <v>80</v>
      </c>
      <c r="I1676" t="s">
        <v>87</v>
      </c>
      <c r="J1676">
        <v>180000</v>
      </c>
      <c r="K1676" t="s">
        <v>40</v>
      </c>
      <c r="L1676" t="s">
        <v>11</v>
      </c>
      <c r="M1676" t="s">
        <v>18</v>
      </c>
      <c r="N1676" t="s">
        <v>24</v>
      </c>
      <c r="O1676" t="s">
        <v>31</v>
      </c>
      <c r="P1676" t="s">
        <v>35</v>
      </c>
      <c r="Q1676" t="s">
        <v>47</v>
      </c>
      <c r="R1676">
        <v>5000</v>
      </c>
      <c r="S1676">
        <v>50000</v>
      </c>
      <c r="T1676">
        <v>110000</v>
      </c>
      <c r="U1676">
        <v>17.8</v>
      </c>
      <c r="V1676">
        <v>15</v>
      </c>
      <c r="W1676">
        <v>175814.37</v>
      </c>
      <c r="X1676" t="s">
        <v>96</v>
      </c>
      <c r="Y1676" t="s">
        <v>2930</v>
      </c>
    </row>
    <row r="1677" spans="1:25" x14ac:dyDescent="0.35">
      <c r="A1677" t="s">
        <v>2931</v>
      </c>
      <c r="B1677">
        <v>46</v>
      </c>
      <c r="C1677" t="s">
        <v>91</v>
      </c>
      <c r="D1677" t="s">
        <v>76</v>
      </c>
      <c r="E1677" t="s">
        <v>92</v>
      </c>
      <c r="F1677" t="s">
        <v>93</v>
      </c>
      <c r="G1677" t="s">
        <v>134</v>
      </c>
      <c r="H1677" t="s">
        <v>135</v>
      </c>
      <c r="I1677" t="s">
        <v>95</v>
      </c>
      <c r="J1677">
        <v>120000</v>
      </c>
      <c r="K1677" t="s">
        <v>40</v>
      </c>
      <c r="L1677" t="s">
        <v>10</v>
      </c>
      <c r="M1677" t="s">
        <v>21</v>
      </c>
      <c r="N1677" t="s">
        <v>25</v>
      </c>
      <c r="O1677" t="s">
        <v>28</v>
      </c>
      <c r="P1677" t="s">
        <v>37</v>
      </c>
      <c r="Q1677" t="s">
        <v>47</v>
      </c>
      <c r="R1677">
        <v>15000</v>
      </c>
      <c r="S1677">
        <v>100000</v>
      </c>
      <c r="T1677">
        <v>280000</v>
      </c>
      <c r="U1677">
        <v>14.3</v>
      </c>
      <c r="V1677">
        <v>16.3</v>
      </c>
      <c r="W1677">
        <v>365262.99</v>
      </c>
      <c r="X1677" t="s">
        <v>108</v>
      </c>
      <c r="Y1677" t="s">
        <v>237</v>
      </c>
    </row>
    <row r="1678" spans="1:25" x14ac:dyDescent="0.35">
      <c r="A1678" t="s">
        <v>2932</v>
      </c>
      <c r="B1678">
        <v>28</v>
      </c>
      <c r="C1678" t="s">
        <v>115</v>
      </c>
      <c r="D1678" t="s">
        <v>103</v>
      </c>
      <c r="E1678" t="s">
        <v>77</v>
      </c>
      <c r="F1678" t="s">
        <v>78</v>
      </c>
      <c r="G1678" t="s">
        <v>79</v>
      </c>
      <c r="H1678" t="s">
        <v>80</v>
      </c>
      <c r="I1678" t="s">
        <v>87</v>
      </c>
      <c r="J1678">
        <v>180000</v>
      </c>
      <c r="K1678" t="s">
        <v>41</v>
      </c>
      <c r="L1678" t="s">
        <v>9</v>
      </c>
      <c r="M1678" t="s">
        <v>20</v>
      </c>
      <c r="N1678" t="s">
        <v>23</v>
      </c>
      <c r="O1678" t="s">
        <v>28</v>
      </c>
      <c r="P1678" t="s">
        <v>37</v>
      </c>
      <c r="Q1678" t="s">
        <v>45</v>
      </c>
      <c r="R1678">
        <v>5000</v>
      </c>
      <c r="S1678">
        <v>0</v>
      </c>
      <c r="T1678">
        <v>60000</v>
      </c>
      <c r="U1678">
        <v>10</v>
      </c>
      <c r="V1678">
        <v>8.5</v>
      </c>
      <c r="W1678">
        <v>98641.71</v>
      </c>
      <c r="X1678" t="s">
        <v>96</v>
      </c>
      <c r="Y1678" t="s">
        <v>2378</v>
      </c>
    </row>
    <row r="1679" spans="1:25" x14ac:dyDescent="0.35">
      <c r="A1679" t="s">
        <v>2933</v>
      </c>
      <c r="B1679">
        <v>38</v>
      </c>
      <c r="C1679" t="s">
        <v>111</v>
      </c>
      <c r="D1679" t="s">
        <v>76</v>
      </c>
      <c r="E1679" t="s">
        <v>92</v>
      </c>
      <c r="F1679" t="s">
        <v>93</v>
      </c>
      <c r="G1679" t="s">
        <v>94</v>
      </c>
      <c r="H1679" t="s">
        <v>94</v>
      </c>
      <c r="I1679" t="s">
        <v>87</v>
      </c>
      <c r="J1679">
        <v>60000</v>
      </c>
      <c r="K1679" t="s">
        <v>39</v>
      </c>
      <c r="L1679" t="s">
        <v>12</v>
      </c>
      <c r="M1679" t="s">
        <v>18</v>
      </c>
      <c r="N1679" t="s">
        <v>26</v>
      </c>
      <c r="O1679" t="s">
        <v>29</v>
      </c>
      <c r="P1679" t="s">
        <v>34</v>
      </c>
      <c r="Q1679" t="s">
        <v>43</v>
      </c>
      <c r="R1679">
        <v>10000</v>
      </c>
      <c r="S1679">
        <v>200000</v>
      </c>
      <c r="T1679">
        <v>320000</v>
      </c>
      <c r="U1679">
        <v>16.899999999999999</v>
      </c>
      <c r="V1679">
        <v>18.100000000000001</v>
      </c>
      <c r="W1679">
        <v>657451.59</v>
      </c>
      <c r="X1679" t="s">
        <v>108</v>
      </c>
      <c r="Y1679" t="s">
        <v>2934</v>
      </c>
    </row>
    <row r="1680" spans="1:25" x14ac:dyDescent="0.35">
      <c r="A1680" t="s">
        <v>2935</v>
      </c>
      <c r="B1680">
        <v>57</v>
      </c>
      <c r="C1680" t="s">
        <v>75</v>
      </c>
      <c r="D1680" t="s">
        <v>76</v>
      </c>
      <c r="E1680" t="s">
        <v>92</v>
      </c>
      <c r="F1680" t="s">
        <v>99</v>
      </c>
      <c r="G1680" t="s">
        <v>106</v>
      </c>
      <c r="H1680" t="s">
        <v>107</v>
      </c>
      <c r="I1680" t="s">
        <v>112</v>
      </c>
      <c r="J1680">
        <v>60000</v>
      </c>
      <c r="K1680" t="s">
        <v>39</v>
      </c>
      <c r="L1680" t="s">
        <v>10</v>
      </c>
      <c r="M1680" t="s">
        <v>18</v>
      </c>
      <c r="N1680" t="s">
        <v>25</v>
      </c>
      <c r="O1680" t="s">
        <v>30</v>
      </c>
      <c r="P1680" t="s">
        <v>33</v>
      </c>
      <c r="Q1680" t="s">
        <v>45</v>
      </c>
      <c r="R1680">
        <v>10000</v>
      </c>
      <c r="S1680">
        <v>50000</v>
      </c>
      <c r="T1680">
        <v>170000</v>
      </c>
      <c r="U1680">
        <v>12.9</v>
      </c>
      <c r="V1680">
        <v>13.5</v>
      </c>
      <c r="W1680">
        <v>323271.84000000003</v>
      </c>
      <c r="X1680" t="s">
        <v>96</v>
      </c>
      <c r="Y1680" t="s">
        <v>2936</v>
      </c>
    </row>
    <row r="1681" spans="1:25" x14ac:dyDescent="0.35">
      <c r="A1681" t="s">
        <v>2937</v>
      </c>
      <c r="B1681">
        <v>35</v>
      </c>
      <c r="C1681" t="s">
        <v>111</v>
      </c>
      <c r="D1681" t="s">
        <v>103</v>
      </c>
      <c r="E1681" t="s">
        <v>92</v>
      </c>
      <c r="F1681" t="s">
        <v>99</v>
      </c>
      <c r="G1681" t="s">
        <v>106</v>
      </c>
      <c r="H1681" t="s">
        <v>107</v>
      </c>
      <c r="I1681" t="s">
        <v>81</v>
      </c>
      <c r="J1681">
        <v>25000</v>
      </c>
      <c r="K1681" t="s">
        <v>39</v>
      </c>
      <c r="L1681" t="s">
        <v>9</v>
      </c>
      <c r="M1681" t="s">
        <v>21</v>
      </c>
      <c r="N1681" t="s">
        <v>26</v>
      </c>
      <c r="O1681" t="s">
        <v>30</v>
      </c>
      <c r="P1681" t="s">
        <v>34</v>
      </c>
      <c r="Q1681" t="s">
        <v>43</v>
      </c>
      <c r="R1681">
        <v>5000</v>
      </c>
      <c r="S1681">
        <v>50000</v>
      </c>
      <c r="T1681">
        <v>110000</v>
      </c>
      <c r="U1681">
        <v>6.2</v>
      </c>
      <c r="V1681">
        <v>5.5</v>
      </c>
      <c r="W1681">
        <v>178375.74</v>
      </c>
      <c r="X1681" t="s">
        <v>88</v>
      </c>
      <c r="Y1681" t="s">
        <v>139</v>
      </c>
    </row>
    <row r="1682" spans="1:25" x14ac:dyDescent="0.35">
      <c r="A1682" t="s">
        <v>2938</v>
      </c>
      <c r="B1682">
        <v>60</v>
      </c>
      <c r="C1682" t="s">
        <v>75</v>
      </c>
      <c r="D1682" t="s">
        <v>103</v>
      </c>
      <c r="E1682" t="s">
        <v>77</v>
      </c>
      <c r="F1682" t="s">
        <v>78</v>
      </c>
      <c r="G1682" t="s">
        <v>141</v>
      </c>
      <c r="H1682" t="s">
        <v>142</v>
      </c>
      <c r="I1682" t="s">
        <v>100</v>
      </c>
      <c r="J1682">
        <v>25000</v>
      </c>
      <c r="K1682" t="s">
        <v>39</v>
      </c>
      <c r="L1682" t="s">
        <v>12</v>
      </c>
      <c r="M1682" t="s">
        <v>19</v>
      </c>
      <c r="N1682" t="s">
        <v>23</v>
      </c>
      <c r="O1682" t="s">
        <v>29</v>
      </c>
      <c r="P1682" t="s">
        <v>37</v>
      </c>
      <c r="Q1682" t="s">
        <v>44</v>
      </c>
      <c r="R1682">
        <v>5000</v>
      </c>
      <c r="S1682">
        <v>50000</v>
      </c>
      <c r="T1682">
        <v>110000</v>
      </c>
      <c r="U1682">
        <v>9.4</v>
      </c>
      <c r="V1682">
        <v>11.2</v>
      </c>
      <c r="W1682">
        <v>165367.57</v>
      </c>
      <c r="X1682" t="s">
        <v>88</v>
      </c>
      <c r="Y1682" t="s">
        <v>338</v>
      </c>
    </row>
    <row r="1683" spans="1:25" x14ac:dyDescent="0.35">
      <c r="A1683" t="s">
        <v>2939</v>
      </c>
      <c r="B1683">
        <v>51</v>
      </c>
      <c r="C1683" t="s">
        <v>75</v>
      </c>
      <c r="D1683" t="s">
        <v>103</v>
      </c>
      <c r="E1683" t="s">
        <v>92</v>
      </c>
      <c r="F1683" t="s">
        <v>99</v>
      </c>
      <c r="G1683" t="s">
        <v>116</v>
      </c>
      <c r="H1683" t="s">
        <v>117</v>
      </c>
      <c r="I1683" t="s">
        <v>95</v>
      </c>
      <c r="J1683">
        <v>180000</v>
      </c>
      <c r="K1683" t="s">
        <v>40</v>
      </c>
      <c r="L1683" t="s">
        <v>14</v>
      </c>
      <c r="M1683" t="s">
        <v>17</v>
      </c>
      <c r="N1683" t="s">
        <v>25</v>
      </c>
      <c r="O1683" t="s">
        <v>28</v>
      </c>
      <c r="P1683" t="s">
        <v>36</v>
      </c>
      <c r="Q1683" t="s">
        <v>47</v>
      </c>
      <c r="R1683">
        <v>15000</v>
      </c>
      <c r="S1683">
        <v>200000</v>
      </c>
      <c r="T1683">
        <v>380000</v>
      </c>
      <c r="U1683">
        <v>16.2</v>
      </c>
      <c r="V1683">
        <v>13.6</v>
      </c>
      <c r="W1683">
        <v>660495.68999999994</v>
      </c>
      <c r="X1683" t="s">
        <v>136</v>
      </c>
      <c r="Y1683" t="s">
        <v>2940</v>
      </c>
    </row>
    <row r="1684" spans="1:25" x14ac:dyDescent="0.35">
      <c r="A1684" t="s">
        <v>2941</v>
      </c>
      <c r="B1684">
        <v>48</v>
      </c>
      <c r="C1684" t="s">
        <v>91</v>
      </c>
      <c r="D1684" t="s">
        <v>76</v>
      </c>
      <c r="E1684" t="s">
        <v>92</v>
      </c>
      <c r="F1684" t="s">
        <v>78</v>
      </c>
      <c r="G1684" t="s">
        <v>94</v>
      </c>
      <c r="H1684" t="s">
        <v>94</v>
      </c>
      <c r="I1684" t="s">
        <v>112</v>
      </c>
      <c r="J1684">
        <v>120000</v>
      </c>
      <c r="K1684" t="s">
        <v>40</v>
      </c>
      <c r="L1684" t="s">
        <v>10</v>
      </c>
      <c r="M1684" t="s">
        <v>17</v>
      </c>
      <c r="N1684" t="s">
        <v>24</v>
      </c>
      <c r="O1684" t="s">
        <v>29</v>
      </c>
      <c r="P1684" t="s">
        <v>33</v>
      </c>
      <c r="Q1684" t="s">
        <v>44</v>
      </c>
      <c r="R1684">
        <v>3000</v>
      </c>
      <c r="S1684">
        <v>200000</v>
      </c>
      <c r="T1684">
        <v>236000</v>
      </c>
      <c r="U1684">
        <v>13.2</v>
      </c>
      <c r="V1684">
        <v>11.1</v>
      </c>
      <c r="W1684">
        <v>246758.91</v>
      </c>
      <c r="X1684" t="s">
        <v>88</v>
      </c>
      <c r="Y1684" t="s">
        <v>2942</v>
      </c>
    </row>
    <row r="1685" spans="1:25" x14ac:dyDescent="0.35">
      <c r="A1685" t="s">
        <v>2943</v>
      </c>
      <c r="B1685">
        <v>32</v>
      </c>
      <c r="C1685" t="s">
        <v>111</v>
      </c>
      <c r="D1685" t="s">
        <v>76</v>
      </c>
      <c r="E1685" t="s">
        <v>77</v>
      </c>
      <c r="F1685" t="s">
        <v>78</v>
      </c>
      <c r="G1685" t="s">
        <v>85</v>
      </c>
      <c r="H1685" t="s">
        <v>86</v>
      </c>
      <c r="I1685" t="s">
        <v>112</v>
      </c>
      <c r="J1685">
        <v>40000</v>
      </c>
      <c r="K1685" t="s">
        <v>40</v>
      </c>
      <c r="L1685" t="s">
        <v>14</v>
      </c>
      <c r="M1685" t="s">
        <v>20</v>
      </c>
      <c r="N1685" t="s">
        <v>23</v>
      </c>
      <c r="O1685" t="s">
        <v>29</v>
      </c>
      <c r="P1685" t="s">
        <v>34</v>
      </c>
      <c r="Q1685" t="s">
        <v>46</v>
      </c>
      <c r="R1685">
        <v>3000</v>
      </c>
      <c r="S1685">
        <v>50000</v>
      </c>
      <c r="T1685">
        <v>86000</v>
      </c>
      <c r="U1685">
        <v>15.5</v>
      </c>
      <c r="V1685">
        <v>13.1</v>
      </c>
      <c r="W1685">
        <v>159742.04999999999</v>
      </c>
      <c r="X1685" t="s">
        <v>136</v>
      </c>
      <c r="Y1685" t="s">
        <v>1193</v>
      </c>
    </row>
    <row r="1686" spans="1:25" x14ac:dyDescent="0.35">
      <c r="A1686" t="s">
        <v>2944</v>
      </c>
      <c r="B1686">
        <v>27</v>
      </c>
      <c r="C1686" t="s">
        <v>115</v>
      </c>
      <c r="D1686" t="s">
        <v>76</v>
      </c>
      <c r="E1686" t="s">
        <v>77</v>
      </c>
      <c r="F1686" t="s">
        <v>78</v>
      </c>
      <c r="G1686" t="s">
        <v>134</v>
      </c>
      <c r="H1686" t="s">
        <v>135</v>
      </c>
      <c r="I1686" t="s">
        <v>81</v>
      </c>
      <c r="J1686">
        <v>120000</v>
      </c>
      <c r="K1686" t="s">
        <v>39</v>
      </c>
      <c r="L1686" t="s">
        <v>9</v>
      </c>
      <c r="M1686" t="s">
        <v>21</v>
      </c>
      <c r="N1686" t="s">
        <v>24</v>
      </c>
      <c r="O1686" t="s">
        <v>29</v>
      </c>
      <c r="P1686" t="s">
        <v>33</v>
      </c>
      <c r="Q1686" t="s">
        <v>44</v>
      </c>
      <c r="R1686">
        <v>2000</v>
      </c>
      <c r="S1686">
        <v>500000</v>
      </c>
      <c r="T1686">
        <v>524000</v>
      </c>
      <c r="U1686">
        <v>17.899999999999999</v>
      </c>
      <c r="V1686">
        <v>17.399999999999999</v>
      </c>
      <c r="W1686">
        <v>1308081.1000000001</v>
      </c>
      <c r="X1686" t="s">
        <v>82</v>
      </c>
      <c r="Y1686" t="s">
        <v>2945</v>
      </c>
    </row>
    <row r="1687" spans="1:25" x14ac:dyDescent="0.35">
      <c r="A1687" t="s">
        <v>2946</v>
      </c>
      <c r="B1687">
        <v>22</v>
      </c>
      <c r="C1687" t="s">
        <v>115</v>
      </c>
      <c r="D1687" t="s">
        <v>76</v>
      </c>
      <c r="E1687" t="s">
        <v>77</v>
      </c>
      <c r="F1687" t="s">
        <v>78</v>
      </c>
      <c r="G1687" t="s">
        <v>120</v>
      </c>
      <c r="H1687" t="s">
        <v>121</v>
      </c>
      <c r="I1687" t="s">
        <v>95</v>
      </c>
      <c r="J1687">
        <v>60000</v>
      </c>
      <c r="K1687" t="s">
        <v>40</v>
      </c>
      <c r="L1687" t="s">
        <v>11</v>
      </c>
      <c r="M1687" t="s">
        <v>19</v>
      </c>
      <c r="N1687" t="s">
        <v>24</v>
      </c>
      <c r="O1687" t="s">
        <v>30</v>
      </c>
      <c r="P1687" t="s">
        <v>37</v>
      </c>
      <c r="Q1687" t="s">
        <v>47</v>
      </c>
      <c r="R1687">
        <v>5000</v>
      </c>
      <c r="S1687">
        <v>500000</v>
      </c>
      <c r="T1687">
        <v>560000</v>
      </c>
      <c r="U1687">
        <v>9.5</v>
      </c>
      <c r="V1687">
        <v>10.7</v>
      </c>
      <c r="W1687">
        <v>1251234.5</v>
      </c>
      <c r="X1687" t="s">
        <v>82</v>
      </c>
      <c r="Y1687" t="s">
        <v>604</v>
      </c>
    </row>
    <row r="1688" spans="1:25" x14ac:dyDescent="0.35">
      <c r="A1688" t="s">
        <v>2947</v>
      </c>
      <c r="B1688">
        <v>47</v>
      </c>
      <c r="C1688" t="s">
        <v>91</v>
      </c>
      <c r="D1688" t="s">
        <v>103</v>
      </c>
      <c r="E1688" t="s">
        <v>77</v>
      </c>
      <c r="F1688" t="s">
        <v>78</v>
      </c>
      <c r="G1688" t="s">
        <v>79</v>
      </c>
      <c r="H1688" t="s">
        <v>80</v>
      </c>
      <c r="I1688" t="s">
        <v>95</v>
      </c>
      <c r="J1688">
        <v>180000</v>
      </c>
      <c r="K1688" t="s">
        <v>39</v>
      </c>
      <c r="L1688" t="s">
        <v>11</v>
      </c>
      <c r="M1688" t="s">
        <v>20</v>
      </c>
      <c r="N1688" t="s">
        <v>26</v>
      </c>
      <c r="O1688" t="s">
        <v>29</v>
      </c>
      <c r="P1688" t="s">
        <v>35</v>
      </c>
      <c r="Q1688" t="s">
        <v>47</v>
      </c>
      <c r="R1688">
        <v>15000</v>
      </c>
      <c r="S1688">
        <v>100000</v>
      </c>
      <c r="T1688">
        <v>280000</v>
      </c>
      <c r="U1688">
        <v>14.6</v>
      </c>
      <c r="V1688">
        <v>16</v>
      </c>
      <c r="W1688">
        <v>553721.27</v>
      </c>
      <c r="X1688" t="s">
        <v>88</v>
      </c>
      <c r="Y1688" t="s">
        <v>2948</v>
      </c>
    </row>
    <row r="1689" spans="1:25" x14ac:dyDescent="0.35">
      <c r="A1689" t="s">
        <v>2949</v>
      </c>
      <c r="B1689">
        <v>52</v>
      </c>
      <c r="C1689" t="s">
        <v>75</v>
      </c>
      <c r="D1689" t="s">
        <v>76</v>
      </c>
      <c r="E1689" t="s">
        <v>92</v>
      </c>
      <c r="F1689" t="s">
        <v>93</v>
      </c>
      <c r="G1689" t="s">
        <v>85</v>
      </c>
      <c r="H1689" t="s">
        <v>86</v>
      </c>
      <c r="I1689" t="s">
        <v>87</v>
      </c>
      <c r="J1689">
        <v>180000</v>
      </c>
      <c r="K1689" t="s">
        <v>40</v>
      </c>
      <c r="L1689" t="s">
        <v>13</v>
      </c>
      <c r="M1689" t="s">
        <v>18</v>
      </c>
      <c r="N1689" t="s">
        <v>24</v>
      </c>
      <c r="O1689" t="s">
        <v>30</v>
      </c>
      <c r="P1689" t="s">
        <v>34</v>
      </c>
      <c r="Q1689" t="s">
        <v>47</v>
      </c>
      <c r="R1689">
        <v>2000</v>
      </c>
      <c r="S1689">
        <v>0</v>
      </c>
      <c r="T1689">
        <v>24000</v>
      </c>
      <c r="U1689">
        <v>12.3</v>
      </c>
      <c r="V1689">
        <v>10.3</v>
      </c>
      <c r="W1689">
        <v>37603.35</v>
      </c>
      <c r="X1689" t="s">
        <v>82</v>
      </c>
      <c r="Y1689" t="s">
        <v>959</v>
      </c>
    </row>
    <row r="1690" spans="1:25" x14ac:dyDescent="0.35">
      <c r="A1690" t="s">
        <v>2950</v>
      </c>
      <c r="B1690">
        <v>46</v>
      </c>
      <c r="C1690" t="s">
        <v>91</v>
      </c>
      <c r="D1690" t="s">
        <v>103</v>
      </c>
      <c r="E1690" t="s">
        <v>92</v>
      </c>
      <c r="F1690" t="s">
        <v>93</v>
      </c>
      <c r="G1690" t="s">
        <v>94</v>
      </c>
      <c r="H1690" t="s">
        <v>94</v>
      </c>
      <c r="I1690" t="s">
        <v>81</v>
      </c>
      <c r="J1690">
        <v>60000</v>
      </c>
      <c r="K1690" t="s">
        <v>40</v>
      </c>
      <c r="L1690" t="s">
        <v>14</v>
      </c>
      <c r="M1690" t="s">
        <v>17</v>
      </c>
      <c r="N1690" t="s">
        <v>25</v>
      </c>
      <c r="O1690" t="s">
        <v>30</v>
      </c>
      <c r="P1690" t="s">
        <v>33</v>
      </c>
      <c r="Q1690" t="s">
        <v>47</v>
      </c>
      <c r="R1690">
        <v>5000</v>
      </c>
      <c r="S1690">
        <v>50000</v>
      </c>
      <c r="T1690">
        <v>110000</v>
      </c>
      <c r="U1690">
        <v>12.4</v>
      </c>
      <c r="V1690">
        <v>10.4</v>
      </c>
      <c r="W1690">
        <v>274564.65000000002</v>
      </c>
      <c r="X1690" t="s">
        <v>136</v>
      </c>
      <c r="Y1690" t="s">
        <v>2951</v>
      </c>
    </row>
    <row r="1691" spans="1:25" x14ac:dyDescent="0.35">
      <c r="A1691" t="s">
        <v>2952</v>
      </c>
      <c r="B1691">
        <v>39</v>
      </c>
      <c r="C1691" t="s">
        <v>111</v>
      </c>
      <c r="D1691" t="s">
        <v>103</v>
      </c>
      <c r="E1691" t="s">
        <v>77</v>
      </c>
      <c r="F1691" t="s">
        <v>99</v>
      </c>
      <c r="G1691" t="s">
        <v>167</v>
      </c>
      <c r="H1691" t="s">
        <v>168</v>
      </c>
      <c r="I1691" t="s">
        <v>81</v>
      </c>
      <c r="J1691">
        <v>180000</v>
      </c>
      <c r="K1691" t="s">
        <v>40</v>
      </c>
      <c r="L1691" t="s">
        <v>11</v>
      </c>
      <c r="M1691" t="s">
        <v>20</v>
      </c>
      <c r="N1691" t="s">
        <v>25</v>
      </c>
      <c r="O1691" t="s">
        <v>29</v>
      </c>
      <c r="P1691" t="s">
        <v>33</v>
      </c>
      <c r="Q1691" t="s">
        <v>45</v>
      </c>
      <c r="R1691">
        <v>5000</v>
      </c>
      <c r="S1691">
        <v>200000</v>
      </c>
      <c r="T1691">
        <v>260000</v>
      </c>
      <c r="U1691">
        <v>11.3</v>
      </c>
      <c r="V1691">
        <v>10.3</v>
      </c>
      <c r="W1691">
        <v>473335.9</v>
      </c>
      <c r="X1691" t="s">
        <v>136</v>
      </c>
      <c r="Y1691" t="s">
        <v>2892</v>
      </c>
    </row>
    <row r="1692" spans="1:25" x14ac:dyDescent="0.35">
      <c r="A1692" t="s">
        <v>2953</v>
      </c>
      <c r="B1692">
        <v>45</v>
      </c>
      <c r="C1692" t="s">
        <v>91</v>
      </c>
      <c r="D1692" t="s">
        <v>103</v>
      </c>
      <c r="E1692" t="s">
        <v>77</v>
      </c>
      <c r="F1692" t="s">
        <v>78</v>
      </c>
      <c r="G1692" t="s">
        <v>85</v>
      </c>
      <c r="H1692" t="s">
        <v>86</v>
      </c>
      <c r="I1692" t="s">
        <v>112</v>
      </c>
      <c r="J1692">
        <v>60000</v>
      </c>
      <c r="K1692" t="s">
        <v>39</v>
      </c>
      <c r="L1692" t="s">
        <v>10</v>
      </c>
      <c r="M1692" t="s">
        <v>20</v>
      </c>
      <c r="N1692" t="s">
        <v>23</v>
      </c>
      <c r="O1692" t="s">
        <v>31</v>
      </c>
      <c r="P1692" t="s">
        <v>35</v>
      </c>
      <c r="Q1692" t="s">
        <v>45</v>
      </c>
      <c r="R1692">
        <v>3000</v>
      </c>
      <c r="S1692">
        <v>500000</v>
      </c>
      <c r="T1692">
        <v>536000</v>
      </c>
      <c r="U1692">
        <v>17.899999999999999</v>
      </c>
      <c r="V1692">
        <v>15.2</v>
      </c>
      <c r="W1692">
        <v>661936.18999999994</v>
      </c>
      <c r="X1692" t="s">
        <v>88</v>
      </c>
      <c r="Y1692" t="s">
        <v>1596</v>
      </c>
    </row>
    <row r="1693" spans="1:25" x14ac:dyDescent="0.35">
      <c r="A1693" t="s">
        <v>2954</v>
      </c>
      <c r="B1693">
        <v>23</v>
      </c>
      <c r="C1693" t="s">
        <v>115</v>
      </c>
      <c r="D1693" t="s">
        <v>103</v>
      </c>
      <c r="E1693" t="s">
        <v>77</v>
      </c>
      <c r="F1693" t="s">
        <v>93</v>
      </c>
      <c r="G1693" t="s">
        <v>79</v>
      </c>
      <c r="H1693" t="s">
        <v>80</v>
      </c>
      <c r="I1693" t="s">
        <v>81</v>
      </c>
      <c r="J1693">
        <v>80000</v>
      </c>
      <c r="K1693" t="s">
        <v>41</v>
      </c>
      <c r="L1693" t="s">
        <v>13</v>
      </c>
      <c r="M1693" t="s">
        <v>21</v>
      </c>
      <c r="N1693" t="s">
        <v>26</v>
      </c>
      <c r="O1693" t="s">
        <v>29</v>
      </c>
      <c r="P1693" t="s">
        <v>36</v>
      </c>
      <c r="Q1693" t="s">
        <v>45</v>
      </c>
      <c r="R1693">
        <v>2000</v>
      </c>
      <c r="S1693">
        <v>500000</v>
      </c>
      <c r="T1693">
        <v>524000</v>
      </c>
      <c r="U1693">
        <v>6.6</v>
      </c>
      <c r="V1693">
        <v>5.6</v>
      </c>
      <c r="W1693">
        <v>909279.08</v>
      </c>
      <c r="X1693" t="s">
        <v>136</v>
      </c>
      <c r="Y1693" t="s">
        <v>2955</v>
      </c>
    </row>
    <row r="1694" spans="1:25" x14ac:dyDescent="0.35">
      <c r="A1694" t="s">
        <v>2956</v>
      </c>
      <c r="B1694">
        <v>29</v>
      </c>
      <c r="C1694" t="s">
        <v>115</v>
      </c>
      <c r="D1694" t="s">
        <v>103</v>
      </c>
      <c r="E1694" t="s">
        <v>92</v>
      </c>
      <c r="F1694" t="s">
        <v>93</v>
      </c>
      <c r="G1694" t="s">
        <v>94</v>
      </c>
      <c r="H1694" t="s">
        <v>94</v>
      </c>
      <c r="I1694" t="s">
        <v>112</v>
      </c>
      <c r="J1694">
        <v>120000</v>
      </c>
      <c r="K1694" t="s">
        <v>40</v>
      </c>
      <c r="L1694" t="s">
        <v>13</v>
      </c>
      <c r="M1694" t="s">
        <v>19</v>
      </c>
      <c r="N1694" t="s">
        <v>24</v>
      </c>
      <c r="O1694" t="s">
        <v>31</v>
      </c>
      <c r="P1694" t="s">
        <v>37</v>
      </c>
      <c r="Q1694" t="s">
        <v>47</v>
      </c>
      <c r="R1694">
        <v>1000</v>
      </c>
      <c r="S1694">
        <v>50000</v>
      </c>
      <c r="T1694">
        <v>62000</v>
      </c>
      <c r="U1694">
        <v>14.7</v>
      </c>
      <c r="V1694">
        <v>16.399999999999999</v>
      </c>
      <c r="W1694">
        <v>144692.51999999999</v>
      </c>
      <c r="X1694" t="s">
        <v>88</v>
      </c>
      <c r="Y1694" t="s">
        <v>2942</v>
      </c>
    </row>
    <row r="1695" spans="1:25" x14ac:dyDescent="0.35">
      <c r="A1695" t="s">
        <v>2957</v>
      </c>
      <c r="B1695">
        <v>58</v>
      </c>
      <c r="C1695" t="s">
        <v>75</v>
      </c>
      <c r="D1695" t="s">
        <v>76</v>
      </c>
      <c r="E1695" t="s">
        <v>92</v>
      </c>
      <c r="F1695" t="s">
        <v>78</v>
      </c>
      <c r="G1695" t="s">
        <v>134</v>
      </c>
      <c r="H1695" t="s">
        <v>135</v>
      </c>
      <c r="I1695" t="s">
        <v>81</v>
      </c>
      <c r="J1695">
        <v>120000</v>
      </c>
      <c r="K1695" t="s">
        <v>41</v>
      </c>
      <c r="L1695" t="s">
        <v>13</v>
      </c>
      <c r="M1695" t="s">
        <v>16</v>
      </c>
      <c r="N1695" t="s">
        <v>24</v>
      </c>
      <c r="O1695" t="s">
        <v>28</v>
      </c>
      <c r="P1695" t="s">
        <v>36</v>
      </c>
      <c r="Q1695" t="s">
        <v>46</v>
      </c>
      <c r="R1695">
        <v>15000</v>
      </c>
      <c r="S1695">
        <v>100000</v>
      </c>
      <c r="T1695">
        <v>280000</v>
      </c>
      <c r="U1695">
        <v>8.4</v>
      </c>
      <c r="V1695">
        <v>8</v>
      </c>
      <c r="W1695">
        <v>464290.06</v>
      </c>
      <c r="X1695" t="s">
        <v>88</v>
      </c>
      <c r="Y1695" t="s">
        <v>1110</v>
      </c>
    </row>
    <row r="1696" spans="1:25" x14ac:dyDescent="0.35">
      <c r="A1696" t="s">
        <v>2958</v>
      </c>
      <c r="B1696">
        <v>27</v>
      </c>
      <c r="C1696" t="s">
        <v>115</v>
      </c>
      <c r="D1696" t="s">
        <v>76</v>
      </c>
      <c r="E1696" t="s">
        <v>77</v>
      </c>
      <c r="F1696" t="s">
        <v>78</v>
      </c>
      <c r="G1696" t="s">
        <v>120</v>
      </c>
      <c r="H1696" t="s">
        <v>121</v>
      </c>
      <c r="I1696" t="s">
        <v>95</v>
      </c>
      <c r="J1696">
        <v>40000</v>
      </c>
      <c r="K1696" t="s">
        <v>40</v>
      </c>
      <c r="L1696" t="s">
        <v>14</v>
      </c>
      <c r="M1696" t="s">
        <v>18</v>
      </c>
      <c r="N1696" t="s">
        <v>25</v>
      </c>
      <c r="O1696" t="s">
        <v>29</v>
      </c>
      <c r="P1696" t="s">
        <v>35</v>
      </c>
      <c r="Q1696" t="s">
        <v>43</v>
      </c>
      <c r="R1696">
        <v>5000</v>
      </c>
      <c r="S1696">
        <v>100000</v>
      </c>
      <c r="T1696">
        <v>160000</v>
      </c>
      <c r="U1696">
        <v>15.7</v>
      </c>
      <c r="V1696">
        <v>13.5</v>
      </c>
      <c r="W1696">
        <v>392238.81</v>
      </c>
      <c r="X1696" t="s">
        <v>96</v>
      </c>
      <c r="Y1696" t="s">
        <v>1738</v>
      </c>
    </row>
    <row r="1697" spans="1:25" x14ac:dyDescent="0.35">
      <c r="A1697" t="s">
        <v>2959</v>
      </c>
      <c r="B1697">
        <v>55</v>
      </c>
      <c r="C1697" t="s">
        <v>75</v>
      </c>
      <c r="D1697" t="s">
        <v>76</v>
      </c>
      <c r="E1697" t="s">
        <v>92</v>
      </c>
      <c r="F1697" t="s">
        <v>99</v>
      </c>
      <c r="G1697" t="s">
        <v>120</v>
      </c>
      <c r="H1697" t="s">
        <v>121</v>
      </c>
      <c r="I1697" t="s">
        <v>112</v>
      </c>
      <c r="J1697">
        <v>40000</v>
      </c>
      <c r="K1697" t="s">
        <v>40</v>
      </c>
      <c r="L1697" t="s">
        <v>11</v>
      </c>
      <c r="M1697" t="s">
        <v>18</v>
      </c>
      <c r="N1697" t="s">
        <v>24</v>
      </c>
      <c r="O1697" t="s">
        <v>31</v>
      </c>
      <c r="P1697" t="s">
        <v>35</v>
      </c>
      <c r="Q1697" t="s">
        <v>43</v>
      </c>
      <c r="R1697">
        <v>3000</v>
      </c>
      <c r="S1697">
        <v>100000</v>
      </c>
      <c r="T1697">
        <v>136000</v>
      </c>
      <c r="U1697">
        <v>14.9</v>
      </c>
      <c r="V1697">
        <v>14.4</v>
      </c>
      <c r="W1697">
        <v>210978.51</v>
      </c>
      <c r="X1697" t="s">
        <v>96</v>
      </c>
      <c r="Y1697" t="s">
        <v>2777</v>
      </c>
    </row>
    <row r="1698" spans="1:25" x14ac:dyDescent="0.35">
      <c r="A1698" t="s">
        <v>2960</v>
      </c>
      <c r="B1698">
        <v>49</v>
      </c>
      <c r="C1698" t="s">
        <v>91</v>
      </c>
      <c r="D1698" t="s">
        <v>103</v>
      </c>
      <c r="E1698" t="s">
        <v>92</v>
      </c>
      <c r="F1698" t="s">
        <v>99</v>
      </c>
      <c r="G1698" t="s">
        <v>141</v>
      </c>
      <c r="H1698" t="s">
        <v>142</v>
      </c>
      <c r="I1698" t="s">
        <v>95</v>
      </c>
      <c r="J1698">
        <v>40000</v>
      </c>
      <c r="K1698" t="s">
        <v>40</v>
      </c>
      <c r="L1698" t="s">
        <v>13</v>
      </c>
      <c r="M1698" t="s">
        <v>16</v>
      </c>
      <c r="N1698" t="s">
        <v>24</v>
      </c>
      <c r="O1698" t="s">
        <v>30</v>
      </c>
      <c r="P1698" t="s">
        <v>34</v>
      </c>
      <c r="Q1698" t="s">
        <v>43</v>
      </c>
      <c r="R1698">
        <v>1000</v>
      </c>
      <c r="S1698">
        <v>500000</v>
      </c>
      <c r="T1698">
        <v>512000</v>
      </c>
      <c r="U1698">
        <v>7.2</v>
      </c>
      <c r="V1698">
        <v>8.1999999999999993</v>
      </c>
      <c r="W1698">
        <v>906161.12</v>
      </c>
      <c r="X1698" t="s">
        <v>82</v>
      </c>
      <c r="Y1698" t="s">
        <v>2662</v>
      </c>
    </row>
    <row r="1699" spans="1:25" x14ac:dyDescent="0.35">
      <c r="A1699" t="s">
        <v>2961</v>
      </c>
      <c r="B1699">
        <v>24</v>
      </c>
      <c r="C1699" t="s">
        <v>115</v>
      </c>
      <c r="D1699" t="s">
        <v>76</v>
      </c>
      <c r="E1699" t="s">
        <v>77</v>
      </c>
      <c r="F1699" t="s">
        <v>78</v>
      </c>
      <c r="G1699" t="s">
        <v>94</v>
      </c>
      <c r="H1699" t="s">
        <v>94</v>
      </c>
      <c r="I1699" t="s">
        <v>87</v>
      </c>
      <c r="J1699">
        <v>80000</v>
      </c>
      <c r="K1699" t="s">
        <v>39</v>
      </c>
      <c r="L1699" t="s">
        <v>14</v>
      </c>
      <c r="M1699" t="s">
        <v>17</v>
      </c>
      <c r="N1699" t="s">
        <v>24</v>
      </c>
      <c r="O1699" t="s">
        <v>30</v>
      </c>
      <c r="P1699" t="s">
        <v>33</v>
      </c>
      <c r="Q1699" t="s">
        <v>45</v>
      </c>
      <c r="R1699">
        <v>3000</v>
      </c>
      <c r="S1699">
        <v>50000</v>
      </c>
      <c r="T1699">
        <v>86000</v>
      </c>
      <c r="U1699">
        <v>8.8000000000000007</v>
      </c>
      <c r="V1699">
        <v>8.1</v>
      </c>
      <c r="W1699">
        <v>125611.78</v>
      </c>
      <c r="X1699" t="s">
        <v>88</v>
      </c>
      <c r="Y1699" t="s">
        <v>2962</v>
      </c>
    </row>
    <row r="1700" spans="1:25" x14ac:dyDescent="0.35">
      <c r="A1700" t="s">
        <v>2963</v>
      </c>
      <c r="B1700">
        <v>52</v>
      </c>
      <c r="C1700" t="s">
        <v>75</v>
      </c>
      <c r="D1700" t="s">
        <v>76</v>
      </c>
      <c r="E1700" t="s">
        <v>92</v>
      </c>
      <c r="F1700" t="s">
        <v>78</v>
      </c>
      <c r="G1700" t="s">
        <v>79</v>
      </c>
      <c r="H1700" t="s">
        <v>80</v>
      </c>
      <c r="I1700" t="s">
        <v>87</v>
      </c>
      <c r="J1700">
        <v>40000</v>
      </c>
      <c r="K1700" t="s">
        <v>40</v>
      </c>
      <c r="L1700" t="s">
        <v>11</v>
      </c>
      <c r="M1700" t="s">
        <v>21</v>
      </c>
      <c r="N1700" t="s">
        <v>26</v>
      </c>
      <c r="O1700" t="s">
        <v>28</v>
      </c>
      <c r="P1700" t="s">
        <v>36</v>
      </c>
      <c r="Q1700" t="s">
        <v>43</v>
      </c>
      <c r="R1700">
        <v>2000</v>
      </c>
      <c r="S1700">
        <v>0</v>
      </c>
      <c r="T1700">
        <v>24000</v>
      </c>
      <c r="U1700">
        <v>8.6999999999999993</v>
      </c>
      <c r="V1700">
        <v>9.8000000000000007</v>
      </c>
      <c r="W1700">
        <v>43357.07</v>
      </c>
      <c r="X1700" t="s">
        <v>108</v>
      </c>
      <c r="Y1700" t="s">
        <v>2964</v>
      </c>
    </row>
    <row r="1701" spans="1:25" x14ac:dyDescent="0.35">
      <c r="A1701" t="s">
        <v>2965</v>
      </c>
      <c r="B1701">
        <v>46</v>
      </c>
      <c r="C1701" t="s">
        <v>91</v>
      </c>
      <c r="D1701" t="s">
        <v>103</v>
      </c>
      <c r="E1701" t="s">
        <v>92</v>
      </c>
      <c r="F1701" t="s">
        <v>78</v>
      </c>
      <c r="G1701" t="s">
        <v>79</v>
      </c>
      <c r="H1701" t="s">
        <v>80</v>
      </c>
      <c r="I1701" t="s">
        <v>112</v>
      </c>
      <c r="J1701">
        <v>120000</v>
      </c>
      <c r="K1701" t="s">
        <v>40</v>
      </c>
      <c r="L1701" t="s">
        <v>13</v>
      </c>
      <c r="M1701" t="s">
        <v>20</v>
      </c>
      <c r="N1701" t="s">
        <v>24</v>
      </c>
      <c r="O1701" t="s">
        <v>29</v>
      </c>
      <c r="P1701" t="s">
        <v>33</v>
      </c>
      <c r="Q1701" t="s">
        <v>43</v>
      </c>
      <c r="R1701">
        <v>5000</v>
      </c>
      <c r="S1701">
        <v>0</v>
      </c>
      <c r="T1701">
        <v>60000</v>
      </c>
      <c r="U1701">
        <v>12.2</v>
      </c>
      <c r="V1701">
        <v>11.2</v>
      </c>
      <c r="W1701">
        <v>72242.81</v>
      </c>
      <c r="X1701" t="s">
        <v>96</v>
      </c>
      <c r="Y1701" t="s">
        <v>2362</v>
      </c>
    </row>
    <row r="1702" spans="1:25" x14ac:dyDescent="0.35">
      <c r="A1702" t="s">
        <v>2966</v>
      </c>
      <c r="B1702">
        <v>40</v>
      </c>
      <c r="C1702" t="s">
        <v>91</v>
      </c>
      <c r="D1702" t="s">
        <v>103</v>
      </c>
      <c r="E1702" t="s">
        <v>77</v>
      </c>
      <c r="F1702" t="s">
        <v>93</v>
      </c>
      <c r="G1702" t="s">
        <v>134</v>
      </c>
      <c r="H1702" t="s">
        <v>135</v>
      </c>
      <c r="I1702" t="s">
        <v>100</v>
      </c>
      <c r="J1702">
        <v>40000</v>
      </c>
      <c r="K1702" t="s">
        <v>40</v>
      </c>
      <c r="L1702" t="s">
        <v>13</v>
      </c>
      <c r="M1702" t="s">
        <v>20</v>
      </c>
      <c r="N1702" t="s">
        <v>24</v>
      </c>
      <c r="O1702" t="s">
        <v>29</v>
      </c>
      <c r="P1702" t="s">
        <v>36</v>
      </c>
      <c r="Q1702" t="s">
        <v>45</v>
      </c>
      <c r="R1702">
        <v>2000</v>
      </c>
      <c r="S1702">
        <v>100000</v>
      </c>
      <c r="T1702">
        <v>124000</v>
      </c>
      <c r="U1702">
        <v>15</v>
      </c>
      <c r="V1702">
        <v>13.7</v>
      </c>
      <c r="W1702">
        <v>252581.12</v>
      </c>
      <c r="X1702" t="s">
        <v>96</v>
      </c>
      <c r="Y1702" t="s">
        <v>2967</v>
      </c>
    </row>
    <row r="1703" spans="1:25" x14ac:dyDescent="0.35">
      <c r="A1703" t="s">
        <v>2968</v>
      </c>
      <c r="B1703">
        <v>29</v>
      </c>
      <c r="C1703" t="s">
        <v>115</v>
      </c>
      <c r="D1703" t="s">
        <v>76</v>
      </c>
      <c r="E1703" t="s">
        <v>92</v>
      </c>
      <c r="F1703" t="s">
        <v>99</v>
      </c>
      <c r="G1703" t="s">
        <v>116</v>
      </c>
      <c r="H1703" t="s">
        <v>117</v>
      </c>
      <c r="I1703" t="s">
        <v>112</v>
      </c>
      <c r="J1703">
        <v>180000</v>
      </c>
      <c r="K1703" t="s">
        <v>41</v>
      </c>
      <c r="L1703" t="s">
        <v>14</v>
      </c>
      <c r="M1703" t="s">
        <v>21</v>
      </c>
      <c r="N1703" t="s">
        <v>23</v>
      </c>
      <c r="O1703" t="s">
        <v>29</v>
      </c>
      <c r="P1703" t="s">
        <v>34</v>
      </c>
      <c r="Q1703" t="s">
        <v>45</v>
      </c>
      <c r="R1703">
        <v>3000</v>
      </c>
      <c r="S1703">
        <v>0</v>
      </c>
      <c r="T1703">
        <v>36000</v>
      </c>
      <c r="U1703">
        <v>7.7</v>
      </c>
      <c r="V1703">
        <v>6.9</v>
      </c>
      <c r="W1703">
        <v>43566.85</v>
      </c>
      <c r="X1703" t="s">
        <v>108</v>
      </c>
      <c r="Y1703" t="s">
        <v>83</v>
      </c>
    </row>
    <row r="1704" spans="1:25" x14ac:dyDescent="0.35">
      <c r="A1704" t="s">
        <v>2969</v>
      </c>
      <c r="B1704">
        <v>32</v>
      </c>
      <c r="C1704" t="s">
        <v>111</v>
      </c>
      <c r="D1704" t="s">
        <v>76</v>
      </c>
      <c r="E1704" t="s">
        <v>77</v>
      </c>
      <c r="F1704" t="s">
        <v>78</v>
      </c>
      <c r="G1704" t="s">
        <v>94</v>
      </c>
      <c r="H1704" t="s">
        <v>94</v>
      </c>
      <c r="I1704" t="s">
        <v>87</v>
      </c>
      <c r="J1704">
        <v>180000</v>
      </c>
      <c r="K1704" t="s">
        <v>39</v>
      </c>
      <c r="L1704" t="s">
        <v>14</v>
      </c>
      <c r="M1704" t="s">
        <v>17</v>
      </c>
      <c r="N1704" t="s">
        <v>25</v>
      </c>
      <c r="O1704" t="s">
        <v>29</v>
      </c>
      <c r="P1704" t="s">
        <v>34</v>
      </c>
      <c r="Q1704" t="s">
        <v>44</v>
      </c>
      <c r="R1704">
        <v>10000</v>
      </c>
      <c r="S1704">
        <v>500000</v>
      </c>
      <c r="T1704">
        <v>620000</v>
      </c>
      <c r="U1704">
        <v>14.3</v>
      </c>
      <c r="V1704">
        <v>14.6</v>
      </c>
      <c r="W1704">
        <v>975284.23</v>
      </c>
      <c r="X1704" t="s">
        <v>136</v>
      </c>
      <c r="Y1704" t="s">
        <v>879</v>
      </c>
    </row>
    <row r="1705" spans="1:25" x14ac:dyDescent="0.35">
      <c r="A1705" t="s">
        <v>2970</v>
      </c>
      <c r="B1705">
        <v>32</v>
      </c>
      <c r="C1705" t="s">
        <v>111</v>
      </c>
      <c r="D1705" t="s">
        <v>76</v>
      </c>
      <c r="E1705" t="s">
        <v>77</v>
      </c>
      <c r="F1705" t="s">
        <v>99</v>
      </c>
      <c r="G1705" t="s">
        <v>167</v>
      </c>
      <c r="H1705" t="s">
        <v>168</v>
      </c>
      <c r="I1705" t="s">
        <v>100</v>
      </c>
      <c r="J1705">
        <v>80000</v>
      </c>
      <c r="K1705" t="s">
        <v>40</v>
      </c>
      <c r="L1705" t="s">
        <v>11</v>
      </c>
      <c r="M1705" t="s">
        <v>20</v>
      </c>
      <c r="N1705" t="s">
        <v>23</v>
      </c>
      <c r="O1705" t="s">
        <v>30</v>
      </c>
      <c r="P1705" t="s">
        <v>36</v>
      </c>
      <c r="Q1705" t="s">
        <v>43</v>
      </c>
      <c r="R1705">
        <v>1000</v>
      </c>
      <c r="S1705">
        <v>0</v>
      </c>
      <c r="T1705">
        <v>12000</v>
      </c>
      <c r="U1705">
        <v>14</v>
      </c>
      <c r="V1705">
        <v>15.7</v>
      </c>
      <c r="W1705">
        <v>27914.46</v>
      </c>
      <c r="X1705" t="s">
        <v>88</v>
      </c>
      <c r="Y1705" t="s">
        <v>2971</v>
      </c>
    </row>
    <row r="1706" spans="1:25" x14ac:dyDescent="0.35">
      <c r="A1706" t="s">
        <v>2972</v>
      </c>
      <c r="B1706">
        <v>44</v>
      </c>
      <c r="C1706" t="s">
        <v>91</v>
      </c>
      <c r="D1706" t="s">
        <v>103</v>
      </c>
      <c r="E1706" t="s">
        <v>77</v>
      </c>
      <c r="F1706" t="s">
        <v>78</v>
      </c>
      <c r="G1706" t="s">
        <v>85</v>
      </c>
      <c r="H1706" t="s">
        <v>86</v>
      </c>
      <c r="I1706" t="s">
        <v>100</v>
      </c>
      <c r="J1706">
        <v>120000</v>
      </c>
      <c r="K1706" t="s">
        <v>40</v>
      </c>
      <c r="L1706" t="s">
        <v>12</v>
      </c>
      <c r="M1706" t="s">
        <v>19</v>
      </c>
      <c r="N1706" t="s">
        <v>23</v>
      </c>
      <c r="O1706" t="s">
        <v>28</v>
      </c>
      <c r="P1706" t="s">
        <v>36</v>
      </c>
      <c r="Q1706" t="s">
        <v>46</v>
      </c>
      <c r="R1706">
        <v>2000</v>
      </c>
      <c r="S1706">
        <v>100000</v>
      </c>
      <c r="T1706">
        <v>124000</v>
      </c>
      <c r="U1706">
        <v>14.4</v>
      </c>
      <c r="V1706">
        <v>13.9</v>
      </c>
      <c r="W1706">
        <v>166765.62</v>
      </c>
      <c r="X1706" t="s">
        <v>108</v>
      </c>
      <c r="Y1706" t="s">
        <v>659</v>
      </c>
    </row>
    <row r="1707" spans="1:25" x14ac:dyDescent="0.35">
      <c r="A1707" t="s">
        <v>2973</v>
      </c>
      <c r="B1707">
        <v>30</v>
      </c>
      <c r="C1707" t="s">
        <v>111</v>
      </c>
      <c r="D1707" t="s">
        <v>103</v>
      </c>
      <c r="E1707" t="s">
        <v>77</v>
      </c>
      <c r="F1707" t="s">
        <v>78</v>
      </c>
      <c r="G1707" t="s">
        <v>85</v>
      </c>
      <c r="H1707" t="s">
        <v>86</v>
      </c>
      <c r="I1707" t="s">
        <v>112</v>
      </c>
      <c r="J1707">
        <v>40000</v>
      </c>
      <c r="K1707" t="s">
        <v>41</v>
      </c>
      <c r="L1707" t="s">
        <v>10</v>
      </c>
      <c r="M1707" t="s">
        <v>21</v>
      </c>
      <c r="N1707" t="s">
        <v>24</v>
      </c>
      <c r="O1707" t="s">
        <v>28</v>
      </c>
      <c r="P1707" t="s">
        <v>35</v>
      </c>
      <c r="Q1707" t="s">
        <v>45</v>
      </c>
      <c r="R1707">
        <v>2000</v>
      </c>
      <c r="S1707">
        <v>50000</v>
      </c>
      <c r="T1707">
        <v>74000</v>
      </c>
      <c r="U1707">
        <v>13.3</v>
      </c>
      <c r="V1707">
        <v>13.1</v>
      </c>
      <c r="W1707">
        <v>82172.320000000007</v>
      </c>
      <c r="X1707" t="s">
        <v>88</v>
      </c>
      <c r="Y1707" t="s">
        <v>747</v>
      </c>
    </row>
    <row r="1708" spans="1:25" x14ac:dyDescent="0.35">
      <c r="A1708" t="s">
        <v>2974</v>
      </c>
      <c r="B1708">
        <v>34</v>
      </c>
      <c r="C1708" t="s">
        <v>111</v>
      </c>
      <c r="D1708" t="s">
        <v>103</v>
      </c>
      <c r="E1708" t="s">
        <v>77</v>
      </c>
      <c r="F1708" t="s">
        <v>99</v>
      </c>
      <c r="G1708" t="s">
        <v>120</v>
      </c>
      <c r="H1708" t="s">
        <v>121</v>
      </c>
      <c r="I1708" t="s">
        <v>81</v>
      </c>
      <c r="J1708">
        <v>180000</v>
      </c>
      <c r="K1708" t="s">
        <v>41</v>
      </c>
      <c r="L1708" t="s">
        <v>10</v>
      </c>
      <c r="M1708" t="s">
        <v>18</v>
      </c>
      <c r="N1708" t="s">
        <v>24</v>
      </c>
      <c r="O1708" t="s">
        <v>30</v>
      </c>
      <c r="P1708" t="s">
        <v>37</v>
      </c>
      <c r="Q1708" t="s">
        <v>46</v>
      </c>
      <c r="R1708">
        <v>2000</v>
      </c>
      <c r="S1708">
        <v>100000</v>
      </c>
      <c r="T1708">
        <v>124000</v>
      </c>
      <c r="U1708">
        <v>11.1</v>
      </c>
      <c r="V1708">
        <v>10.9</v>
      </c>
      <c r="W1708">
        <v>180301.49</v>
      </c>
      <c r="X1708" t="s">
        <v>108</v>
      </c>
      <c r="Y1708" t="s">
        <v>1363</v>
      </c>
    </row>
    <row r="1709" spans="1:25" x14ac:dyDescent="0.35">
      <c r="A1709" t="s">
        <v>2975</v>
      </c>
      <c r="B1709">
        <v>61</v>
      </c>
      <c r="C1709" t="s">
        <v>75</v>
      </c>
      <c r="D1709" t="s">
        <v>76</v>
      </c>
      <c r="E1709" t="s">
        <v>77</v>
      </c>
      <c r="F1709" t="s">
        <v>99</v>
      </c>
      <c r="G1709" t="s">
        <v>184</v>
      </c>
      <c r="H1709" t="s">
        <v>86</v>
      </c>
      <c r="I1709" t="s">
        <v>95</v>
      </c>
      <c r="J1709">
        <v>25000</v>
      </c>
      <c r="K1709" t="s">
        <v>39</v>
      </c>
      <c r="L1709" t="s">
        <v>9</v>
      </c>
      <c r="M1709" t="s">
        <v>16</v>
      </c>
      <c r="N1709" t="s">
        <v>23</v>
      </c>
      <c r="O1709" t="s">
        <v>30</v>
      </c>
      <c r="P1709" t="s">
        <v>36</v>
      </c>
      <c r="Q1709" t="s">
        <v>45</v>
      </c>
      <c r="R1709">
        <v>5000</v>
      </c>
      <c r="S1709">
        <v>50000</v>
      </c>
      <c r="T1709">
        <v>110000</v>
      </c>
      <c r="U1709">
        <v>6</v>
      </c>
      <c r="V1709">
        <v>7.9</v>
      </c>
      <c r="W1709">
        <v>152962.87</v>
      </c>
      <c r="X1709" t="s">
        <v>96</v>
      </c>
      <c r="Y1709" t="s">
        <v>155</v>
      </c>
    </row>
    <row r="1710" spans="1:25" x14ac:dyDescent="0.35">
      <c r="A1710" t="s">
        <v>2976</v>
      </c>
      <c r="B1710">
        <v>60</v>
      </c>
      <c r="C1710" t="s">
        <v>75</v>
      </c>
      <c r="D1710" t="s">
        <v>103</v>
      </c>
      <c r="E1710" t="s">
        <v>92</v>
      </c>
      <c r="F1710" t="s">
        <v>99</v>
      </c>
      <c r="G1710" t="s">
        <v>134</v>
      </c>
      <c r="H1710" t="s">
        <v>135</v>
      </c>
      <c r="I1710" t="s">
        <v>100</v>
      </c>
      <c r="J1710">
        <v>80000</v>
      </c>
      <c r="K1710" t="s">
        <v>40</v>
      </c>
      <c r="L1710" t="s">
        <v>11</v>
      </c>
      <c r="M1710" t="s">
        <v>18</v>
      </c>
      <c r="N1710" t="s">
        <v>26</v>
      </c>
      <c r="O1710" t="s">
        <v>29</v>
      </c>
      <c r="P1710" t="s">
        <v>35</v>
      </c>
      <c r="Q1710" t="s">
        <v>46</v>
      </c>
      <c r="R1710">
        <v>10000</v>
      </c>
      <c r="S1710">
        <v>0</v>
      </c>
      <c r="T1710">
        <v>120000</v>
      </c>
      <c r="U1710">
        <v>10.7</v>
      </c>
      <c r="V1710">
        <v>11.1</v>
      </c>
      <c r="W1710">
        <v>159279.76999999999</v>
      </c>
      <c r="X1710" t="s">
        <v>96</v>
      </c>
      <c r="Y1710" t="s">
        <v>1003</v>
      </c>
    </row>
    <row r="1711" spans="1:25" x14ac:dyDescent="0.35">
      <c r="A1711" t="s">
        <v>2977</v>
      </c>
      <c r="B1711">
        <v>51</v>
      </c>
      <c r="C1711" t="s">
        <v>75</v>
      </c>
      <c r="D1711" t="s">
        <v>103</v>
      </c>
      <c r="E1711" t="s">
        <v>77</v>
      </c>
      <c r="F1711" t="s">
        <v>93</v>
      </c>
      <c r="G1711" t="s">
        <v>120</v>
      </c>
      <c r="H1711" t="s">
        <v>121</v>
      </c>
      <c r="I1711" t="s">
        <v>100</v>
      </c>
      <c r="J1711">
        <v>80000</v>
      </c>
      <c r="K1711" t="s">
        <v>40</v>
      </c>
      <c r="L1711" t="s">
        <v>11</v>
      </c>
      <c r="M1711" t="s">
        <v>16</v>
      </c>
      <c r="N1711" t="s">
        <v>25</v>
      </c>
      <c r="O1711" t="s">
        <v>29</v>
      </c>
      <c r="P1711" t="s">
        <v>34</v>
      </c>
      <c r="Q1711" t="s">
        <v>44</v>
      </c>
      <c r="R1711">
        <v>1000</v>
      </c>
      <c r="S1711">
        <v>500000</v>
      </c>
      <c r="T1711">
        <v>512000</v>
      </c>
      <c r="U1711">
        <v>6.3</v>
      </c>
      <c r="V1711">
        <v>8</v>
      </c>
      <c r="W1711">
        <v>940909.2</v>
      </c>
      <c r="X1711" t="s">
        <v>82</v>
      </c>
      <c r="Y1711" t="s">
        <v>1480</v>
      </c>
    </row>
    <row r="1712" spans="1:25" x14ac:dyDescent="0.35">
      <c r="A1712" t="s">
        <v>2978</v>
      </c>
      <c r="B1712">
        <v>62</v>
      </c>
      <c r="C1712" t="s">
        <v>75</v>
      </c>
      <c r="D1712" t="s">
        <v>103</v>
      </c>
      <c r="E1712" t="s">
        <v>92</v>
      </c>
      <c r="F1712" t="s">
        <v>93</v>
      </c>
      <c r="G1712" t="s">
        <v>94</v>
      </c>
      <c r="H1712" t="s">
        <v>94</v>
      </c>
      <c r="I1712" t="s">
        <v>81</v>
      </c>
      <c r="J1712">
        <v>25000</v>
      </c>
      <c r="K1712" t="s">
        <v>39</v>
      </c>
      <c r="L1712" t="s">
        <v>10</v>
      </c>
      <c r="M1712" t="s">
        <v>17</v>
      </c>
      <c r="N1712" t="s">
        <v>26</v>
      </c>
      <c r="O1712" t="s">
        <v>29</v>
      </c>
      <c r="P1712" t="s">
        <v>37</v>
      </c>
      <c r="Q1712" t="s">
        <v>46</v>
      </c>
      <c r="R1712">
        <v>5000</v>
      </c>
      <c r="S1712">
        <v>50000</v>
      </c>
      <c r="T1712">
        <v>110000</v>
      </c>
      <c r="U1712">
        <v>8.4</v>
      </c>
      <c r="V1712">
        <v>9.9</v>
      </c>
      <c r="W1712">
        <v>187688.41</v>
      </c>
      <c r="X1712" t="s">
        <v>96</v>
      </c>
      <c r="Y1712" t="s">
        <v>2955</v>
      </c>
    </row>
    <row r="1713" spans="1:25" x14ac:dyDescent="0.35">
      <c r="A1713" t="s">
        <v>2979</v>
      </c>
      <c r="B1713">
        <v>48</v>
      </c>
      <c r="C1713" t="s">
        <v>91</v>
      </c>
      <c r="D1713" t="s">
        <v>76</v>
      </c>
      <c r="E1713" t="s">
        <v>92</v>
      </c>
      <c r="F1713" t="s">
        <v>93</v>
      </c>
      <c r="G1713" t="s">
        <v>94</v>
      </c>
      <c r="H1713" t="s">
        <v>94</v>
      </c>
      <c r="I1713" t="s">
        <v>95</v>
      </c>
      <c r="J1713">
        <v>120000</v>
      </c>
      <c r="K1713" t="s">
        <v>39</v>
      </c>
      <c r="L1713" t="s">
        <v>10</v>
      </c>
      <c r="M1713" t="s">
        <v>18</v>
      </c>
      <c r="N1713" t="s">
        <v>25</v>
      </c>
      <c r="O1713" t="s">
        <v>29</v>
      </c>
      <c r="P1713" t="s">
        <v>35</v>
      </c>
      <c r="Q1713" t="s">
        <v>44</v>
      </c>
      <c r="R1713">
        <v>5000</v>
      </c>
      <c r="S1713">
        <v>100000</v>
      </c>
      <c r="T1713">
        <v>160000</v>
      </c>
      <c r="U1713">
        <v>15.8</v>
      </c>
      <c r="V1713">
        <v>17</v>
      </c>
      <c r="W1713">
        <v>184519.63</v>
      </c>
      <c r="X1713" t="s">
        <v>88</v>
      </c>
      <c r="Y1713" t="s">
        <v>2179</v>
      </c>
    </row>
    <row r="1714" spans="1:25" x14ac:dyDescent="0.35">
      <c r="A1714" t="s">
        <v>2980</v>
      </c>
      <c r="B1714">
        <v>56</v>
      </c>
      <c r="C1714" t="s">
        <v>75</v>
      </c>
      <c r="D1714" t="s">
        <v>103</v>
      </c>
      <c r="E1714" t="s">
        <v>92</v>
      </c>
      <c r="F1714" t="s">
        <v>93</v>
      </c>
      <c r="G1714" t="s">
        <v>167</v>
      </c>
      <c r="H1714" t="s">
        <v>168</v>
      </c>
      <c r="I1714" t="s">
        <v>112</v>
      </c>
      <c r="J1714">
        <v>120000</v>
      </c>
      <c r="K1714" t="s">
        <v>39</v>
      </c>
      <c r="L1714" t="s">
        <v>10</v>
      </c>
      <c r="M1714" t="s">
        <v>17</v>
      </c>
      <c r="N1714" t="s">
        <v>26</v>
      </c>
      <c r="O1714" t="s">
        <v>28</v>
      </c>
      <c r="P1714" t="s">
        <v>37</v>
      </c>
      <c r="Q1714" t="s">
        <v>44</v>
      </c>
      <c r="R1714">
        <v>3000</v>
      </c>
      <c r="S1714">
        <v>100000</v>
      </c>
      <c r="T1714">
        <v>136000</v>
      </c>
      <c r="U1714">
        <v>6.1</v>
      </c>
      <c r="V1714">
        <v>3.5</v>
      </c>
      <c r="W1714">
        <v>224620.71</v>
      </c>
      <c r="X1714" t="s">
        <v>82</v>
      </c>
      <c r="Y1714" t="s">
        <v>189</v>
      </c>
    </row>
    <row r="1715" spans="1:25" x14ac:dyDescent="0.35">
      <c r="A1715" t="s">
        <v>2981</v>
      </c>
      <c r="B1715">
        <v>23</v>
      </c>
      <c r="C1715" t="s">
        <v>115</v>
      </c>
      <c r="D1715" t="s">
        <v>76</v>
      </c>
      <c r="E1715" t="s">
        <v>77</v>
      </c>
      <c r="F1715" t="s">
        <v>99</v>
      </c>
      <c r="G1715" t="s">
        <v>79</v>
      </c>
      <c r="H1715" t="s">
        <v>80</v>
      </c>
      <c r="I1715" t="s">
        <v>112</v>
      </c>
      <c r="J1715">
        <v>120000</v>
      </c>
      <c r="K1715" t="s">
        <v>41</v>
      </c>
      <c r="L1715" t="s">
        <v>11</v>
      </c>
      <c r="M1715" t="s">
        <v>16</v>
      </c>
      <c r="N1715" t="s">
        <v>25</v>
      </c>
      <c r="O1715" t="s">
        <v>29</v>
      </c>
      <c r="P1715" t="s">
        <v>37</v>
      </c>
      <c r="Q1715" t="s">
        <v>47</v>
      </c>
      <c r="R1715">
        <v>15000</v>
      </c>
      <c r="S1715">
        <v>200000</v>
      </c>
      <c r="T1715">
        <v>380000</v>
      </c>
      <c r="U1715">
        <v>11.1</v>
      </c>
      <c r="V1715">
        <v>10.6</v>
      </c>
      <c r="W1715">
        <v>848098.72</v>
      </c>
      <c r="X1715" t="s">
        <v>88</v>
      </c>
      <c r="Y1715" t="s">
        <v>1488</v>
      </c>
    </row>
    <row r="1716" spans="1:25" x14ac:dyDescent="0.35">
      <c r="A1716" t="s">
        <v>2982</v>
      </c>
      <c r="B1716">
        <v>27</v>
      </c>
      <c r="C1716" t="s">
        <v>115</v>
      </c>
      <c r="D1716" t="s">
        <v>103</v>
      </c>
      <c r="E1716" t="s">
        <v>92</v>
      </c>
      <c r="F1716" t="s">
        <v>93</v>
      </c>
      <c r="G1716" t="s">
        <v>167</v>
      </c>
      <c r="H1716" t="s">
        <v>168</v>
      </c>
      <c r="I1716" t="s">
        <v>95</v>
      </c>
      <c r="J1716">
        <v>180000</v>
      </c>
      <c r="K1716" t="s">
        <v>39</v>
      </c>
      <c r="L1716" t="s">
        <v>9</v>
      </c>
      <c r="M1716" t="s">
        <v>17</v>
      </c>
      <c r="N1716" t="s">
        <v>23</v>
      </c>
      <c r="O1716" t="s">
        <v>31</v>
      </c>
      <c r="P1716" t="s">
        <v>35</v>
      </c>
      <c r="Q1716" t="s">
        <v>44</v>
      </c>
      <c r="R1716">
        <v>10000</v>
      </c>
      <c r="S1716">
        <v>100000</v>
      </c>
      <c r="T1716">
        <v>220000</v>
      </c>
      <c r="U1716">
        <v>12.2</v>
      </c>
      <c r="V1716">
        <v>12.1</v>
      </c>
      <c r="W1716">
        <v>465113.16</v>
      </c>
      <c r="X1716" t="s">
        <v>108</v>
      </c>
      <c r="Y1716" t="s">
        <v>2983</v>
      </c>
    </row>
    <row r="1717" spans="1:25" x14ac:dyDescent="0.35">
      <c r="A1717" t="s">
        <v>2984</v>
      </c>
      <c r="B1717">
        <v>25</v>
      </c>
      <c r="C1717" t="s">
        <v>115</v>
      </c>
      <c r="D1717" t="s">
        <v>76</v>
      </c>
      <c r="E1717" t="s">
        <v>92</v>
      </c>
      <c r="F1717" t="s">
        <v>99</v>
      </c>
      <c r="G1717" t="s">
        <v>134</v>
      </c>
      <c r="H1717" t="s">
        <v>135</v>
      </c>
      <c r="I1717" t="s">
        <v>95</v>
      </c>
      <c r="J1717">
        <v>40000</v>
      </c>
      <c r="K1717" t="s">
        <v>41</v>
      </c>
      <c r="L1717" t="s">
        <v>14</v>
      </c>
      <c r="M1717" t="s">
        <v>19</v>
      </c>
      <c r="N1717" t="s">
        <v>26</v>
      </c>
      <c r="O1717" t="s">
        <v>28</v>
      </c>
      <c r="P1717" t="s">
        <v>36</v>
      </c>
      <c r="Q1717" t="s">
        <v>44</v>
      </c>
      <c r="R1717">
        <v>3000</v>
      </c>
      <c r="S1717">
        <v>200000</v>
      </c>
      <c r="T1717">
        <v>236000</v>
      </c>
      <c r="U1717">
        <v>11.5</v>
      </c>
      <c r="V1717">
        <v>9</v>
      </c>
      <c r="W1717">
        <v>425316.09</v>
      </c>
      <c r="X1717" t="s">
        <v>88</v>
      </c>
      <c r="Y1717" t="s">
        <v>1282</v>
      </c>
    </row>
    <row r="1718" spans="1:25" x14ac:dyDescent="0.35">
      <c r="A1718" t="s">
        <v>2985</v>
      </c>
      <c r="B1718">
        <v>53</v>
      </c>
      <c r="C1718" t="s">
        <v>75</v>
      </c>
      <c r="D1718" t="s">
        <v>76</v>
      </c>
      <c r="E1718" t="s">
        <v>77</v>
      </c>
      <c r="F1718" t="s">
        <v>99</v>
      </c>
      <c r="G1718" t="s">
        <v>85</v>
      </c>
      <c r="H1718" t="s">
        <v>86</v>
      </c>
      <c r="I1718" t="s">
        <v>100</v>
      </c>
      <c r="J1718">
        <v>25000</v>
      </c>
      <c r="K1718" t="s">
        <v>41</v>
      </c>
      <c r="L1718" t="s">
        <v>11</v>
      </c>
      <c r="M1718" t="s">
        <v>16</v>
      </c>
      <c r="N1718" t="s">
        <v>23</v>
      </c>
      <c r="O1718" t="s">
        <v>28</v>
      </c>
      <c r="P1718" t="s">
        <v>35</v>
      </c>
      <c r="Q1718" t="s">
        <v>46</v>
      </c>
      <c r="R1718">
        <v>10000</v>
      </c>
      <c r="S1718">
        <v>200000</v>
      </c>
      <c r="T1718">
        <v>320000</v>
      </c>
      <c r="U1718">
        <v>17.5</v>
      </c>
      <c r="V1718">
        <v>17.100000000000001</v>
      </c>
      <c r="W1718">
        <v>342420.91</v>
      </c>
      <c r="X1718" t="s">
        <v>82</v>
      </c>
      <c r="Y1718" t="s">
        <v>2986</v>
      </c>
    </row>
    <row r="1719" spans="1:25" x14ac:dyDescent="0.35">
      <c r="A1719" t="s">
        <v>2987</v>
      </c>
      <c r="B1719">
        <v>45</v>
      </c>
      <c r="C1719" t="s">
        <v>91</v>
      </c>
      <c r="D1719" t="s">
        <v>103</v>
      </c>
      <c r="E1719" t="s">
        <v>77</v>
      </c>
      <c r="F1719" t="s">
        <v>99</v>
      </c>
      <c r="G1719" t="s">
        <v>141</v>
      </c>
      <c r="H1719" t="s">
        <v>142</v>
      </c>
      <c r="I1719" t="s">
        <v>95</v>
      </c>
      <c r="J1719">
        <v>40000</v>
      </c>
      <c r="K1719" t="s">
        <v>39</v>
      </c>
      <c r="L1719" t="s">
        <v>14</v>
      </c>
      <c r="M1719" t="s">
        <v>18</v>
      </c>
      <c r="N1719" t="s">
        <v>23</v>
      </c>
      <c r="O1719" t="s">
        <v>29</v>
      </c>
      <c r="P1719" t="s">
        <v>37</v>
      </c>
      <c r="Q1719" t="s">
        <v>45</v>
      </c>
      <c r="R1719">
        <v>15000</v>
      </c>
      <c r="S1719">
        <v>50000</v>
      </c>
      <c r="T1719">
        <v>230000</v>
      </c>
      <c r="U1719">
        <v>16.7</v>
      </c>
      <c r="V1719">
        <v>14.5</v>
      </c>
      <c r="W1719">
        <v>529587.07999999996</v>
      </c>
      <c r="X1719" t="s">
        <v>82</v>
      </c>
      <c r="Y1719" t="s">
        <v>2988</v>
      </c>
    </row>
    <row r="1720" spans="1:25" x14ac:dyDescent="0.35">
      <c r="A1720" t="s">
        <v>2989</v>
      </c>
      <c r="B1720">
        <v>48</v>
      </c>
      <c r="C1720" t="s">
        <v>91</v>
      </c>
      <c r="D1720" t="s">
        <v>103</v>
      </c>
      <c r="E1720" t="s">
        <v>77</v>
      </c>
      <c r="F1720" t="s">
        <v>93</v>
      </c>
      <c r="G1720" t="s">
        <v>106</v>
      </c>
      <c r="H1720" t="s">
        <v>107</v>
      </c>
      <c r="I1720" t="s">
        <v>100</v>
      </c>
      <c r="J1720">
        <v>60000</v>
      </c>
      <c r="K1720" t="s">
        <v>41</v>
      </c>
      <c r="L1720" t="s">
        <v>10</v>
      </c>
      <c r="M1720" t="s">
        <v>16</v>
      </c>
      <c r="N1720" t="s">
        <v>25</v>
      </c>
      <c r="O1720" t="s">
        <v>29</v>
      </c>
      <c r="P1720" t="s">
        <v>33</v>
      </c>
      <c r="Q1720" t="s">
        <v>47</v>
      </c>
      <c r="R1720">
        <v>15000</v>
      </c>
      <c r="S1720">
        <v>500000</v>
      </c>
      <c r="T1720">
        <v>680000</v>
      </c>
      <c r="U1720">
        <v>8.6</v>
      </c>
      <c r="V1720">
        <v>10</v>
      </c>
      <c r="W1720">
        <v>829476.91</v>
      </c>
      <c r="X1720" t="s">
        <v>88</v>
      </c>
      <c r="Y1720" t="s">
        <v>126</v>
      </c>
    </row>
    <row r="1721" spans="1:25" x14ac:dyDescent="0.35">
      <c r="A1721" t="s">
        <v>2990</v>
      </c>
      <c r="B1721">
        <v>36</v>
      </c>
      <c r="C1721" t="s">
        <v>111</v>
      </c>
      <c r="D1721" t="s">
        <v>76</v>
      </c>
      <c r="E1721" t="s">
        <v>92</v>
      </c>
      <c r="F1721" t="s">
        <v>78</v>
      </c>
      <c r="G1721" t="s">
        <v>79</v>
      </c>
      <c r="H1721" t="s">
        <v>80</v>
      </c>
      <c r="I1721" t="s">
        <v>81</v>
      </c>
      <c r="J1721">
        <v>60000</v>
      </c>
      <c r="K1721" t="s">
        <v>40</v>
      </c>
      <c r="L1721" t="s">
        <v>9</v>
      </c>
      <c r="M1721" t="s">
        <v>17</v>
      </c>
      <c r="N1721" t="s">
        <v>24</v>
      </c>
      <c r="O1721" t="s">
        <v>30</v>
      </c>
      <c r="P1721" t="s">
        <v>36</v>
      </c>
      <c r="Q1721" t="s">
        <v>47</v>
      </c>
      <c r="R1721">
        <v>5000</v>
      </c>
      <c r="S1721">
        <v>500000</v>
      </c>
      <c r="T1721">
        <v>560000</v>
      </c>
      <c r="U1721">
        <v>13.5</v>
      </c>
      <c r="V1721">
        <v>11.2</v>
      </c>
      <c r="W1721">
        <v>564332.34</v>
      </c>
      <c r="X1721" t="s">
        <v>108</v>
      </c>
      <c r="Y1721" t="s">
        <v>877</v>
      </c>
    </row>
    <row r="1722" spans="1:25" x14ac:dyDescent="0.35">
      <c r="A1722" t="s">
        <v>2991</v>
      </c>
      <c r="B1722">
        <v>37</v>
      </c>
      <c r="C1722" t="s">
        <v>111</v>
      </c>
      <c r="D1722" t="s">
        <v>103</v>
      </c>
      <c r="E1722" t="s">
        <v>92</v>
      </c>
      <c r="F1722" t="s">
        <v>99</v>
      </c>
      <c r="G1722" t="s">
        <v>94</v>
      </c>
      <c r="H1722" t="s">
        <v>94</v>
      </c>
      <c r="I1722" t="s">
        <v>95</v>
      </c>
      <c r="J1722">
        <v>60000</v>
      </c>
      <c r="K1722" t="s">
        <v>41</v>
      </c>
      <c r="L1722" t="s">
        <v>10</v>
      </c>
      <c r="M1722" t="s">
        <v>17</v>
      </c>
      <c r="N1722" t="s">
        <v>25</v>
      </c>
      <c r="O1722" t="s">
        <v>30</v>
      </c>
      <c r="P1722" t="s">
        <v>36</v>
      </c>
      <c r="Q1722" t="s">
        <v>47</v>
      </c>
      <c r="R1722">
        <v>5000</v>
      </c>
      <c r="S1722">
        <v>50000</v>
      </c>
      <c r="T1722">
        <v>110000</v>
      </c>
      <c r="U1722">
        <v>14.2</v>
      </c>
      <c r="V1722">
        <v>12.4</v>
      </c>
      <c r="W1722">
        <v>147458.66</v>
      </c>
      <c r="X1722" t="s">
        <v>88</v>
      </c>
      <c r="Y1722" t="s">
        <v>1017</v>
      </c>
    </row>
    <row r="1723" spans="1:25" x14ac:dyDescent="0.35">
      <c r="A1723" t="s">
        <v>2992</v>
      </c>
      <c r="B1723">
        <v>32</v>
      </c>
      <c r="C1723" t="s">
        <v>111</v>
      </c>
      <c r="D1723" t="s">
        <v>76</v>
      </c>
      <c r="E1723" t="s">
        <v>77</v>
      </c>
      <c r="F1723" t="s">
        <v>78</v>
      </c>
      <c r="G1723" t="s">
        <v>85</v>
      </c>
      <c r="H1723" t="s">
        <v>86</v>
      </c>
      <c r="I1723" t="s">
        <v>95</v>
      </c>
      <c r="J1723">
        <v>40000</v>
      </c>
      <c r="K1723" t="s">
        <v>39</v>
      </c>
      <c r="L1723" t="s">
        <v>13</v>
      </c>
      <c r="M1723" t="s">
        <v>21</v>
      </c>
      <c r="N1723" t="s">
        <v>23</v>
      </c>
      <c r="O1723" t="s">
        <v>31</v>
      </c>
      <c r="P1723" t="s">
        <v>33</v>
      </c>
      <c r="Q1723" t="s">
        <v>47</v>
      </c>
      <c r="R1723">
        <v>1000</v>
      </c>
      <c r="S1723">
        <v>100000</v>
      </c>
      <c r="T1723">
        <v>112000</v>
      </c>
      <c r="U1723">
        <v>8.6</v>
      </c>
      <c r="V1723">
        <v>7.5</v>
      </c>
      <c r="W1723">
        <v>222557.52</v>
      </c>
      <c r="X1723" t="s">
        <v>108</v>
      </c>
      <c r="Y1723" t="s">
        <v>292</v>
      </c>
    </row>
    <row r="1724" spans="1:25" x14ac:dyDescent="0.35">
      <c r="A1724" t="s">
        <v>2993</v>
      </c>
      <c r="B1724">
        <v>56</v>
      </c>
      <c r="C1724" t="s">
        <v>75</v>
      </c>
      <c r="D1724" t="s">
        <v>76</v>
      </c>
      <c r="E1724" t="s">
        <v>92</v>
      </c>
      <c r="F1724" t="s">
        <v>78</v>
      </c>
      <c r="G1724" t="s">
        <v>106</v>
      </c>
      <c r="H1724" t="s">
        <v>107</v>
      </c>
      <c r="I1724" t="s">
        <v>81</v>
      </c>
      <c r="J1724">
        <v>40000</v>
      </c>
      <c r="K1724" t="s">
        <v>40</v>
      </c>
      <c r="L1724" t="s">
        <v>11</v>
      </c>
      <c r="M1724" t="s">
        <v>16</v>
      </c>
      <c r="N1724" t="s">
        <v>23</v>
      </c>
      <c r="O1724" t="s">
        <v>30</v>
      </c>
      <c r="P1724" t="s">
        <v>36</v>
      </c>
      <c r="Q1724" t="s">
        <v>47</v>
      </c>
      <c r="R1724">
        <v>10000</v>
      </c>
      <c r="S1724">
        <v>200000</v>
      </c>
      <c r="T1724">
        <v>320000</v>
      </c>
      <c r="U1724">
        <v>12.7</v>
      </c>
      <c r="V1724">
        <v>10.1</v>
      </c>
      <c r="W1724">
        <v>575690.81000000006</v>
      </c>
      <c r="X1724" t="s">
        <v>136</v>
      </c>
      <c r="Y1724" t="s">
        <v>1352</v>
      </c>
    </row>
    <row r="1725" spans="1:25" x14ac:dyDescent="0.35">
      <c r="A1725" t="s">
        <v>2994</v>
      </c>
      <c r="B1725">
        <v>39</v>
      </c>
      <c r="C1725" t="s">
        <v>111</v>
      </c>
      <c r="D1725" t="s">
        <v>76</v>
      </c>
      <c r="E1725" t="s">
        <v>92</v>
      </c>
      <c r="F1725" t="s">
        <v>93</v>
      </c>
      <c r="G1725" t="s">
        <v>79</v>
      </c>
      <c r="H1725" t="s">
        <v>80</v>
      </c>
      <c r="I1725" t="s">
        <v>81</v>
      </c>
      <c r="J1725">
        <v>120000</v>
      </c>
      <c r="K1725" t="s">
        <v>39</v>
      </c>
      <c r="L1725" t="s">
        <v>9</v>
      </c>
      <c r="M1725" t="s">
        <v>16</v>
      </c>
      <c r="N1725" t="s">
        <v>26</v>
      </c>
      <c r="O1725" t="s">
        <v>28</v>
      </c>
      <c r="P1725" t="s">
        <v>37</v>
      </c>
      <c r="Q1725" t="s">
        <v>44</v>
      </c>
      <c r="R1725">
        <v>5000</v>
      </c>
      <c r="S1725">
        <v>200000</v>
      </c>
      <c r="T1725">
        <v>260000</v>
      </c>
      <c r="U1725">
        <v>11.7</v>
      </c>
      <c r="V1725">
        <v>9.9</v>
      </c>
      <c r="W1725">
        <v>640905.65</v>
      </c>
      <c r="X1725" t="s">
        <v>96</v>
      </c>
      <c r="Y1725" t="s">
        <v>2995</v>
      </c>
    </row>
    <row r="1726" spans="1:25" x14ac:dyDescent="0.35">
      <c r="A1726" t="s">
        <v>2996</v>
      </c>
      <c r="B1726">
        <v>35</v>
      </c>
      <c r="C1726" t="s">
        <v>111</v>
      </c>
      <c r="D1726" t="s">
        <v>76</v>
      </c>
      <c r="E1726" t="s">
        <v>92</v>
      </c>
      <c r="F1726" t="s">
        <v>93</v>
      </c>
      <c r="G1726" t="s">
        <v>167</v>
      </c>
      <c r="H1726" t="s">
        <v>168</v>
      </c>
      <c r="I1726" t="s">
        <v>100</v>
      </c>
      <c r="J1726">
        <v>60000</v>
      </c>
      <c r="K1726" t="s">
        <v>39</v>
      </c>
      <c r="L1726" t="s">
        <v>12</v>
      </c>
      <c r="M1726" t="s">
        <v>16</v>
      </c>
      <c r="N1726" t="s">
        <v>24</v>
      </c>
      <c r="O1726" t="s">
        <v>31</v>
      </c>
      <c r="P1726" t="s">
        <v>33</v>
      </c>
      <c r="Q1726" t="s">
        <v>46</v>
      </c>
      <c r="R1726">
        <v>15000</v>
      </c>
      <c r="S1726">
        <v>200000</v>
      </c>
      <c r="T1726">
        <v>380000</v>
      </c>
      <c r="U1726">
        <v>14.7</v>
      </c>
      <c r="V1726">
        <v>16.3</v>
      </c>
      <c r="W1726">
        <v>838432.91</v>
      </c>
      <c r="X1726" t="s">
        <v>82</v>
      </c>
      <c r="Y1726" t="s">
        <v>2546</v>
      </c>
    </row>
    <row r="1727" spans="1:25" x14ac:dyDescent="0.35">
      <c r="A1727" t="s">
        <v>2997</v>
      </c>
      <c r="B1727">
        <v>48</v>
      </c>
      <c r="C1727" t="s">
        <v>91</v>
      </c>
      <c r="D1727" t="s">
        <v>103</v>
      </c>
      <c r="E1727" t="s">
        <v>77</v>
      </c>
      <c r="F1727" t="s">
        <v>99</v>
      </c>
      <c r="G1727" t="s">
        <v>134</v>
      </c>
      <c r="H1727" t="s">
        <v>135</v>
      </c>
      <c r="I1727" t="s">
        <v>100</v>
      </c>
      <c r="J1727">
        <v>120000</v>
      </c>
      <c r="K1727" t="s">
        <v>39</v>
      </c>
      <c r="L1727" t="s">
        <v>11</v>
      </c>
      <c r="M1727" t="s">
        <v>21</v>
      </c>
      <c r="N1727" t="s">
        <v>25</v>
      </c>
      <c r="O1727" t="s">
        <v>31</v>
      </c>
      <c r="P1727" t="s">
        <v>36</v>
      </c>
      <c r="Q1727" t="s">
        <v>47</v>
      </c>
      <c r="R1727">
        <v>1000</v>
      </c>
      <c r="S1727">
        <v>100000</v>
      </c>
      <c r="T1727">
        <v>112000</v>
      </c>
      <c r="U1727">
        <v>9.3000000000000007</v>
      </c>
      <c r="V1727">
        <v>8.3000000000000007</v>
      </c>
      <c r="W1727">
        <v>258933.5</v>
      </c>
      <c r="X1727" t="s">
        <v>136</v>
      </c>
      <c r="Y1727" t="s">
        <v>562</v>
      </c>
    </row>
    <row r="1728" spans="1:25" x14ac:dyDescent="0.35">
      <c r="A1728" t="s">
        <v>2998</v>
      </c>
      <c r="B1728">
        <v>62</v>
      </c>
      <c r="C1728" t="s">
        <v>75</v>
      </c>
      <c r="D1728" t="s">
        <v>76</v>
      </c>
      <c r="E1728" t="s">
        <v>92</v>
      </c>
      <c r="F1728" t="s">
        <v>78</v>
      </c>
      <c r="G1728" t="s">
        <v>94</v>
      </c>
      <c r="H1728" t="s">
        <v>94</v>
      </c>
      <c r="I1728" t="s">
        <v>87</v>
      </c>
      <c r="J1728">
        <v>25000</v>
      </c>
      <c r="K1728" t="s">
        <v>41</v>
      </c>
      <c r="L1728" t="s">
        <v>10</v>
      </c>
      <c r="M1728" t="s">
        <v>18</v>
      </c>
      <c r="N1728" t="s">
        <v>24</v>
      </c>
      <c r="O1728" t="s">
        <v>31</v>
      </c>
      <c r="P1728" t="s">
        <v>33</v>
      </c>
      <c r="Q1728" t="s">
        <v>44</v>
      </c>
      <c r="R1728">
        <v>5000</v>
      </c>
      <c r="S1728">
        <v>50000</v>
      </c>
      <c r="T1728">
        <v>110000</v>
      </c>
      <c r="U1728">
        <v>16.899999999999999</v>
      </c>
      <c r="V1728">
        <v>18.2</v>
      </c>
      <c r="W1728">
        <v>192188.92</v>
      </c>
      <c r="X1728" t="s">
        <v>108</v>
      </c>
      <c r="Y1728" t="s">
        <v>840</v>
      </c>
    </row>
    <row r="1729" spans="1:25" x14ac:dyDescent="0.35">
      <c r="A1729" t="s">
        <v>2999</v>
      </c>
      <c r="B1729">
        <v>26</v>
      </c>
      <c r="C1729" t="s">
        <v>115</v>
      </c>
      <c r="D1729" t="s">
        <v>103</v>
      </c>
      <c r="E1729" t="s">
        <v>92</v>
      </c>
      <c r="F1729" t="s">
        <v>93</v>
      </c>
      <c r="G1729" t="s">
        <v>134</v>
      </c>
      <c r="H1729" t="s">
        <v>135</v>
      </c>
      <c r="I1729" t="s">
        <v>100</v>
      </c>
      <c r="J1729">
        <v>120000</v>
      </c>
      <c r="K1729" t="s">
        <v>41</v>
      </c>
      <c r="L1729" t="s">
        <v>13</v>
      </c>
      <c r="M1729" t="s">
        <v>17</v>
      </c>
      <c r="N1729" t="s">
        <v>23</v>
      </c>
      <c r="O1729" t="s">
        <v>29</v>
      </c>
      <c r="P1729" t="s">
        <v>35</v>
      </c>
      <c r="Q1729" t="s">
        <v>46</v>
      </c>
      <c r="R1729">
        <v>3000</v>
      </c>
      <c r="S1729">
        <v>200000</v>
      </c>
      <c r="T1729">
        <v>236000</v>
      </c>
      <c r="U1729">
        <v>17</v>
      </c>
      <c r="V1729">
        <v>16</v>
      </c>
      <c r="W1729">
        <v>448395.16</v>
      </c>
      <c r="X1729" t="s">
        <v>88</v>
      </c>
      <c r="Y1729" t="s">
        <v>1971</v>
      </c>
    </row>
    <row r="1730" spans="1:25" x14ac:dyDescent="0.35">
      <c r="A1730" t="s">
        <v>3000</v>
      </c>
      <c r="B1730">
        <v>38</v>
      </c>
      <c r="C1730" t="s">
        <v>111</v>
      </c>
      <c r="D1730" t="s">
        <v>103</v>
      </c>
      <c r="E1730" t="s">
        <v>92</v>
      </c>
      <c r="F1730" t="s">
        <v>93</v>
      </c>
      <c r="G1730" t="s">
        <v>85</v>
      </c>
      <c r="H1730" t="s">
        <v>86</v>
      </c>
      <c r="I1730" t="s">
        <v>95</v>
      </c>
      <c r="J1730">
        <v>120000</v>
      </c>
      <c r="K1730" t="s">
        <v>39</v>
      </c>
      <c r="L1730" t="s">
        <v>11</v>
      </c>
      <c r="M1730" t="s">
        <v>21</v>
      </c>
      <c r="N1730" t="s">
        <v>23</v>
      </c>
      <c r="O1730" t="s">
        <v>29</v>
      </c>
      <c r="P1730" t="s">
        <v>33</v>
      </c>
      <c r="Q1730" t="s">
        <v>45</v>
      </c>
      <c r="R1730">
        <v>10000</v>
      </c>
      <c r="S1730">
        <v>500000</v>
      </c>
      <c r="T1730">
        <v>620000</v>
      </c>
      <c r="U1730">
        <v>7.1</v>
      </c>
      <c r="V1730">
        <v>4.4000000000000004</v>
      </c>
      <c r="W1730">
        <v>1308860.5</v>
      </c>
      <c r="X1730" t="s">
        <v>96</v>
      </c>
      <c r="Y1730" t="s">
        <v>3001</v>
      </c>
    </row>
    <row r="1731" spans="1:25" x14ac:dyDescent="0.35">
      <c r="A1731" t="s">
        <v>3002</v>
      </c>
      <c r="B1731">
        <v>27</v>
      </c>
      <c r="C1731" t="s">
        <v>115</v>
      </c>
      <c r="D1731" t="s">
        <v>76</v>
      </c>
      <c r="E1731" t="s">
        <v>92</v>
      </c>
      <c r="F1731" t="s">
        <v>78</v>
      </c>
      <c r="G1731" t="s">
        <v>106</v>
      </c>
      <c r="H1731" t="s">
        <v>107</v>
      </c>
      <c r="I1731" t="s">
        <v>95</v>
      </c>
      <c r="J1731">
        <v>80000</v>
      </c>
      <c r="K1731" t="s">
        <v>41</v>
      </c>
      <c r="L1731" t="s">
        <v>13</v>
      </c>
      <c r="M1731" t="s">
        <v>20</v>
      </c>
      <c r="N1731" t="s">
        <v>24</v>
      </c>
      <c r="O1731" t="s">
        <v>29</v>
      </c>
      <c r="P1731" t="s">
        <v>33</v>
      </c>
      <c r="Q1731" t="s">
        <v>43</v>
      </c>
      <c r="R1731">
        <v>1000</v>
      </c>
      <c r="S1731">
        <v>0</v>
      </c>
      <c r="T1731">
        <v>12000</v>
      </c>
      <c r="U1731">
        <v>8.9</v>
      </c>
      <c r="V1731">
        <v>8.4</v>
      </c>
      <c r="W1731">
        <v>25996.400000000001</v>
      </c>
      <c r="X1731" t="s">
        <v>108</v>
      </c>
      <c r="Y1731" t="s">
        <v>879</v>
      </c>
    </row>
    <row r="1732" spans="1:25" x14ac:dyDescent="0.35">
      <c r="A1732" t="s">
        <v>3003</v>
      </c>
      <c r="B1732">
        <v>50</v>
      </c>
      <c r="C1732" t="s">
        <v>75</v>
      </c>
      <c r="D1732" t="s">
        <v>103</v>
      </c>
      <c r="E1732" t="s">
        <v>77</v>
      </c>
      <c r="F1732" t="s">
        <v>99</v>
      </c>
      <c r="G1732" t="s">
        <v>106</v>
      </c>
      <c r="H1732" t="s">
        <v>107</v>
      </c>
      <c r="I1732" t="s">
        <v>87</v>
      </c>
      <c r="J1732">
        <v>60000</v>
      </c>
      <c r="K1732" t="s">
        <v>39</v>
      </c>
      <c r="L1732" t="s">
        <v>11</v>
      </c>
      <c r="M1732" t="s">
        <v>19</v>
      </c>
      <c r="N1732" t="s">
        <v>26</v>
      </c>
      <c r="O1732" t="s">
        <v>29</v>
      </c>
      <c r="P1732" t="s">
        <v>35</v>
      </c>
      <c r="Q1732" t="s">
        <v>45</v>
      </c>
      <c r="R1732">
        <v>10000</v>
      </c>
      <c r="S1732">
        <v>100000</v>
      </c>
      <c r="T1732">
        <v>220000</v>
      </c>
      <c r="U1732">
        <v>6.2</v>
      </c>
      <c r="V1732">
        <v>8.1</v>
      </c>
      <c r="W1732">
        <v>448348.94</v>
      </c>
      <c r="X1732" t="s">
        <v>96</v>
      </c>
      <c r="Y1732" t="s">
        <v>3004</v>
      </c>
    </row>
    <row r="1733" spans="1:25" x14ac:dyDescent="0.35">
      <c r="A1733" t="s">
        <v>3005</v>
      </c>
      <c r="B1733">
        <v>48</v>
      </c>
      <c r="C1733" t="s">
        <v>91</v>
      </c>
      <c r="D1733" t="s">
        <v>103</v>
      </c>
      <c r="E1733" t="s">
        <v>92</v>
      </c>
      <c r="F1733" t="s">
        <v>78</v>
      </c>
      <c r="G1733" t="s">
        <v>134</v>
      </c>
      <c r="H1733" t="s">
        <v>135</v>
      </c>
      <c r="I1733" t="s">
        <v>81</v>
      </c>
      <c r="J1733">
        <v>60000</v>
      </c>
      <c r="K1733" t="s">
        <v>40</v>
      </c>
      <c r="L1733" t="s">
        <v>14</v>
      </c>
      <c r="M1733" t="s">
        <v>21</v>
      </c>
      <c r="N1733" t="s">
        <v>26</v>
      </c>
      <c r="O1733" t="s">
        <v>28</v>
      </c>
      <c r="P1733" t="s">
        <v>35</v>
      </c>
      <c r="Q1733" t="s">
        <v>44</v>
      </c>
      <c r="R1733">
        <v>10000</v>
      </c>
      <c r="S1733">
        <v>500000</v>
      </c>
      <c r="T1733">
        <v>620000</v>
      </c>
      <c r="U1733">
        <v>8.3000000000000007</v>
      </c>
      <c r="V1733">
        <v>10.1</v>
      </c>
      <c r="W1733">
        <v>1099347.1299999999</v>
      </c>
      <c r="X1733" t="s">
        <v>96</v>
      </c>
      <c r="Y1733" t="s">
        <v>3006</v>
      </c>
    </row>
    <row r="1734" spans="1:25" x14ac:dyDescent="0.35">
      <c r="A1734" t="s">
        <v>3007</v>
      </c>
      <c r="B1734">
        <v>35</v>
      </c>
      <c r="C1734" t="s">
        <v>111</v>
      </c>
      <c r="D1734" t="s">
        <v>76</v>
      </c>
      <c r="E1734" t="s">
        <v>92</v>
      </c>
      <c r="F1734" t="s">
        <v>93</v>
      </c>
      <c r="G1734" t="s">
        <v>85</v>
      </c>
      <c r="H1734" t="s">
        <v>86</v>
      </c>
      <c r="I1734" t="s">
        <v>81</v>
      </c>
      <c r="J1734">
        <v>25000</v>
      </c>
      <c r="K1734" t="s">
        <v>40</v>
      </c>
      <c r="L1734" t="s">
        <v>10</v>
      </c>
      <c r="M1734" t="s">
        <v>21</v>
      </c>
      <c r="N1734" t="s">
        <v>26</v>
      </c>
      <c r="O1734" t="s">
        <v>30</v>
      </c>
      <c r="P1734" t="s">
        <v>35</v>
      </c>
      <c r="Q1734" t="s">
        <v>43</v>
      </c>
      <c r="R1734">
        <v>2000</v>
      </c>
      <c r="S1734">
        <v>100000</v>
      </c>
      <c r="T1734">
        <v>124000</v>
      </c>
      <c r="U1734">
        <v>16.100000000000001</v>
      </c>
      <c r="V1734">
        <v>16</v>
      </c>
      <c r="W1734">
        <v>284892.64</v>
      </c>
      <c r="X1734" t="s">
        <v>108</v>
      </c>
      <c r="Y1734" t="s">
        <v>3008</v>
      </c>
    </row>
    <row r="1735" spans="1:25" x14ac:dyDescent="0.35">
      <c r="A1735" t="s">
        <v>3009</v>
      </c>
      <c r="B1735">
        <v>63</v>
      </c>
      <c r="C1735" t="s">
        <v>75</v>
      </c>
      <c r="D1735" t="s">
        <v>103</v>
      </c>
      <c r="E1735" t="s">
        <v>77</v>
      </c>
      <c r="F1735" t="s">
        <v>93</v>
      </c>
      <c r="G1735" t="s">
        <v>85</v>
      </c>
      <c r="H1735" t="s">
        <v>86</v>
      </c>
      <c r="I1735" t="s">
        <v>95</v>
      </c>
      <c r="J1735">
        <v>25000</v>
      </c>
      <c r="K1735" t="s">
        <v>41</v>
      </c>
      <c r="L1735" t="s">
        <v>10</v>
      </c>
      <c r="M1735" t="s">
        <v>16</v>
      </c>
      <c r="N1735" t="s">
        <v>25</v>
      </c>
      <c r="O1735" t="s">
        <v>30</v>
      </c>
      <c r="P1735" t="s">
        <v>34</v>
      </c>
      <c r="Q1735" t="s">
        <v>46</v>
      </c>
      <c r="R1735">
        <v>2000</v>
      </c>
      <c r="S1735">
        <v>200000</v>
      </c>
      <c r="T1735">
        <v>224000</v>
      </c>
      <c r="U1735">
        <v>15.5</v>
      </c>
      <c r="V1735">
        <v>13.6</v>
      </c>
      <c r="W1735">
        <v>325625.61</v>
      </c>
      <c r="X1735" t="s">
        <v>108</v>
      </c>
      <c r="Y1735" t="s">
        <v>922</v>
      </c>
    </row>
    <row r="1736" spans="1:25" x14ac:dyDescent="0.35">
      <c r="A1736" t="s">
        <v>3010</v>
      </c>
      <c r="B1736">
        <v>61</v>
      </c>
      <c r="C1736" t="s">
        <v>75</v>
      </c>
      <c r="D1736" t="s">
        <v>76</v>
      </c>
      <c r="E1736" t="s">
        <v>77</v>
      </c>
      <c r="F1736" t="s">
        <v>78</v>
      </c>
      <c r="G1736" t="s">
        <v>94</v>
      </c>
      <c r="H1736" t="s">
        <v>94</v>
      </c>
      <c r="I1736" t="s">
        <v>87</v>
      </c>
      <c r="J1736">
        <v>60000</v>
      </c>
      <c r="K1736" t="s">
        <v>39</v>
      </c>
      <c r="L1736" t="s">
        <v>10</v>
      </c>
      <c r="M1736" t="s">
        <v>19</v>
      </c>
      <c r="N1736" t="s">
        <v>24</v>
      </c>
      <c r="O1736" t="s">
        <v>29</v>
      </c>
      <c r="P1736" t="s">
        <v>37</v>
      </c>
      <c r="Q1736" t="s">
        <v>45</v>
      </c>
      <c r="R1736">
        <v>15000</v>
      </c>
      <c r="S1736">
        <v>0</v>
      </c>
      <c r="T1736">
        <v>180000</v>
      </c>
      <c r="U1736">
        <v>12.6</v>
      </c>
      <c r="V1736">
        <v>13.4</v>
      </c>
      <c r="W1736">
        <v>336403.35</v>
      </c>
      <c r="X1736" t="s">
        <v>88</v>
      </c>
      <c r="Y1736" t="s">
        <v>3011</v>
      </c>
    </row>
    <row r="1737" spans="1:25" x14ac:dyDescent="0.35">
      <c r="A1737" t="s">
        <v>3012</v>
      </c>
      <c r="B1737">
        <v>51</v>
      </c>
      <c r="C1737" t="s">
        <v>75</v>
      </c>
      <c r="D1737" t="s">
        <v>103</v>
      </c>
      <c r="E1737" t="s">
        <v>77</v>
      </c>
      <c r="F1737" t="s">
        <v>99</v>
      </c>
      <c r="G1737" t="s">
        <v>141</v>
      </c>
      <c r="H1737" t="s">
        <v>142</v>
      </c>
      <c r="I1737" t="s">
        <v>112</v>
      </c>
      <c r="J1737">
        <v>120000</v>
      </c>
      <c r="K1737" t="s">
        <v>39</v>
      </c>
      <c r="L1737" t="s">
        <v>11</v>
      </c>
      <c r="M1737" t="s">
        <v>19</v>
      </c>
      <c r="N1737" t="s">
        <v>23</v>
      </c>
      <c r="O1737" t="s">
        <v>28</v>
      </c>
      <c r="P1737" t="s">
        <v>33</v>
      </c>
      <c r="Q1737" t="s">
        <v>46</v>
      </c>
      <c r="R1737">
        <v>10000</v>
      </c>
      <c r="S1737">
        <v>500000</v>
      </c>
      <c r="T1737">
        <v>620000</v>
      </c>
      <c r="U1737">
        <v>16.3</v>
      </c>
      <c r="V1737">
        <v>14.5</v>
      </c>
      <c r="W1737">
        <v>1479031.92</v>
      </c>
      <c r="X1737" t="s">
        <v>88</v>
      </c>
      <c r="Y1737" t="s">
        <v>1210</v>
      </c>
    </row>
    <row r="1738" spans="1:25" x14ac:dyDescent="0.35">
      <c r="A1738" t="s">
        <v>3013</v>
      </c>
      <c r="B1738">
        <v>47</v>
      </c>
      <c r="C1738" t="s">
        <v>91</v>
      </c>
      <c r="D1738" t="s">
        <v>76</v>
      </c>
      <c r="E1738" t="s">
        <v>77</v>
      </c>
      <c r="F1738" t="s">
        <v>99</v>
      </c>
      <c r="G1738" t="s">
        <v>184</v>
      </c>
      <c r="H1738" t="s">
        <v>86</v>
      </c>
      <c r="I1738" t="s">
        <v>95</v>
      </c>
      <c r="J1738">
        <v>25000</v>
      </c>
      <c r="K1738" t="s">
        <v>39</v>
      </c>
      <c r="L1738" t="s">
        <v>10</v>
      </c>
      <c r="M1738" t="s">
        <v>20</v>
      </c>
      <c r="N1738" t="s">
        <v>26</v>
      </c>
      <c r="O1738" t="s">
        <v>31</v>
      </c>
      <c r="P1738" t="s">
        <v>37</v>
      </c>
      <c r="Q1738" t="s">
        <v>47</v>
      </c>
      <c r="R1738">
        <v>1000</v>
      </c>
      <c r="S1738">
        <v>100000</v>
      </c>
      <c r="T1738">
        <v>112000</v>
      </c>
      <c r="U1738">
        <v>15.5</v>
      </c>
      <c r="V1738">
        <v>13.1</v>
      </c>
      <c r="W1738">
        <v>112603.27</v>
      </c>
      <c r="X1738" t="s">
        <v>82</v>
      </c>
      <c r="Y1738" t="s">
        <v>3014</v>
      </c>
    </row>
    <row r="1739" spans="1:25" x14ac:dyDescent="0.35">
      <c r="A1739" t="s">
        <v>3015</v>
      </c>
      <c r="B1739">
        <v>34</v>
      </c>
      <c r="C1739" t="s">
        <v>111</v>
      </c>
      <c r="D1739" t="s">
        <v>76</v>
      </c>
      <c r="E1739" t="s">
        <v>92</v>
      </c>
      <c r="F1739" t="s">
        <v>93</v>
      </c>
      <c r="G1739" t="s">
        <v>184</v>
      </c>
      <c r="H1739" t="s">
        <v>86</v>
      </c>
      <c r="I1739" t="s">
        <v>95</v>
      </c>
      <c r="J1739">
        <v>25000</v>
      </c>
      <c r="K1739" t="s">
        <v>41</v>
      </c>
      <c r="L1739" t="s">
        <v>12</v>
      </c>
      <c r="M1739" t="s">
        <v>21</v>
      </c>
      <c r="N1739" t="s">
        <v>24</v>
      </c>
      <c r="O1739" t="s">
        <v>30</v>
      </c>
      <c r="P1739" t="s">
        <v>35</v>
      </c>
      <c r="Q1739" t="s">
        <v>47</v>
      </c>
      <c r="R1739">
        <v>5000</v>
      </c>
      <c r="S1739">
        <v>50000</v>
      </c>
      <c r="T1739">
        <v>110000</v>
      </c>
      <c r="U1739">
        <v>17.8</v>
      </c>
      <c r="V1739">
        <v>15.6</v>
      </c>
      <c r="W1739">
        <v>115794.72</v>
      </c>
      <c r="X1739" t="s">
        <v>136</v>
      </c>
      <c r="Y1739" t="s">
        <v>3016</v>
      </c>
    </row>
    <row r="1740" spans="1:25" x14ac:dyDescent="0.35">
      <c r="A1740" t="s">
        <v>3017</v>
      </c>
      <c r="B1740">
        <v>64</v>
      </c>
      <c r="C1740" t="s">
        <v>75</v>
      </c>
      <c r="D1740" t="s">
        <v>76</v>
      </c>
      <c r="E1740" t="s">
        <v>77</v>
      </c>
      <c r="F1740" t="s">
        <v>78</v>
      </c>
      <c r="G1740" t="s">
        <v>116</v>
      </c>
      <c r="H1740" t="s">
        <v>117</v>
      </c>
      <c r="I1740" t="s">
        <v>81</v>
      </c>
      <c r="J1740">
        <v>80000</v>
      </c>
      <c r="K1740" t="s">
        <v>39</v>
      </c>
      <c r="L1740" t="s">
        <v>12</v>
      </c>
      <c r="M1740" t="s">
        <v>18</v>
      </c>
      <c r="N1740" t="s">
        <v>26</v>
      </c>
      <c r="O1740" t="s">
        <v>30</v>
      </c>
      <c r="P1740" t="s">
        <v>35</v>
      </c>
      <c r="Q1740" t="s">
        <v>46</v>
      </c>
      <c r="R1740">
        <v>1000</v>
      </c>
      <c r="S1740">
        <v>100000</v>
      </c>
      <c r="T1740">
        <v>112000</v>
      </c>
      <c r="U1740">
        <v>17.100000000000001</v>
      </c>
      <c r="V1740">
        <v>16.5</v>
      </c>
      <c r="W1740">
        <v>251325</v>
      </c>
      <c r="X1740" t="s">
        <v>82</v>
      </c>
      <c r="Y1740" t="s">
        <v>602</v>
      </c>
    </row>
    <row r="1741" spans="1:25" x14ac:dyDescent="0.35">
      <c r="A1741" t="s">
        <v>3018</v>
      </c>
      <c r="B1741">
        <v>48</v>
      </c>
      <c r="C1741" t="s">
        <v>91</v>
      </c>
      <c r="D1741" t="s">
        <v>76</v>
      </c>
      <c r="E1741" t="s">
        <v>92</v>
      </c>
      <c r="F1741" t="s">
        <v>99</v>
      </c>
      <c r="G1741" t="s">
        <v>106</v>
      </c>
      <c r="H1741" t="s">
        <v>107</v>
      </c>
      <c r="I1741" t="s">
        <v>100</v>
      </c>
      <c r="J1741">
        <v>180000</v>
      </c>
      <c r="K1741" t="s">
        <v>41</v>
      </c>
      <c r="L1741" t="s">
        <v>14</v>
      </c>
      <c r="M1741" t="s">
        <v>17</v>
      </c>
      <c r="N1741" t="s">
        <v>23</v>
      </c>
      <c r="O1741" t="s">
        <v>29</v>
      </c>
      <c r="P1741" t="s">
        <v>35</v>
      </c>
      <c r="Q1741" t="s">
        <v>45</v>
      </c>
      <c r="R1741">
        <v>2000</v>
      </c>
      <c r="S1741">
        <v>500000</v>
      </c>
      <c r="T1741">
        <v>524000</v>
      </c>
      <c r="U1741">
        <v>8.6</v>
      </c>
      <c r="V1741">
        <v>6.2</v>
      </c>
      <c r="W1741">
        <v>739951.36</v>
      </c>
      <c r="X1741" t="s">
        <v>136</v>
      </c>
      <c r="Y1741" t="s">
        <v>1442</v>
      </c>
    </row>
    <row r="1742" spans="1:25" x14ac:dyDescent="0.35">
      <c r="A1742" t="s">
        <v>3019</v>
      </c>
      <c r="B1742">
        <v>23</v>
      </c>
      <c r="C1742" t="s">
        <v>115</v>
      </c>
      <c r="D1742" t="s">
        <v>103</v>
      </c>
      <c r="E1742" t="s">
        <v>92</v>
      </c>
      <c r="F1742" t="s">
        <v>78</v>
      </c>
      <c r="G1742" t="s">
        <v>94</v>
      </c>
      <c r="H1742" t="s">
        <v>94</v>
      </c>
      <c r="I1742" t="s">
        <v>112</v>
      </c>
      <c r="J1742">
        <v>80000</v>
      </c>
      <c r="K1742" t="s">
        <v>39</v>
      </c>
      <c r="L1742" t="s">
        <v>10</v>
      </c>
      <c r="M1742" t="s">
        <v>17</v>
      </c>
      <c r="N1742" t="s">
        <v>23</v>
      </c>
      <c r="O1742" t="s">
        <v>31</v>
      </c>
      <c r="P1742" t="s">
        <v>35</v>
      </c>
      <c r="Q1742" t="s">
        <v>46</v>
      </c>
      <c r="R1742">
        <v>1000</v>
      </c>
      <c r="S1742">
        <v>500000</v>
      </c>
      <c r="T1742">
        <v>512000</v>
      </c>
      <c r="U1742">
        <v>11.5</v>
      </c>
      <c r="V1742">
        <v>12.7</v>
      </c>
      <c r="W1742">
        <v>1075409.4099999999</v>
      </c>
      <c r="X1742" t="s">
        <v>108</v>
      </c>
      <c r="Y1742" t="s">
        <v>3020</v>
      </c>
    </row>
    <row r="1743" spans="1:25" x14ac:dyDescent="0.35">
      <c r="A1743" t="s">
        <v>3021</v>
      </c>
      <c r="B1743">
        <v>65</v>
      </c>
      <c r="C1743" t="s">
        <v>75</v>
      </c>
      <c r="D1743" t="s">
        <v>103</v>
      </c>
      <c r="E1743" t="s">
        <v>77</v>
      </c>
      <c r="F1743" t="s">
        <v>78</v>
      </c>
      <c r="G1743" t="s">
        <v>79</v>
      </c>
      <c r="H1743" t="s">
        <v>80</v>
      </c>
      <c r="I1743" t="s">
        <v>87</v>
      </c>
      <c r="J1743">
        <v>60000</v>
      </c>
      <c r="K1743" t="s">
        <v>40</v>
      </c>
      <c r="L1743" t="s">
        <v>10</v>
      </c>
      <c r="M1743" t="s">
        <v>20</v>
      </c>
      <c r="N1743" t="s">
        <v>26</v>
      </c>
      <c r="O1743" t="s">
        <v>28</v>
      </c>
      <c r="P1743" t="s">
        <v>33</v>
      </c>
      <c r="Q1743" t="s">
        <v>44</v>
      </c>
      <c r="R1743">
        <v>1000</v>
      </c>
      <c r="S1743">
        <v>0</v>
      </c>
      <c r="T1743">
        <v>12000</v>
      </c>
      <c r="U1743">
        <v>7.6</v>
      </c>
      <c r="V1743">
        <v>8.4</v>
      </c>
      <c r="W1743">
        <v>18499.29</v>
      </c>
      <c r="X1743" t="s">
        <v>88</v>
      </c>
      <c r="Y1743" t="s">
        <v>3022</v>
      </c>
    </row>
    <row r="1744" spans="1:25" x14ac:dyDescent="0.35">
      <c r="A1744" t="s">
        <v>3023</v>
      </c>
      <c r="B1744">
        <v>55</v>
      </c>
      <c r="C1744" t="s">
        <v>75</v>
      </c>
      <c r="D1744" t="s">
        <v>76</v>
      </c>
      <c r="E1744" t="s">
        <v>92</v>
      </c>
      <c r="F1744" t="s">
        <v>78</v>
      </c>
      <c r="G1744" t="s">
        <v>141</v>
      </c>
      <c r="H1744" t="s">
        <v>142</v>
      </c>
      <c r="I1744" t="s">
        <v>112</v>
      </c>
      <c r="J1744">
        <v>25000</v>
      </c>
      <c r="K1744" t="s">
        <v>40</v>
      </c>
      <c r="L1744" t="s">
        <v>11</v>
      </c>
      <c r="M1744" t="s">
        <v>16</v>
      </c>
      <c r="N1744" t="s">
        <v>24</v>
      </c>
      <c r="O1744" t="s">
        <v>28</v>
      </c>
      <c r="P1744" t="s">
        <v>37</v>
      </c>
      <c r="Q1744" t="s">
        <v>43</v>
      </c>
      <c r="R1744">
        <v>3000</v>
      </c>
      <c r="S1744">
        <v>0</v>
      </c>
      <c r="T1744">
        <v>36000</v>
      </c>
      <c r="U1744">
        <v>7.1</v>
      </c>
      <c r="V1744">
        <v>4.4000000000000004</v>
      </c>
      <c r="W1744">
        <v>89146.4</v>
      </c>
      <c r="X1744" t="s">
        <v>96</v>
      </c>
      <c r="Y1744" t="s">
        <v>1875</v>
      </c>
    </row>
    <row r="1745" spans="1:25" x14ac:dyDescent="0.35">
      <c r="A1745" t="s">
        <v>3024</v>
      </c>
      <c r="B1745">
        <v>43</v>
      </c>
      <c r="C1745" t="s">
        <v>91</v>
      </c>
      <c r="D1745" t="s">
        <v>103</v>
      </c>
      <c r="E1745" t="s">
        <v>92</v>
      </c>
      <c r="F1745" t="s">
        <v>93</v>
      </c>
      <c r="G1745" t="s">
        <v>85</v>
      </c>
      <c r="H1745" t="s">
        <v>86</v>
      </c>
      <c r="I1745" t="s">
        <v>87</v>
      </c>
      <c r="J1745">
        <v>120000</v>
      </c>
      <c r="K1745" t="s">
        <v>41</v>
      </c>
      <c r="L1745" t="s">
        <v>13</v>
      </c>
      <c r="M1745" t="s">
        <v>19</v>
      </c>
      <c r="N1745" t="s">
        <v>25</v>
      </c>
      <c r="O1745" t="s">
        <v>30</v>
      </c>
      <c r="P1745" t="s">
        <v>33</v>
      </c>
      <c r="Q1745" t="s">
        <v>46</v>
      </c>
      <c r="R1745">
        <v>2000</v>
      </c>
      <c r="S1745">
        <v>0</v>
      </c>
      <c r="T1745">
        <v>24000</v>
      </c>
      <c r="U1745">
        <v>8.1</v>
      </c>
      <c r="V1745">
        <v>6.3</v>
      </c>
      <c r="W1745">
        <v>57520.959999999999</v>
      </c>
      <c r="X1745" t="s">
        <v>88</v>
      </c>
      <c r="Y1745" t="s">
        <v>3025</v>
      </c>
    </row>
    <row r="1746" spans="1:25" x14ac:dyDescent="0.35">
      <c r="A1746" t="s">
        <v>3026</v>
      </c>
      <c r="B1746">
        <v>37</v>
      </c>
      <c r="C1746" t="s">
        <v>111</v>
      </c>
      <c r="D1746" t="s">
        <v>76</v>
      </c>
      <c r="E1746" t="s">
        <v>92</v>
      </c>
      <c r="F1746" t="s">
        <v>78</v>
      </c>
      <c r="G1746" t="s">
        <v>116</v>
      </c>
      <c r="H1746" t="s">
        <v>117</v>
      </c>
      <c r="I1746" t="s">
        <v>112</v>
      </c>
      <c r="J1746">
        <v>180000</v>
      </c>
      <c r="K1746" t="s">
        <v>41</v>
      </c>
      <c r="L1746" t="s">
        <v>12</v>
      </c>
      <c r="M1746" t="s">
        <v>18</v>
      </c>
      <c r="N1746" t="s">
        <v>26</v>
      </c>
      <c r="O1746" t="s">
        <v>30</v>
      </c>
      <c r="P1746" t="s">
        <v>35</v>
      </c>
      <c r="Q1746" t="s">
        <v>45</v>
      </c>
      <c r="R1746">
        <v>5000</v>
      </c>
      <c r="S1746">
        <v>500000</v>
      </c>
      <c r="T1746">
        <v>560000</v>
      </c>
      <c r="U1746">
        <v>6.7</v>
      </c>
      <c r="V1746">
        <v>5.7</v>
      </c>
      <c r="W1746">
        <v>1106008.49</v>
      </c>
      <c r="X1746" t="s">
        <v>88</v>
      </c>
      <c r="Y1746" t="s">
        <v>1486</v>
      </c>
    </row>
    <row r="1747" spans="1:25" x14ac:dyDescent="0.35">
      <c r="A1747" t="s">
        <v>3027</v>
      </c>
      <c r="B1747">
        <v>43</v>
      </c>
      <c r="C1747" t="s">
        <v>91</v>
      </c>
      <c r="D1747" t="s">
        <v>76</v>
      </c>
      <c r="E1747" t="s">
        <v>77</v>
      </c>
      <c r="F1747" t="s">
        <v>78</v>
      </c>
      <c r="G1747" t="s">
        <v>85</v>
      </c>
      <c r="H1747" t="s">
        <v>86</v>
      </c>
      <c r="I1747" t="s">
        <v>95</v>
      </c>
      <c r="J1747">
        <v>80000</v>
      </c>
      <c r="K1747" t="s">
        <v>40</v>
      </c>
      <c r="L1747" t="s">
        <v>11</v>
      </c>
      <c r="M1747" t="s">
        <v>16</v>
      </c>
      <c r="N1747" t="s">
        <v>25</v>
      </c>
      <c r="O1747" t="s">
        <v>28</v>
      </c>
      <c r="P1747" t="s">
        <v>35</v>
      </c>
      <c r="Q1747" t="s">
        <v>46</v>
      </c>
      <c r="R1747">
        <v>5000</v>
      </c>
      <c r="S1747">
        <v>100000</v>
      </c>
      <c r="T1747">
        <v>160000</v>
      </c>
      <c r="U1747">
        <v>12.4</v>
      </c>
      <c r="V1747">
        <v>9.8000000000000007</v>
      </c>
      <c r="W1747">
        <v>230165.7</v>
      </c>
      <c r="X1747" t="s">
        <v>96</v>
      </c>
      <c r="Y1747" t="s">
        <v>2376</v>
      </c>
    </row>
    <row r="1748" spans="1:25" x14ac:dyDescent="0.35">
      <c r="A1748" t="s">
        <v>3028</v>
      </c>
      <c r="B1748">
        <v>23</v>
      </c>
      <c r="C1748" t="s">
        <v>115</v>
      </c>
      <c r="D1748" t="s">
        <v>76</v>
      </c>
      <c r="E1748" t="s">
        <v>77</v>
      </c>
      <c r="F1748" t="s">
        <v>93</v>
      </c>
      <c r="G1748" t="s">
        <v>85</v>
      </c>
      <c r="H1748" t="s">
        <v>86</v>
      </c>
      <c r="I1748" t="s">
        <v>87</v>
      </c>
      <c r="J1748">
        <v>40000</v>
      </c>
      <c r="K1748" t="s">
        <v>40</v>
      </c>
      <c r="L1748" t="s">
        <v>12</v>
      </c>
      <c r="M1748" t="s">
        <v>17</v>
      </c>
      <c r="N1748" t="s">
        <v>26</v>
      </c>
      <c r="O1748" t="s">
        <v>29</v>
      </c>
      <c r="P1748" t="s">
        <v>36</v>
      </c>
      <c r="Q1748" t="s">
        <v>43</v>
      </c>
      <c r="R1748">
        <v>5000</v>
      </c>
      <c r="S1748">
        <v>500000</v>
      </c>
      <c r="T1748">
        <v>560000</v>
      </c>
      <c r="U1748">
        <v>17.5</v>
      </c>
      <c r="V1748">
        <v>19.100000000000001</v>
      </c>
      <c r="W1748">
        <v>1209917.8</v>
      </c>
      <c r="X1748" t="s">
        <v>108</v>
      </c>
      <c r="Y1748" t="s">
        <v>3029</v>
      </c>
    </row>
    <row r="1749" spans="1:25" x14ac:dyDescent="0.35">
      <c r="A1749" t="s">
        <v>3030</v>
      </c>
      <c r="B1749">
        <v>49</v>
      </c>
      <c r="C1749" t="s">
        <v>91</v>
      </c>
      <c r="D1749" t="s">
        <v>103</v>
      </c>
      <c r="E1749" t="s">
        <v>92</v>
      </c>
      <c r="F1749" t="s">
        <v>99</v>
      </c>
      <c r="G1749" t="s">
        <v>116</v>
      </c>
      <c r="H1749" t="s">
        <v>117</v>
      </c>
      <c r="I1749" t="s">
        <v>87</v>
      </c>
      <c r="J1749">
        <v>120000</v>
      </c>
      <c r="K1749" t="s">
        <v>40</v>
      </c>
      <c r="L1749" t="s">
        <v>14</v>
      </c>
      <c r="M1749" t="s">
        <v>20</v>
      </c>
      <c r="N1749" t="s">
        <v>26</v>
      </c>
      <c r="O1749" t="s">
        <v>28</v>
      </c>
      <c r="P1749" t="s">
        <v>36</v>
      </c>
      <c r="Q1749" t="s">
        <v>46</v>
      </c>
      <c r="R1749">
        <v>15000</v>
      </c>
      <c r="S1749">
        <v>500000</v>
      </c>
      <c r="T1749">
        <v>680000</v>
      </c>
      <c r="U1749">
        <v>11.4</v>
      </c>
      <c r="V1749">
        <v>9.9</v>
      </c>
      <c r="W1749">
        <v>1313247.5</v>
      </c>
      <c r="X1749" t="s">
        <v>82</v>
      </c>
      <c r="Y1749" t="s">
        <v>1594</v>
      </c>
    </row>
    <row r="1750" spans="1:25" x14ac:dyDescent="0.35">
      <c r="A1750" t="s">
        <v>3031</v>
      </c>
      <c r="B1750">
        <v>22</v>
      </c>
      <c r="C1750" t="s">
        <v>115</v>
      </c>
      <c r="D1750" t="s">
        <v>103</v>
      </c>
      <c r="E1750" t="s">
        <v>77</v>
      </c>
      <c r="F1750" t="s">
        <v>78</v>
      </c>
      <c r="G1750" t="s">
        <v>79</v>
      </c>
      <c r="H1750" t="s">
        <v>80</v>
      </c>
      <c r="I1750" t="s">
        <v>95</v>
      </c>
      <c r="J1750">
        <v>60000</v>
      </c>
      <c r="K1750" t="s">
        <v>39</v>
      </c>
      <c r="L1750" t="s">
        <v>10</v>
      </c>
      <c r="M1750" t="s">
        <v>17</v>
      </c>
      <c r="N1750" t="s">
        <v>23</v>
      </c>
      <c r="O1750" t="s">
        <v>29</v>
      </c>
      <c r="P1750" t="s">
        <v>33</v>
      </c>
      <c r="Q1750" t="s">
        <v>47</v>
      </c>
      <c r="R1750">
        <v>1000</v>
      </c>
      <c r="S1750">
        <v>100000</v>
      </c>
      <c r="T1750">
        <v>112000</v>
      </c>
      <c r="U1750">
        <v>12.5</v>
      </c>
      <c r="V1750">
        <v>13.6</v>
      </c>
      <c r="W1750">
        <v>130910.74</v>
      </c>
      <c r="X1750" t="s">
        <v>88</v>
      </c>
      <c r="Y1750" t="s">
        <v>3032</v>
      </c>
    </row>
    <row r="1751" spans="1:25" x14ac:dyDescent="0.35">
      <c r="A1751" t="s">
        <v>3033</v>
      </c>
      <c r="B1751">
        <v>27</v>
      </c>
      <c r="C1751" t="s">
        <v>115</v>
      </c>
      <c r="D1751" t="s">
        <v>103</v>
      </c>
      <c r="E1751" t="s">
        <v>92</v>
      </c>
      <c r="F1751" t="s">
        <v>99</v>
      </c>
      <c r="G1751" t="s">
        <v>134</v>
      </c>
      <c r="H1751" t="s">
        <v>135</v>
      </c>
      <c r="I1751" t="s">
        <v>112</v>
      </c>
      <c r="J1751">
        <v>60000</v>
      </c>
      <c r="K1751" t="s">
        <v>40</v>
      </c>
      <c r="L1751" t="s">
        <v>14</v>
      </c>
      <c r="M1751" t="s">
        <v>20</v>
      </c>
      <c r="N1751" t="s">
        <v>25</v>
      </c>
      <c r="O1751" t="s">
        <v>28</v>
      </c>
      <c r="P1751" t="s">
        <v>36</v>
      </c>
      <c r="Q1751" t="s">
        <v>45</v>
      </c>
      <c r="R1751">
        <v>1000</v>
      </c>
      <c r="S1751">
        <v>0</v>
      </c>
      <c r="T1751">
        <v>12000</v>
      </c>
      <c r="U1751">
        <v>14.5</v>
      </c>
      <c r="V1751">
        <v>15.9</v>
      </c>
      <c r="W1751">
        <v>26947.18</v>
      </c>
      <c r="X1751" t="s">
        <v>96</v>
      </c>
      <c r="Y1751" t="s">
        <v>178</v>
      </c>
    </row>
    <row r="1752" spans="1:25" x14ac:dyDescent="0.35">
      <c r="A1752" t="s">
        <v>3034</v>
      </c>
      <c r="B1752">
        <v>32</v>
      </c>
      <c r="C1752" t="s">
        <v>111</v>
      </c>
      <c r="D1752" t="s">
        <v>103</v>
      </c>
      <c r="E1752" t="s">
        <v>92</v>
      </c>
      <c r="F1752" t="s">
        <v>78</v>
      </c>
      <c r="G1752" t="s">
        <v>184</v>
      </c>
      <c r="H1752" t="s">
        <v>86</v>
      </c>
      <c r="I1752" t="s">
        <v>112</v>
      </c>
      <c r="J1752">
        <v>180000</v>
      </c>
      <c r="K1752" t="s">
        <v>40</v>
      </c>
      <c r="L1752" t="s">
        <v>12</v>
      </c>
      <c r="M1752" t="s">
        <v>21</v>
      </c>
      <c r="N1752" t="s">
        <v>26</v>
      </c>
      <c r="O1752" t="s">
        <v>30</v>
      </c>
      <c r="P1752" t="s">
        <v>37</v>
      </c>
      <c r="Q1752" t="s">
        <v>45</v>
      </c>
      <c r="R1752">
        <v>15000</v>
      </c>
      <c r="S1752">
        <v>50000</v>
      </c>
      <c r="T1752">
        <v>230000</v>
      </c>
      <c r="U1752">
        <v>17.899999999999999</v>
      </c>
      <c r="V1752">
        <v>15.3</v>
      </c>
      <c r="W1752">
        <v>343538.85</v>
      </c>
      <c r="X1752" t="s">
        <v>82</v>
      </c>
      <c r="Y1752" t="s">
        <v>277</v>
      </c>
    </row>
    <row r="1753" spans="1:25" x14ac:dyDescent="0.35">
      <c r="A1753" t="s">
        <v>3035</v>
      </c>
      <c r="B1753">
        <v>43</v>
      </c>
      <c r="C1753" t="s">
        <v>91</v>
      </c>
      <c r="D1753" t="s">
        <v>103</v>
      </c>
      <c r="E1753" t="s">
        <v>92</v>
      </c>
      <c r="F1753" t="s">
        <v>99</v>
      </c>
      <c r="G1753" t="s">
        <v>141</v>
      </c>
      <c r="H1753" t="s">
        <v>142</v>
      </c>
      <c r="I1753" t="s">
        <v>112</v>
      </c>
      <c r="J1753">
        <v>80000</v>
      </c>
      <c r="K1753" t="s">
        <v>41</v>
      </c>
      <c r="L1753" t="s">
        <v>10</v>
      </c>
      <c r="M1753" t="s">
        <v>19</v>
      </c>
      <c r="N1753" t="s">
        <v>24</v>
      </c>
      <c r="O1753" t="s">
        <v>31</v>
      </c>
      <c r="P1753" t="s">
        <v>35</v>
      </c>
      <c r="Q1753" t="s">
        <v>46</v>
      </c>
      <c r="R1753">
        <v>3000</v>
      </c>
      <c r="S1753">
        <v>500000</v>
      </c>
      <c r="T1753">
        <v>536000</v>
      </c>
      <c r="U1753">
        <v>10.3</v>
      </c>
      <c r="V1753">
        <v>10.1</v>
      </c>
      <c r="W1753">
        <v>1034413.37</v>
      </c>
      <c r="X1753" t="s">
        <v>88</v>
      </c>
      <c r="Y1753" t="s">
        <v>3036</v>
      </c>
    </row>
    <row r="1754" spans="1:25" x14ac:dyDescent="0.35">
      <c r="A1754" t="s">
        <v>3037</v>
      </c>
      <c r="B1754">
        <v>46</v>
      </c>
      <c r="C1754" t="s">
        <v>91</v>
      </c>
      <c r="D1754" t="s">
        <v>76</v>
      </c>
      <c r="E1754" t="s">
        <v>92</v>
      </c>
      <c r="F1754" t="s">
        <v>99</v>
      </c>
      <c r="G1754" t="s">
        <v>85</v>
      </c>
      <c r="H1754" t="s">
        <v>86</v>
      </c>
      <c r="I1754" t="s">
        <v>100</v>
      </c>
      <c r="J1754">
        <v>60000</v>
      </c>
      <c r="K1754" t="s">
        <v>39</v>
      </c>
      <c r="L1754" t="s">
        <v>12</v>
      </c>
      <c r="M1754" t="s">
        <v>18</v>
      </c>
      <c r="N1754" t="s">
        <v>26</v>
      </c>
      <c r="O1754" t="s">
        <v>28</v>
      </c>
      <c r="P1754" t="s">
        <v>34</v>
      </c>
      <c r="Q1754" t="s">
        <v>44</v>
      </c>
      <c r="R1754">
        <v>15000</v>
      </c>
      <c r="S1754">
        <v>100000</v>
      </c>
      <c r="T1754">
        <v>280000</v>
      </c>
      <c r="U1754">
        <v>9.3000000000000007</v>
      </c>
      <c r="V1754">
        <v>7.1</v>
      </c>
      <c r="W1754">
        <v>430247.02</v>
      </c>
      <c r="X1754" t="s">
        <v>82</v>
      </c>
      <c r="Y1754" t="s">
        <v>2631</v>
      </c>
    </row>
    <row r="1755" spans="1:25" x14ac:dyDescent="0.35">
      <c r="A1755" t="s">
        <v>3038</v>
      </c>
      <c r="B1755">
        <v>28</v>
      </c>
      <c r="C1755" t="s">
        <v>115</v>
      </c>
      <c r="D1755" t="s">
        <v>76</v>
      </c>
      <c r="E1755" t="s">
        <v>77</v>
      </c>
      <c r="F1755" t="s">
        <v>99</v>
      </c>
      <c r="G1755" t="s">
        <v>94</v>
      </c>
      <c r="H1755" t="s">
        <v>94</v>
      </c>
      <c r="I1755" t="s">
        <v>112</v>
      </c>
      <c r="J1755">
        <v>120000</v>
      </c>
      <c r="K1755" t="s">
        <v>39</v>
      </c>
      <c r="L1755" t="s">
        <v>9</v>
      </c>
      <c r="M1755" t="s">
        <v>18</v>
      </c>
      <c r="N1755" t="s">
        <v>23</v>
      </c>
      <c r="O1755" t="s">
        <v>29</v>
      </c>
      <c r="P1755" t="s">
        <v>34</v>
      </c>
      <c r="Q1755" t="s">
        <v>47</v>
      </c>
      <c r="R1755">
        <v>15000</v>
      </c>
      <c r="S1755">
        <v>100000</v>
      </c>
      <c r="T1755">
        <v>280000</v>
      </c>
      <c r="U1755">
        <v>17.399999999999999</v>
      </c>
      <c r="V1755">
        <v>15.3</v>
      </c>
      <c r="W1755">
        <v>295570.86</v>
      </c>
      <c r="X1755" t="s">
        <v>96</v>
      </c>
      <c r="Y1755" t="s">
        <v>3039</v>
      </c>
    </row>
    <row r="1756" spans="1:25" x14ac:dyDescent="0.35">
      <c r="A1756" t="s">
        <v>3040</v>
      </c>
      <c r="B1756">
        <v>43</v>
      </c>
      <c r="C1756" t="s">
        <v>91</v>
      </c>
      <c r="D1756" t="s">
        <v>103</v>
      </c>
      <c r="E1756" t="s">
        <v>77</v>
      </c>
      <c r="F1756" t="s">
        <v>99</v>
      </c>
      <c r="G1756" t="s">
        <v>106</v>
      </c>
      <c r="H1756" t="s">
        <v>107</v>
      </c>
      <c r="I1756" t="s">
        <v>81</v>
      </c>
      <c r="J1756">
        <v>60000</v>
      </c>
      <c r="K1756" t="s">
        <v>40</v>
      </c>
      <c r="L1756" t="s">
        <v>12</v>
      </c>
      <c r="M1756" t="s">
        <v>18</v>
      </c>
      <c r="N1756" t="s">
        <v>24</v>
      </c>
      <c r="O1756" t="s">
        <v>31</v>
      </c>
      <c r="P1756" t="s">
        <v>36</v>
      </c>
      <c r="Q1756" t="s">
        <v>45</v>
      </c>
      <c r="R1756">
        <v>15000</v>
      </c>
      <c r="S1756">
        <v>200000</v>
      </c>
      <c r="T1756">
        <v>380000</v>
      </c>
      <c r="U1756">
        <v>10.1</v>
      </c>
      <c r="V1756">
        <v>7.1</v>
      </c>
      <c r="W1756">
        <v>669832.29</v>
      </c>
      <c r="X1756" t="s">
        <v>136</v>
      </c>
      <c r="Y1756" t="s">
        <v>582</v>
      </c>
    </row>
    <row r="1757" spans="1:25" x14ac:dyDescent="0.35">
      <c r="A1757" t="s">
        <v>3041</v>
      </c>
      <c r="B1757">
        <v>59</v>
      </c>
      <c r="C1757" t="s">
        <v>75</v>
      </c>
      <c r="D1757" t="s">
        <v>76</v>
      </c>
      <c r="E1757" t="s">
        <v>77</v>
      </c>
      <c r="F1757" t="s">
        <v>78</v>
      </c>
      <c r="G1757" t="s">
        <v>79</v>
      </c>
      <c r="H1757" t="s">
        <v>80</v>
      </c>
      <c r="I1757" t="s">
        <v>95</v>
      </c>
      <c r="J1757">
        <v>80000</v>
      </c>
      <c r="K1757" t="s">
        <v>39</v>
      </c>
      <c r="L1757" t="s">
        <v>10</v>
      </c>
      <c r="M1757" t="s">
        <v>21</v>
      </c>
      <c r="N1757" t="s">
        <v>24</v>
      </c>
      <c r="O1757" t="s">
        <v>28</v>
      </c>
      <c r="P1757" t="s">
        <v>37</v>
      </c>
      <c r="Q1757" t="s">
        <v>45</v>
      </c>
      <c r="R1757">
        <v>3000</v>
      </c>
      <c r="S1757">
        <v>100000</v>
      </c>
      <c r="T1757">
        <v>136000</v>
      </c>
      <c r="U1757">
        <v>15.9</v>
      </c>
      <c r="V1757">
        <v>14.5</v>
      </c>
      <c r="W1757">
        <v>181744.13</v>
      </c>
      <c r="X1757" t="s">
        <v>82</v>
      </c>
      <c r="Y1757" t="s">
        <v>1217</v>
      </c>
    </row>
    <row r="1758" spans="1:25" x14ac:dyDescent="0.35">
      <c r="A1758" t="s">
        <v>3042</v>
      </c>
      <c r="B1758">
        <v>42</v>
      </c>
      <c r="C1758" t="s">
        <v>91</v>
      </c>
      <c r="D1758" t="s">
        <v>76</v>
      </c>
      <c r="E1758" t="s">
        <v>92</v>
      </c>
      <c r="F1758" t="s">
        <v>93</v>
      </c>
      <c r="G1758" t="s">
        <v>141</v>
      </c>
      <c r="H1758" t="s">
        <v>142</v>
      </c>
      <c r="I1758" t="s">
        <v>87</v>
      </c>
      <c r="J1758">
        <v>120000</v>
      </c>
      <c r="K1758" t="s">
        <v>41</v>
      </c>
      <c r="L1758" t="s">
        <v>10</v>
      </c>
      <c r="M1758" t="s">
        <v>21</v>
      </c>
      <c r="N1758" t="s">
        <v>26</v>
      </c>
      <c r="O1758" t="s">
        <v>30</v>
      </c>
      <c r="P1758" t="s">
        <v>37</v>
      </c>
      <c r="Q1758" t="s">
        <v>45</v>
      </c>
      <c r="R1758">
        <v>2000</v>
      </c>
      <c r="S1758">
        <v>200000</v>
      </c>
      <c r="T1758">
        <v>224000</v>
      </c>
      <c r="U1758">
        <v>12.2</v>
      </c>
      <c r="V1758">
        <v>14.2</v>
      </c>
      <c r="W1758">
        <v>409782.79</v>
      </c>
      <c r="X1758" t="s">
        <v>88</v>
      </c>
      <c r="Y1758" t="s">
        <v>3043</v>
      </c>
    </row>
    <row r="1759" spans="1:25" x14ac:dyDescent="0.35">
      <c r="A1759" t="s">
        <v>3044</v>
      </c>
      <c r="B1759">
        <v>56</v>
      </c>
      <c r="C1759" t="s">
        <v>75</v>
      </c>
      <c r="D1759" t="s">
        <v>103</v>
      </c>
      <c r="E1759" t="s">
        <v>77</v>
      </c>
      <c r="F1759" t="s">
        <v>99</v>
      </c>
      <c r="G1759" t="s">
        <v>106</v>
      </c>
      <c r="H1759" t="s">
        <v>107</v>
      </c>
      <c r="I1759" t="s">
        <v>112</v>
      </c>
      <c r="J1759">
        <v>180000</v>
      </c>
      <c r="K1759" t="s">
        <v>41</v>
      </c>
      <c r="L1759" t="s">
        <v>10</v>
      </c>
      <c r="M1759" t="s">
        <v>20</v>
      </c>
      <c r="N1759" t="s">
        <v>25</v>
      </c>
      <c r="O1759" t="s">
        <v>29</v>
      </c>
      <c r="P1759" t="s">
        <v>33</v>
      </c>
      <c r="Q1759" t="s">
        <v>44</v>
      </c>
      <c r="R1759">
        <v>1000</v>
      </c>
      <c r="S1759">
        <v>0</v>
      </c>
      <c r="T1759">
        <v>12000</v>
      </c>
      <c r="U1759">
        <v>16</v>
      </c>
      <c r="V1759">
        <v>13.5</v>
      </c>
      <c r="W1759">
        <v>27501.46</v>
      </c>
      <c r="X1759" t="s">
        <v>82</v>
      </c>
      <c r="Y1759" t="s">
        <v>1321</v>
      </c>
    </row>
    <row r="1760" spans="1:25" x14ac:dyDescent="0.35">
      <c r="A1760" t="s">
        <v>3045</v>
      </c>
      <c r="B1760">
        <v>62</v>
      </c>
      <c r="C1760" t="s">
        <v>75</v>
      </c>
      <c r="D1760" t="s">
        <v>76</v>
      </c>
      <c r="E1760" t="s">
        <v>77</v>
      </c>
      <c r="F1760" t="s">
        <v>99</v>
      </c>
      <c r="G1760" t="s">
        <v>94</v>
      </c>
      <c r="H1760" t="s">
        <v>94</v>
      </c>
      <c r="I1760" t="s">
        <v>81</v>
      </c>
      <c r="J1760">
        <v>180000</v>
      </c>
      <c r="K1760" t="s">
        <v>41</v>
      </c>
      <c r="L1760" t="s">
        <v>11</v>
      </c>
      <c r="M1760" t="s">
        <v>17</v>
      </c>
      <c r="N1760" t="s">
        <v>23</v>
      </c>
      <c r="O1760" t="s">
        <v>28</v>
      </c>
      <c r="P1760" t="s">
        <v>36</v>
      </c>
      <c r="Q1760" t="s">
        <v>44</v>
      </c>
      <c r="R1760">
        <v>15000</v>
      </c>
      <c r="S1760">
        <v>500000</v>
      </c>
      <c r="T1760">
        <v>680000</v>
      </c>
      <c r="U1760">
        <v>15.9</v>
      </c>
      <c r="V1760">
        <v>14.9</v>
      </c>
      <c r="W1760">
        <v>1139904.75</v>
      </c>
      <c r="X1760" t="s">
        <v>82</v>
      </c>
      <c r="Y1760" t="s">
        <v>834</v>
      </c>
    </row>
    <row r="1761" spans="1:25" x14ac:dyDescent="0.35">
      <c r="A1761" t="s">
        <v>3046</v>
      </c>
      <c r="B1761">
        <v>29</v>
      </c>
      <c r="C1761" t="s">
        <v>115</v>
      </c>
      <c r="D1761" t="s">
        <v>103</v>
      </c>
      <c r="E1761" t="s">
        <v>92</v>
      </c>
      <c r="F1761" t="s">
        <v>93</v>
      </c>
      <c r="G1761" t="s">
        <v>134</v>
      </c>
      <c r="H1761" t="s">
        <v>135</v>
      </c>
      <c r="I1761" t="s">
        <v>95</v>
      </c>
      <c r="J1761">
        <v>25000</v>
      </c>
      <c r="K1761" t="s">
        <v>41</v>
      </c>
      <c r="L1761" t="s">
        <v>14</v>
      </c>
      <c r="M1761" t="s">
        <v>17</v>
      </c>
      <c r="N1761" t="s">
        <v>25</v>
      </c>
      <c r="O1761" t="s">
        <v>29</v>
      </c>
      <c r="P1761" t="s">
        <v>33</v>
      </c>
      <c r="Q1761" t="s">
        <v>46</v>
      </c>
      <c r="R1761">
        <v>3000</v>
      </c>
      <c r="S1761">
        <v>200000</v>
      </c>
      <c r="T1761">
        <v>236000</v>
      </c>
      <c r="U1761">
        <v>9.8000000000000007</v>
      </c>
      <c r="V1761">
        <v>9.6</v>
      </c>
      <c r="W1761">
        <v>586584.35</v>
      </c>
      <c r="X1761" t="s">
        <v>88</v>
      </c>
      <c r="Y1761" t="s">
        <v>2983</v>
      </c>
    </row>
    <row r="1762" spans="1:25" x14ac:dyDescent="0.35">
      <c r="A1762" t="s">
        <v>3047</v>
      </c>
      <c r="B1762">
        <v>45</v>
      </c>
      <c r="C1762" t="s">
        <v>91</v>
      </c>
      <c r="D1762" t="s">
        <v>103</v>
      </c>
      <c r="E1762" t="s">
        <v>77</v>
      </c>
      <c r="F1762" t="s">
        <v>78</v>
      </c>
      <c r="G1762" t="s">
        <v>167</v>
      </c>
      <c r="H1762" t="s">
        <v>168</v>
      </c>
      <c r="I1762" t="s">
        <v>87</v>
      </c>
      <c r="J1762">
        <v>120000</v>
      </c>
      <c r="K1762" t="s">
        <v>40</v>
      </c>
      <c r="L1762" t="s">
        <v>11</v>
      </c>
      <c r="M1762" t="s">
        <v>21</v>
      </c>
      <c r="N1762" t="s">
        <v>24</v>
      </c>
      <c r="O1762" t="s">
        <v>29</v>
      </c>
      <c r="P1762" t="s">
        <v>37</v>
      </c>
      <c r="Q1762" t="s">
        <v>47</v>
      </c>
      <c r="R1762">
        <v>5000</v>
      </c>
      <c r="S1762">
        <v>500000</v>
      </c>
      <c r="T1762">
        <v>560000</v>
      </c>
      <c r="U1762">
        <v>17.899999999999999</v>
      </c>
      <c r="V1762">
        <v>17</v>
      </c>
      <c r="W1762">
        <v>746447.44</v>
      </c>
      <c r="X1762" t="s">
        <v>88</v>
      </c>
      <c r="Y1762" t="s">
        <v>655</v>
      </c>
    </row>
    <row r="1763" spans="1:25" x14ac:dyDescent="0.35">
      <c r="A1763" t="s">
        <v>3048</v>
      </c>
      <c r="B1763">
        <v>58</v>
      </c>
      <c r="C1763" t="s">
        <v>75</v>
      </c>
      <c r="D1763" t="s">
        <v>76</v>
      </c>
      <c r="E1763" t="s">
        <v>77</v>
      </c>
      <c r="F1763" t="s">
        <v>78</v>
      </c>
      <c r="G1763" t="s">
        <v>79</v>
      </c>
      <c r="H1763" t="s">
        <v>80</v>
      </c>
      <c r="I1763" t="s">
        <v>87</v>
      </c>
      <c r="J1763">
        <v>80000</v>
      </c>
      <c r="K1763" t="s">
        <v>41</v>
      </c>
      <c r="L1763" t="s">
        <v>11</v>
      </c>
      <c r="M1763" t="s">
        <v>20</v>
      </c>
      <c r="N1763" t="s">
        <v>23</v>
      </c>
      <c r="O1763" t="s">
        <v>29</v>
      </c>
      <c r="P1763" t="s">
        <v>34</v>
      </c>
      <c r="Q1763" t="s">
        <v>46</v>
      </c>
      <c r="R1763">
        <v>5000</v>
      </c>
      <c r="S1763">
        <v>100000</v>
      </c>
      <c r="T1763">
        <v>160000</v>
      </c>
      <c r="U1763">
        <v>16.399999999999999</v>
      </c>
      <c r="V1763">
        <v>14.9</v>
      </c>
      <c r="W1763">
        <v>265883.34999999998</v>
      </c>
      <c r="X1763" t="s">
        <v>88</v>
      </c>
      <c r="Y1763" t="s">
        <v>153</v>
      </c>
    </row>
    <row r="1764" spans="1:25" x14ac:dyDescent="0.35">
      <c r="A1764" t="s">
        <v>3049</v>
      </c>
      <c r="B1764">
        <v>31</v>
      </c>
      <c r="C1764" t="s">
        <v>111</v>
      </c>
      <c r="D1764" t="s">
        <v>103</v>
      </c>
      <c r="E1764" t="s">
        <v>92</v>
      </c>
      <c r="F1764" t="s">
        <v>93</v>
      </c>
      <c r="G1764" t="s">
        <v>141</v>
      </c>
      <c r="H1764" t="s">
        <v>142</v>
      </c>
      <c r="I1764" t="s">
        <v>87</v>
      </c>
      <c r="J1764">
        <v>180000</v>
      </c>
      <c r="K1764" t="s">
        <v>39</v>
      </c>
      <c r="L1764" t="s">
        <v>9</v>
      </c>
      <c r="M1764" t="s">
        <v>19</v>
      </c>
      <c r="N1764" t="s">
        <v>24</v>
      </c>
      <c r="O1764" t="s">
        <v>30</v>
      </c>
      <c r="P1764" t="s">
        <v>35</v>
      </c>
      <c r="Q1764" t="s">
        <v>45</v>
      </c>
      <c r="R1764">
        <v>15000</v>
      </c>
      <c r="S1764">
        <v>50000</v>
      </c>
      <c r="T1764">
        <v>230000</v>
      </c>
      <c r="U1764">
        <v>14.5</v>
      </c>
      <c r="V1764">
        <v>13.4</v>
      </c>
      <c r="W1764">
        <v>536161.5</v>
      </c>
      <c r="X1764" t="s">
        <v>136</v>
      </c>
      <c r="Y1764" t="s">
        <v>2405</v>
      </c>
    </row>
    <row r="1765" spans="1:25" x14ac:dyDescent="0.35">
      <c r="A1765" t="s">
        <v>3050</v>
      </c>
      <c r="B1765">
        <v>63</v>
      </c>
      <c r="C1765" t="s">
        <v>75</v>
      </c>
      <c r="D1765" t="s">
        <v>76</v>
      </c>
      <c r="E1765" t="s">
        <v>92</v>
      </c>
      <c r="F1765" t="s">
        <v>99</v>
      </c>
      <c r="G1765" t="s">
        <v>120</v>
      </c>
      <c r="H1765" t="s">
        <v>121</v>
      </c>
      <c r="I1765" t="s">
        <v>112</v>
      </c>
      <c r="J1765">
        <v>120000</v>
      </c>
      <c r="K1765" t="s">
        <v>39</v>
      </c>
      <c r="L1765" t="s">
        <v>10</v>
      </c>
      <c r="M1765" t="s">
        <v>18</v>
      </c>
      <c r="N1765" t="s">
        <v>24</v>
      </c>
      <c r="O1765" t="s">
        <v>30</v>
      </c>
      <c r="P1765" t="s">
        <v>35</v>
      </c>
      <c r="Q1765" t="s">
        <v>47</v>
      </c>
      <c r="R1765">
        <v>10000</v>
      </c>
      <c r="S1765">
        <v>500000</v>
      </c>
      <c r="T1765">
        <v>620000</v>
      </c>
      <c r="U1765">
        <v>12.2</v>
      </c>
      <c r="V1765">
        <v>10.1</v>
      </c>
      <c r="W1765">
        <v>1292543.57</v>
      </c>
      <c r="X1765" t="s">
        <v>108</v>
      </c>
      <c r="Y1765" t="s">
        <v>2899</v>
      </c>
    </row>
    <row r="1766" spans="1:25" x14ac:dyDescent="0.35">
      <c r="A1766" t="s">
        <v>3051</v>
      </c>
      <c r="B1766">
        <v>41</v>
      </c>
      <c r="C1766" t="s">
        <v>91</v>
      </c>
      <c r="D1766" t="s">
        <v>103</v>
      </c>
      <c r="E1766" t="s">
        <v>77</v>
      </c>
      <c r="F1766" t="s">
        <v>99</v>
      </c>
      <c r="G1766" t="s">
        <v>94</v>
      </c>
      <c r="H1766" t="s">
        <v>94</v>
      </c>
      <c r="I1766" t="s">
        <v>87</v>
      </c>
      <c r="J1766">
        <v>80000</v>
      </c>
      <c r="K1766" t="s">
        <v>39</v>
      </c>
      <c r="L1766" t="s">
        <v>9</v>
      </c>
      <c r="M1766" t="s">
        <v>16</v>
      </c>
      <c r="N1766" t="s">
        <v>26</v>
      </c>
      <c r="O1766" t="s">
        <v>30</v>
      </c>
      <c r="P1766" t="s">
        <v>37</v>
      </c>
      <c r="Q1766" t="s">
        <v>46</v>
      </c>
      <c r="R1766">
        <v>2000</v>
      </c>
      <c r="S1766">
        <v>0</v>
      </c>
      <c r="T1766">
        <v>24000</v>
      </c>
      <c r="U1766">
        <v>13</v>
      </c>
      <c r="V1766">
        <v>14.7</v>
      </c>
      <c r="W1766">
        <v>26979.4</v>
      </c>
      <c r="X1766" t="s">
        <v>136</v>
      </c>
      <c r="Y1766" t="s">
        <v>3052</v>
      </c>
    </row>
    <row r="1767" spans="1:25" x14ac:dyDescent="0.35">
      <c r="A1767" t="s">
        <v>3053</v>
      </c>
      <c r="B1767">
        <v>34</v>
      </c>
      <c r="C1767" t="s">
        <v>111</v>
      </c>
      <c r="D1767" t="s">
        <v>76</v>
      </c>
      <c r="E1767" t="s">
        <v>77</v>
      </c>
      <c r="F1767" t="s">
        <v>99</v>
      </c>
      <c r="G1767" t="s">
        <v>141</v>
      </c>
      <c r="H1767" t="s">
        <v>142</v>
      </c>
      <c r="I1767" t="s">
        <v>112</v>
      </c>
      <c r="J1767">
        <v>25000</v>
      </c>
      <c r="K1767" t="s">
        <v>41</v>
      </c>
      <c r="L1767" t="s">
        <v>14</v>
      </c>
      <c r="M1767" t="s">
        <v>19</v>
      </c>
      <c r="N1767" t="s">
        <v>23</v>
      </c>
      <c r="O1767" t="s">
        <v>29</v>
      </c>
      <c r="P1767" t="s">
        <v>34</v>
      </c>
      <c r="Q1767" t="s">
        <v>44</v>
      </c>
      <c r="R1767">
        <v>15000</v>
      </c>
      <c r="S1767">
        <v>500000</v>
      </c>
      <c r="T1767">
        <v>680000</v>
      </c>
      <c r="U1767">
        <v>14.7</v>
      </c>
      <c r="V1767">
        <v>13.1</v>
      </c>
      <c r="W1767">
        <v>1431644.06</v>
      </c>
      <c r="X1767" t="s">
        <v>136</v>
      </c>
      <c r="Y1767" t="s">
        <v>300</v>
      </c>
    </row>
    <row r="1768" spans="1:25" x14ac:dyDescent="0.35">
      <c r="A1768" t="s">
        <v>3054</v>
      </c>
      <c r="B1768">
        <v>29</v>
      </c>
      <c r="C1768" t="s">
        <v>115</v>
      </c>
      <c r="D1768" t="s">
        <v>103</v>
      </c>
      <c r="E1768" t="s">
        <v>77</v>
      </c>
      <c r="F1768" t="s">
        <v>78</v>
      </c>
      <c r="G1768" t="s">
        <v>134</v>
      </c>
      <c r="H1768" t="s">
        <v>135</v>
      </c>
      <c r="I1768" t="s">
        <v>95</v>
      </c>
      <c r="J1768">
        <v>60000</v>
      </c>
      <c r="K1768" t="s">
        <v>40</v>
      </c>
      <c r="L1768" t="s">
        <v>13</v>
      </c>
      <c r="M1768" t="s">
        <v>18</v>
      </c>
      <c r="N1768" t="s">
        <v>26</v>
      </c>
      <c r="O1768" t="s">
        <v>29</v>
      </c>
      <c r="P1768" t="s">
        <v>33</v>
      </c>
      <c r="Q1768" t="s">
        <v>46</v>
      </c>
      <c r="R1768">
        <v>10000</v>
      </c>
      <c r="S1768">
        <v>500000</v>
      </c>
      <c r="T1768">
        <v>620000</v>
      </c>
      <c r="U1768">
        <v>10.8</v>
      </c>
      <c r="V1768">
        <v>8.6</v>
      </c>
      <c r="W1768">
        <v>1205698.99</v>
      </c>
      <c r="X1768" t="s">
        <v>96</v>
      </c>
      <c r="Y1768" t="s">
        <v>3055</v>
      </c>
    </row>
    <row r="1769" spans="1:25" x14ac:dyDescent="0.35">
      <c r="A1769" t="s">
        <v>3056</v>
      </c>
      <c r="B1769">
        <v>56</v>
      </c>
      <c r="C1769" t="s">
        <v>75</v>
      </c>
      <c r="D1769" t="s">
        <v>76</v>
      </c>
      <c r="E1769" t="s">
        <v>77</v>
      </c>
      <c r="F1769" t="s">
        <v>99</v>
      </c>
      <c r="G1769" t="s">
        <v>120</v>
      </c>
      <c r="H1769" t="s">
        <v>121</v>
      </c>
      <c r="I1769" t="s">
        <v>95</v>
      </c>
      <c r="J1769">
        <v>120000</v>
      </c>
      <c r="K1769" t="s">
        <v>41</v>
      </c>
      <c r="L1769" t="s">
        <v>9</v>
      </c>
      <c r="M1769" t="s">
        <v>19</v>
      </c>
      <c r="N1769" t="s">
        <v>26</v>
      </c>
      <c r="O1769" t="s">
        <v>29</v>
      </c>
      <c r="P1769" t="s">
        <v>36</v>
      </c>
      <c r="Q1769" t="s">
        <v>45</v>
      </c>
      <c r="R1769">
        <v>1000</v>
      </c>
      <c r="S1769">
        <v>0</v>
      </c>
      <c r="T1769">
        <v>12000</v>
      </c>
      <c r="U1769">
        <v>10.5</v>
      </c>
      <c r="V1769">
        <v>12.2</v>
      </c>
      <c r="W1769">
        <v>14452.41</v>
      </c>
      <c r="X1769" t="s">
        <v>96</v>
      </c>
      <c r="Y1769" t="s">
        <v>2045</v>
      </c>
    </row>
    <row r="1770" spans="1:25" x14ac:dyDescent="0.35">
      <c r="A1770" t="s">
        <v>3057</v>
      </c>
      <c r="B1770">
        <v>47</v>
      </c>
      <c r="C1770" t="s">
        <v>91</v>
      </c>
      <c r="D1770" t="s">
        <v>76</v>
      </c>
      <c r="E1770" t="s">
        <v>77</v>
      </c>
      <c r="F1770" t="s">
        <v>78</v>
      </c>
      <c r="G1770" t="s">
        <v>79</v>
      </c>
      <c r="H1770" t="s">
        <v>80</v>
      </c>
      <c r="I1770" t="s">
        <v>112</v>
      </c>
      <c r="J1770">
        <v>40000</v>
      </c>
      <c r="K1770" t="s">
        <v>40</v>
      </c>
      <c r="L1770" t="s">
        <v>10</v>
      </c>
      <c r="M1770" t="s">
        <v>21</v>
      </c>
      <c r="N1770" t="s">
        <v>23</v>
      </c>
      <c r="O1770" t="s">
        <v>31</v>
      </c>
      <c r="P1770" t="s">
        <v>35</v>
      </c>
      <c r="Q1770" t="s">
        <v>47</v>
      </c>
      <c r="R1770">
        <v>3000</v>
      </c>
      <c r="S1770">
        <v>0</v>
      </c>
      <c r="T1770">
        <v>36000</v>
      </c>
      <c r="U1770">
        <v>13.1</v>
      </c>
      <c r="V1770">
        <v>11.3</v>
      </c>
      <c r="W1770">
        <v>89618.34</v>
      </c>
      <c r="X1770" t="s">
        <v>108</v>
      </c>
      <c r="Y1770" t="s">
        <v>3058</v>
      </c>
    </row>
    <row r="1771" spans="1:25" x14ac:dyDescent="0.35">
      <c r="A1771" t="s">
        <v>3059</v>
      </c>
      <c r="B1771">
        <v>63</v>
      </c>
      <c r="C1771" t="s">
        <v>75</v>
      </c>
      <c r="D1771" t="s">
        <v>103</v>
      </c>
      <c r="E1771" t="s">
        <v>77</v>
      </c>
      <c r="F1771" t="s">
        <v>99</v>
      </c>
      <c r="G1771" t="s">
        <v>141</v>
      </c>
      <c r="H1771" t="s">
        <v>142</v>
      </c>
      <c r="I1771" t="s">
        <v>100</v>
      </c>
      <c r="J1771">
        <v>40000</v>
      </c>
      <c r="K1771" t="s">
        <v>41</v>
      </c>
      <c r="L1771" t="s">
        <v>14</v>
      </c>
      <c r="M1771" t="s">
        <v>21</v>
      </c>
      <c r="N1771" t="s">
        <v>23</v>
      </c>
      <c r="O1771" t="s">
        <v>28</v>
      </c>
      <c r="P1771" t="s">
        <v>35</v>
      </c>
      <c r="Q1771" t="s">
        <v>46</v>
      </c>
      <c r="R1771">
        <v>5000</v>
      </c>
      <c r="S1771">
        <v>50000</v>
      </c>
      <c r="T1771">
        <v>110000</v>
      </c>
      <c r="U1771">
        <v>9.1</v>
      </c>
      <c r="V1771">
        <v>8.5</v>
      </c>
      <c r="W1771">
        <v>255737.14</v>
      </c>
      <c r="X1771" t="s">
        <v>108</v>
      </c>
      <c r="Y1771" t="s">
        <v>3060</v>
      </c>
    </row>
    <row r="1772" spans="1:25" x14ac:dyDescent="0.35">
      <c r="A1772" t="s">
        <v>3061</v>
      </c>
      <c r="B1772">
        <v>49</v>
      </c>
      <c r="C1772" t="s">
        <v>91</v>
      </c>
      <c r="D1772" t="s">
        <v>76</v>
      </c>
      <c r="E1772" t="s">
        <v>77</v>
      </c>
      <c r="F1772" t="s">
        <v>78</v>
      </c>
      <c r="G1772" t="s">
        <v>184</v>
      </c>
      <c r="H1772" t="s">
        <v>86</v>
      </c>
      <c r="I1772" t="s">
        <v>95</v>
      </c>
      <c r="J1772">
        <v>40000</v>
      </c>
      <c r="K1772" t="s">
        <v>40</v>
      </c>
      <c r="L1772" t="s">
        <v>12</v>
      </c>
      <c r="M1772" t="s">
        <v>17</v>
      </c>
      <c r="N1772" t="s">
        <v>26</v>
      </c>
      <c r="O1772" t="s">
        <v>28</v>
      </c>
      <c r="P1772" t="s">
        <v>36</v>
      </c>
      <c r="Q1772" t="s">
        <v>47</v>
      </c>
      <c r="R1772">
        <v>1000</v>
      </c>
      <c r="S1772">
        <v>500000</v>
      </c>
      <c r="T1772">
        <v>512000</v>
      </c>
      <c r="U1772">
        <v>9.9</v>
      </c>
      <c r="V1772">
        <v>10.9</v>
      </c>
      <c r="W1772">
        <v>995067.04</v>
      </c>
      <c r="X1772" t="s">
        <v>108</v>
      </c>
      <c r="Y1772" t="s">
        <v>3062</v>
      </c>
    </row>
    <row r="1773" spans="1:25" x14ac:dyDescent="0.35">
      <c r="A1773" t="s">
        <v>3063</v>
      </c>
      <c r="B1773">
        <v>31</v>
      </c>
      <c r="C1773" t="s">
        <v>111</v>
      </c>
      <c r="D1773" t="s">
        <v>103</v>
      </c>
      <c r="E1773" t="s">
        <v>92</v>
      </c>
      <c r="F1773" t="s">
        <v>99</v>
      </c>
      <c r="G1773" t="s">
        <v>94</v>
      </c>
      <c r="H1773" t="s">
        <v>94</v>
      </c>
      <c r="I1773" t="s">
        <v>100</v>
      </c>
      <c r="J1773">
        <v>25000</v>
      </c>
      <c r="K1773" t="s">
        <v>41</v>
      </c>
      <c r="L1773" t="s">
        <v>9</v>
      </c>
      <c r="M1773" t="s">
        <v>16</v>
      </c>
      <c r="N1773" t="s">
        <v>26</v>
      </c>
      <c r="O1773" t="s">
        <v>29</v>
      </c>
      <c r="P1773" t="s">
        <v>37</v>
      </c>
      <c r="Q1773" t="s">
        <v>45</v>
      </c>
      <c r="R1773">
        <v>1000</v>
      </c>
      <c r="S1773">
        <v>500000</v>
      </c>
      <c r="T1773">
        <v>512000</v>
      </c>
      <c r="U1773">
        <v>10.1</v>
      </c>
      <c r="V1773">
        <v>7.7</v>
      </c>
      <c r="W1773">
        <v>523334.48</v>
      </c>
      <c r="X1773" t="s">
        <v>88</v>
      </c>
      <c r="Y1773" t="s">
        <v>3064</v>
      </c>
    </row>
    <row r="1774" spans="1:25" x14ac:dyDescent="0.35">
      <c r="A1774" t="s">
        <v>3065</v>
      </c>
      <c r="B1774">
        <v>57</v>
      </c>
      <c r="C1774" t="s">
        <v>75</v>
      </c>
      <c r="D1774" t="s">
        <v>103</v>
      </c>
      <c r="E1774" t="s">
        <v>92</v>
      </c>
      <c r="F1774" t="s">
        <v>99</v>
      </c>
      <c r="G1774" t="s">
        <v>134</v>
      </c>
      <c r="H1774" t="s">
        <v>135</v>
      </c>
      <c r="I1774" t="s">
        <v>112</v>
      </c>
      <c r="J1774">
        <v>120000</v>
      </c>
      <c r="K1774" t="s">
        <v>41</v>
      </c>
      <c r="L1774" t="s">
        <v>10</v>
      </c>
      <c r="M1774" t="s">
        <v>16</v>
      </c>
      <c r="N1774" t="s">
        <v>23</v>
      </c>
      <c r="O1774" t="s">
        <v>31</v>
      </c>
      <c r="P1774" t="s">
        <v>37</v>
      </c>
      <c r="Q1774" t="s">
        <v>45</v>
      </c>
      <c r="R1774">
        <v>1000</v>
      </c>
      <c r="S1774">
        <v>500000</v>
      </c>
      <c r="T1774">
        <v>512000</v>
      </c>
      <c r="U1774">
        <v>10.5</v>
      </c>
      <c r="V1774">
        <v>10.1</v>
      </c>
      <c r="W1774">
        <v>687635.7</v>
      </c>
      <c r="X1774" t="s">
        <v>88</v>
      </c>
      <c r="Y1774" t="s">
        <v>3066</v>
      </c>
    </row>
    <row r="1775" spans="1:25" x14ac:dyDescent="0.35">
      <c r="A1775" t="s">
        <v>3067</v>
      </c>
      <c r="B1775">
        <v>63</v>
      </c>
      <c r="C1775" t="s">
        <v>75</v>
      </c>
      <c r="D1775" t="s">
        <v>103</v>
      </c>
      <c r="E1775" t="s">
        <v>77</v>
      </c>
      <c r="F1775" t="s">
        <v>78</v>
      </c>
      <c r="G1775" t="s">
        <v>120</v>
      </c>
      <c r="H1775" t="s">
        <v>121</v>
      </c>
      <c r="I1775" t="s">
        <v>87</v>
      </c>
      <c r="J1775">
        <v>60000</v>
      </c>
      <c r="K1775" t="s">
        <v>41</v>
      </c>
      <c r="L1775" t="s">
        <v>9</v>
      </c>
      <c r="M1775" t="s">
        <v>17</v>
      </c>
      <c r="N1775" t="s">
        <v>24</v>
      </c>
      <c r="O1775" t="s">
        <v>28</v>
      </c>
      <c r="P1775" t="s">
        <v>34</v>
      </c>
      <c r="Q1775" t="s">
        <v>45</v>
      </c>
      <c r="R1775">
        <v>1000</v>
      </c>
      <c r="S1775">
        <v>500000</v>
      </c>
      <c r="T1775">
        <v>512000</v>
      </c>
      <c r="U1775">
        <v>7.1</v>
      </c>
      <c r="V1775">
        <v>6.8</v>
      </c>
      <c r="W1775">
        <v>556220.63</v>
      </c>
      <c r="X1775" t="s">
        <v>88</v>
      </c>
      <c r="Y1775" t="s">
        <v>3068</v>
      </c>
    </row>
    <row r="1776" spans="1:25" x14ac:dyDescent="0.35">
      <c r="A1776" t="s">
        <v>3069</v>
      </c>
      <c r="B1776">
        <v>27</v>
      </c>
      <c r="C1776" t="s">
        <v>115</v>
      </c>
      <c r="D1776" t="s">
        <v>103</v>
      </c>
      <c r="E1776" t="s">
        <v>77</v>
      </c>
      <c r="F1776" t="s">
        <v>93</v>
      </c>
      <c r="G1776" t="s">
        <v>79</v>
      </c>
      <c r="H1776" t="s">
        <v>80</v>
      </c>
      <c r="I1776" t="s">
        <v>100</v>
      </c>
      <c r="J1776">
        <v>25000</v>
      </c>
      <c r="K1776" t="s">
        <v>41</v>
      </c>
      <c r="L1776" t="s">
        <v>14</v>
      </c>
      <c r="M1776" t="s">
        <v>16</v>
      </c>
      <c r="N1776" t="s">
        <v>24</v>
      </c>
      <c r="O1776" t="s">
        <v>28</v>
      </c>
      <c r="P1776" t="s">
        <v>36</v>
      </c>
      <c r="Q1776" t="s">
        <v>45</v>
      </c>
      <c r="R1776">
        <v>1000</v>
      </c>
      <c r="S1776">
        <v>0</v>
      </c>
      <c r="T1776">
        <v>12000</v>
      </c>
      <c r="U1776">
        <v>10</v>
      </c>
      <c r="V1776">
        <v>10.6</v>
      </c>
      <c r="W1776">
        <v>23078.57</v>
      </c>
      <c r="X1776" t="s">
        <v>88</v>
      </c>
      <c r="Y1776" t="s">
        <v>1698</v>
      </c>
    </row>
    <row r="1777" spans="1:25" x14ac:dyDescent="0.35">
      <c r="A1777" t="s">
        <v>3070</v>
      </c>
      <c r="B1777">
        <v>60</v>
      </c>
      <c r="C1777" t="s">
        <v>75</v>
      </c>
      <c r="D1777" t="s">
        <v>103</v>
      </c>
      <c r="E1777" t="s">
        <v>77</v>
      </c>
      <c r="F1777" t="s">
        <v>99</v>
      </c>
      <c r="G1777" t="s">
        <v>120</v>
      </c>
      <c r="H1777" t="s">
        <v>121</v>
      </c>
      <c r="I1777" t="s">
        <v>87</v>
      </c>
      <c r="J1777">
        <v>60000</v>
      </c>
      <c r="K1777" t="s">
        <v>39</v>
      </c>
      <c r="L1777" t="s">
        <v>9</v>
      </c>
      <c r="M1777" t="s">
        <v>17</v>
      </c>
      <c r="N1777" t="s">
        <v>24</v>
      </c>
      <c r="O1777" t="s">
        <v>31</v>
      </c>
      <c r="P1777" t="s">
        <v>34</v>
      </c>
      <c r="Q1777" t="s">
        <v>47</v>
      </c>
      <c r="R1777">
        <v>1000</v>
      </c>
      <c r="S1777">
        <v>0</v>
      </c>
      <c r="T1777">
        <v>12000</v>
      </c>
      <c r="U1777">
        <v>14.4</v>
      </c>
      <c r="V1777">
        <v>16.2</v>
      </c>
      <c r="W1777">
        <v>16002.4</v>
      </c>
      <c r="X1777" t="s">
        <v>96</v>
      </c>
      <c r="Y1777" t="s">
        <v>879</v>
      </c>
    </row>
    <row r="1778" spans="1:25" x14ac:dyDescent="0.35">
      <c r="A1778" t="s">
        <v>3071</v>
      </c>
      <c r="B1778">
        <v>32</v>
      </c>
      <c r="C1778" t="s">
        <v>111</v>
      </c>
      <c r="D1778" t="s">
        <v>76</v>
      </c>
      <c r="E1778" t="s">
        <v>77</v>
      </c>
      <c r="F1778" t="s">
        <v>93</v>
      </c>
      <c r="G1778" t="s">
        <v>85</v>
      </c>
      <c r="H1778" t="s">
        <v>86</v>
      </c>
      <c r="I1778" t="s">
        <v>87</v>
      </c>
      <c r="J1778">
        <v>180000</v>
      </c>
      <c r="K1778" t="s">
        <v>41</v>
      </c>
      <c r="L1778" t="s">
        <v>10</v>
      </c>
      <c r="M1778" t="s">
        <v>16</v>
      </c>
      <c r="N1778" t="s">
        <v>24</v>
      </c>
      <c r="O1778" t="s">
        <v>29</v>
      </c>
      <c r="P1778" t="s">
        <v>35</v>
      </c>
      <c r="Q1778" t="s">
        <v>45</v>
      </c>
      <c r="R1778">
        <v>3000</v>
      </c>
      <c r="S1778">
        <v>200000</v>
      </c>
      <c r="T1778">
        <v>236000</v>
      </c>
      <c r="U1778">
        <v>14.3</v>
      </c>
      <c r="V1778">
        <v>14.6</v>
      </c>
      <c r="W1778">
        <v>575984.89</v>
      </c>
      <c r="X1778" t="s">
        <v>96</v>
      </c>
      <c r="Y1778" t="s">
        <v>3072</v>
      </c>
    </row>
    <row r="1779" spans="1:25" x14ac:dyDescent="0.35">
      <c r="A1779" t="s">
        <v>3073</v>
      </c>
      <c r="B1779">
        <v>23</v>
      </c>
      <c r="C1779" t="s">
        <v>115</v>
      </c>
      <c r="D1779" t="s">
        <v>76</v>
      </c>
      <c r="E1779" t="s">
        <v>92</v>
      </c>
      <c r="F1779" t="s">
        <v>93</v>
      </c>
      <c r="G1779" t="s">
        <v>106</v>
      </c>
      <c r="H1779" t="s">
        <v>107</v>
      </c>
      <c r="I1779" t="s">
        <v>112</v>
      </c>
      <c r="J1779">
        <v>180000</v>
      </c>
      <c r="K1779" t="s">
        <v>41</v>
      </c>
      <c r="L1779" t="s">
        <v>10</v>
      </c>
      <c r="M1779" t="s">
        <v>19</v>
      </c>
      <c r="N1779" t="s">
        <v>24</v>
      </c>
      <c r="O1779" t="s">
        <v>29</v>
      </c>
      <c r="P1779" t="s">
        <v>36</v>
      </c>
      <c r="Q1779" t="s">
        <v>47</v>
      </c>
      <c r="R1779">
        <v>15000</v>
      </c>
      <c r="S1779">
        <v>0</v>
      </c>
      <c r="T1779">
        <v>180000</v>
      </c>
      <c r="U1779">
        <v>13.7</v>
      </c>
      <c r="V1779">
        <v>14.8</v>
      </c>
      <c r="W1779">
        <v>291043.78999999998</v>
      </c>
      <c r="X1779" t="s">
        <v>96</v>
      </c>
      <c r="Y1779" t="s">
        <v>3074</v>
      </c>
    </row>
    <row r="1780" spans="1:25" x14ac:dyDescent="0.35">
      <c r="A1780" t="s">
        <v>3075</v>
      </c>
      <c r="B1780">
        <v>44</v>
      </c>
      <c r="C1780" t="s">
        <v>91</v>
      </c>
      <c r="D1780" t="s">
        <v>103</v>
      </c>
      <c r="E1780" t="s">
        <v>92</v>
      </c>
      <c r="F1780" t="s">
        <v>93</v>
      </c>
      <c r="G1780" t="s">
        <v>85</v>
      </c>
      <c r="H1780" t="s">
        <v>86</v>
      </c>
      <c r="I1780" t="s">
        <v>81</v>
      </c>
      <c r="J1780">
        <v>40000</v>
      </c>
      <c r="K1780" t="s">
        <v>40</v>
      </c>
      <c r="L1780" t="s">
        <v>14</v>
      </c>
      <c r="M1780" t="s">
        <v>18</v>
      </c>
      <c r="N1780" t="s">
        <v>25</v>
      </c>
      <c r="O1780" t="s">
        <v>29</v>
      </c>
      <c r="P1780" t="s">
        <v>35</v>
      </c>
      <c r="Q1780" t="s">
        <v>44</v>
      </c>
      <c r="R1780">
        <v>15000</v>
      </c>
      <c r="S1780">
        <v>500000</v>
      </c>
      <c r="T1780">
        <v>680000</v>
      </c>
      <c r="U1780">
        <v>7.6</v>
      </c>
      <c r="V1780">
        <v>5.2</v>
      </c>
      <c r="W1780">
        <v>1468832.16</v>
      </c>
      <c r="X1780" t="s">
        <v>136</v>
      </c>
      <c r="Y1780" t="s">
        <v>1156</v>
      </c>
    </row>
    <row r="1781" spans="1:25" x14ac:dyDescent="0.35">
      <c r="A1781" t="s">
        <v>3076</v>
      </c>
      <c r="B1781">
        <v>50</v>
      </c>
      <c r="C1781" t="s">
        <v>75</v>
      </c>
      <c r="D1781" t="s">
        <v>103</v>
      </c>
      <c r="E1781" t="s">
        <v>77</v>
      </c>
      <c r="F1781" t="s">
        <v>99</v>
      </c>
      <c r="G1781" t="s">
        <v>94</v>
      </c>
      <c r="H1781" t="s">
        <v>94</v>
      </c>
      <c r="I1781" t="s">
        <v>95</v>
      </c>
      <c r="J1781">
        <v>180000</v>
      </c>
      <c r="K1781" t="s">
        <v>40</v>
      </c>
      <c r="L1781" t="s">
        <v>12</v>
      </c>
      <c r="M1781" t="s">
        <v>16</v>
      </c>
      <c r="N1781" t="s">
        <v>25</v>
      </c>
      <c r="O1781" t="s">
        <v>31</v>
      </c>
      <c r="P1781" t="s">
        <v>33</v>
      </c>
      <c r="Q1781" t="s">
        <v>43</v>
      </c>
      <c r="R1781">
        <v>2000</v>
      </c>
      <c r="S1781">
        <v>50000</v>
      </c>
      <c r="T1781">
        <v>74000</v>
      </c>
      <c r="U1781">
        <v>13.4</v>
      </c>
      <c r="V1781">
        <v>14.5</v>
      </c>
      <c r="W1781">
        <v>184122.77</v>
      </c>
      <c r="X1781" t="s">
        <v>96</v>
      </c>
      <c r="Y1781" t="s">
        <v>3077</v>
      </c>
    </row>
    <row r="1782" spans="1:25" x14ac:dyDescent="0.35">
      <c r="A1782" t="s">
        <v>3078</v>
      </c>
      <c r="B1782">
        <v>25</v>
      </c>
      <c r="C1782" t="s">
        <v>115</v>
      </c>
      <c r="D1782" t="s">
        <v>103</v>
      </c>
      <c r="E1782" t="s">
        <v>77</v>
      </c>
      <c r="F1782" t="s">
        <v>78</v>
      </c>
      <c r="G1782" t="s">
        <v>134</v>
      </c>
      <c r="H1782" t="s">
        <v>135</v>
      </c>
      <c r="I1782" t="s">
        <v>112</v>
      </c>
      <c r="J1782">
        <v>25000</v>
      </c>
      <c r="K1782" t="s">
        <v>40</v>
      </c>
      <c r="L1782" t="s">
        <v>14</v>
      </c>
      <c r="M1782" t="s">
        <v>18</v>
      </c>
      <c r="N1782" t="s">
        <v>24</v>
      </c>
      <c r="O1782" t="s">
        <v>30</v>
      </c>
      <c r="P1782" t="s">
        <v>34</v>
      </c>
      <c r="Q1782" t="s">
        <v>43</v>
      </c>
      <c r="R1782">
        <v>15000</v>
      </c>
      <c r="S1782">
        <v>50000</v>
      </c>
      <c r="T1782">
        <v>230000</v>
      </c>
      <c r="U1782">
        <v>15.4</v>
      </c>
      <c r="V1782">
        <v>15.1</v>
      </c>
      <c r="W1782">
        <v>499577.46</v>
      </c>
      <c r="X1782" t="s">
        <v>136</v>
      </c>
      <c r="Y1782" t="s">
        <v>1657</v>
      </c>
    </row>
    <row r="1783" spans="1:25" x14ac:dyDescent="0.35">
      <c r="A1783" t="s">
        <v>3079</v>
      </c>
      <c r="B1783">
        <v>48</v>
      </c>
      <c r="C1783" t="s">
        <v>91</v>
      </c>
      <c r="D1783" t="s">
        <v>103</v>
      </c>
      <c r="E1783" t="s">
        <v>92</v>
      </c>
      <c r="F1783" t="s">
        <v>99</v>
      </c>
      <c r="G1783" t="s">
        <v>134</v>
      </c>
      <c r="H1783" t="s">
        <v>135</v>
      </c>
      <c r="I1783" t="s">
        <v>95</v>
      </c>
      <c r="J1783">
        <v>80000</v>
      </c>
      <c r="K1783" t="s">
        <v>39</v>
      </c>
      <c r="L1783" t="s">
        <v>9</v>
      </c>
      <c r="M1783" t="s">
        <v>21</v>
      </c>
      <c r="N1783" t="s">
        <v>24</v>
      </c>
      <c r="O1783" t="s">
        <v>29</v>
      </c>
      <c r="P1783" t="s">
        <v>36</v>
      </c>
      <c r="Q1783" t="s">
        <v>47</v>
      </c>
      <c r="R1783">
        <v>1000</v>
      </c>
      <c r="S1783">
        <v>0</v>
      </c>
      <c r="T1783">
        <v>12000</v>
      </c>
      <c r="U1783">
        <v>16.100000000000001</v>
      </c>
      <c r="V1783">
        <v>16</v>
      </c>
      <c r="W1783">
        <v>23278.74</v>
      </c>
      <c r="X1783" t="s">
        <v>136</v>
      </c>
      <c r="Y1783" t="s">
        <v>3080</v>
      </c>
    </row>
    <row r="1784" spans="1:25" x14ac:dyDescent="0.35">
      <c r="A1784" t="s">
        <v>3081</v>
      </c>
      <c r="B1784">
        <v>38</v>
      </c>
      <c r="C1784" t="s">
        <v>111</v>
      </c>
      <c r="D1784" t="s">
        <v>103</v>
      </c>
      <c r="E1784" t="s">
        <v>77</v>
      </c>
      <c r="F1784" t="s">
        <v>99</v>
      </c>
      <c r="G1784" t="s">
        <v>116</v>
      </c>
      <c r="H1784" t="s">
        <v>117</v>
      </c>
      <c r="I1784" t="s">
        <v>95</v>
      </c>
      <c r="J1784">
        <v>180000</v>
      </c>
      <c r="K1784" t="s">
        <v>41</v>
      </c>
      <c r="L1784" t="s">
        <v>9</v>
      </c>
      <c r="M1784" t="s">
        <v>18</v>
      </c>
      <c r="N1784" t="s">
        <v>26</v>
      </c>
      <c r="O1784" t="s">
        <v>31</v>
      </c>
      <c r="P1784" t="s">
        <v>33</v>
      </c>
      <c r="Q1784" t="s">
        <v>43</v>
      </c>
      <c r="R1784">
        <v>2000</v>
      </c>
      <c r="S1784">
        <v>50000</v>
      </c>
      <c r="T1784">
        <v>74000</v>
      </c>
      <c r="U1784">
        <v>10</v>
      </c>
      <c r="V1784">
        <v>8.6</v>
      </c>
      <c r="W1784">
        <v>149194.07</v>
      </c>
      <c r="X1784" t="s">
        <v>136</v>
      </c>
      <c r="Y1784" t="s">
        <v>3025</v>
      </c>
    </row>
    <row r="1785" spans="1:25" x14ac:dyDescent="0.35">
      <c r="A1785" t="s">
        <v>3082</v>
      </c>
      <c r="B1785">
        <v>35</v>
      </c>
      <c r="C1785" t="s">
        <v>111</v>
      </c>
      <c r="D1785" t="s">
        <v>76</v>
      </c>
      <c r="E1785" t="s">
        <v>77</v>
      </c>
      <c r="F1785" t="s">
        <v>93</v>
      </c>
      <c r="G1785" t="s">
        <v>134</v>
      </c>
      <c r="H1785" t="s">
        <v>135</v>
      </c>
      <c r="I1785" t="s">
        <v>112</v>
      </c>
      <c r="J1785">
        <v>25000</v>
      </c>
      <c r="K1785" t="s">
        <v>39</v>
      </c>
      <c r="L1785" t="s">
        <v>12</v>
      </c>
      <c r="M1785" t="s">
        <v>21</v>
      </c>
      <c r="N1785" t="s">
        <v>26</v>
      </c>
      <c r="O1785" t="s">
        <v>28</v>
      </c>
      <c r="P1785" t="s">
        <v>33</v>
      </c>
      <c r="Q1785" t="s">
        <v>46</v>
      </c>
      <c r="R1785">
        <v>10000</v>
      </c>
      <c r="S1785">
        <v>200000</v>
      </c>
      <c r="T1785">
        <v>320000</v>
      </c>
      <c r="U1785">
        <v>14.3</v>
      </c>
      <c r="V1785">
        <v>13.5</v>
      </c>
      <c r="W1785">
        <v>699069.82</v>
      </c>
      <c r="X1785" t="s">
        <v>88</v>
      </c>
      <c r="Y1785" t="s">
        <v>1202</v>
      </c>
    </row>
    <row r="1786" spans="1:25" x14ac:dyDescent="0.35">
      <c r="A1786" t="s">
        <v>3083</v>
      </c>
      <c r="B1786">
        <v>54</v>
      </c>
      <c r="C1786" t="s">
        <v>75</v>
      </c>
      <c r="D1786" t="s">
        <v>103</v>
      </c>
      <c r="E1786" t="s">
        <v>77</v>
      </c>
      <c r="F1786" t="s">
        <v>78</v>
      </c>
      <c r="G1786" t="s">
        <v>167</v>
      </c>
      <c r="H1786" t="s">
        <v>168</v>
      </c>
      <c r="I1786" t="s">
        <v>100</v>
      </c>
      <c r="J1786">
        <v>25000</v>
      </c>
      <c r="K1786" t="s">
        <v>40</v>
      </c>
      <c r="L1786" t="s">
        <v>9</v>
      </c>
      <c r="M1786" t="s">
        <v>16</v>
      </c>
      <c r="N1786" t="s">
        <v>23</v>
      </c>
      <c r="O1786" t="s">
        <v>30</v>
      </c>
      <c r="P1786" t="s">
        <v>35</v>
      </c>
      <c r="Q1786" t="s">
        <v>46</v>
      </c>
      <c r="R1786">
        <v>1000</v>
      </c>
      <c r="S1786">
        <v>100000</v>
      </c>
      <c r="T1786">
        <v>112000</v>
      </c>
      <c r="U1786">
        <v>13.3</v>
      </c>
      <c r="V1786">
        <v>13.3</v>
      </c>
      <c r="W1786">
        <v>147207.18</v>
      </c>
      <c r="X1786" t="s">
        <v>88</v>
      </c>
      <c r="Y1786" t="s">
        <v>1846</v>
      </c>
    </row>
    <row r="1787" spans="1:25" x14ac:dyDescent="0.35">
      <c r="A1787" t="s">
        <v>3084</v>
      </c>
      <c r="B1787">
        <v>33</v>
      </c>
      <c r="C1787" t="s">
        <v>111</v>
      </c>
      <c r="D1787" t="s">
        <v>76</v>
      </c>
      <c r="E1787" t="s">
        <v>92</v>
      </c>
      <c r="F1787" t="s">
        <v>99</v>
      </c>
      <c r="G1787" t="s">
        <v>106</v>
      </c>
      <c r="H1787" t="s">
        <v>107</v>
      </c>
      <c r="I1787" t="s">
        <v>81</v>
      </c>
      <c r="J1787">
        <v>180000</v>
      </c>
      <c r="K1787" t="s">
        <v>39</v>
      </c>
      <c r="L1787" t="s">
        <v>9</v>
      </c>
      <c r="M1787" t="s">
        <v>19</v>
      </c>
      <c r="N1787" t="s">
        <v>25</v>
      </c>
      <c r="O1787" t="s">
        <v>30</v>
      </c>
      <c r="P1787" t="s">
        <v>34</v>
      </c>
      <c r="Q1787" t="s">
        <v>43</v>
      </c>
      <c r="R1787">
        <v>15000</v>
      </c>
      <c r="S1787">
        <v>0</v>
      </c>
      <c r="T1787">
        <v>180000</v>
      </c>
      <c r="U1787">
        <v>7.6</v>
      </c>
      <c r="V1787">
        <v>8.1999999999999993</v>
      </c>
      <c r="W1787">
        <v>194772.39</v>
      </c>
      <c r="X1787" t="s">
        <v>88</v>
      </c>
      <c r="Y1787" t="s">
        <v>1210</v>
      </c>
    </row>
    <row r="1788" spans="1:25" x14ac:dyDescent="0.35">
      <c r="A1788" t="s">
        <v>3085</v>
      </c>
      <c r="B1788">
        <v>59</v>
      </c>
      <c r="C1788" t="s">
        <v>75</v>
      </c>
      <c r="D1788" t="s">
        <v>76</v>
      </c>
      <c r="E1788" t="s">
        <v>77</v>
      </c>
      <c r="F1788" t="s">
        <v>93</v>
      </c>
      <c r="G1788" t="s">
        <v>184</v>
      </c>
      <c r="H1788" t="s">
        <v>86</v>
      </c>
      <c r="I1788" t="s">
        <v>81</v>
      </c>
      <c r="J1788">
        <v>60000</v>
      </c>
      <c r="K1788" t="s">
        <v>39</v>
      </c>
      <c r="L1788" t="s">
        <v>14</v>
      </c>
      <c r="M1788" t="s">
        <v>16</v>
      </c>
      <c r="N1788" t="s">
        <v>25</v>
      </c>
      <c r="O1788" t="s">
        <v>28</v>
      </c>
      <c r="P1788" t="s">
        <v>36</v>
      </c>
      <c r="Q1788" t="s">
        <v>43</v>
      </c>
      <c r="R1788">
        <v>10000</v>
      </c>
      <c r="S1788">
        <v>500000</v>
      </c>
      <c r="T1788">
        <v>620000</v>
      </c>
      <c r="U1788">
        <v>7.8</v>
      </c>
      <c r="V1788">
        <v>9.6</v>
      </c>
      <c r="W1788">
        <v>1280353.1399999999</v>
      </c>
      <c r="X1788" t="s">
        <v>88</v>
      </c>
      <c r="Y1788" t="s">
        <v>797</v>
      </c>
    </row>
    <row r="1789" spans="1:25" x14ac:dyDescent="0.35">
      <c r="A1789" t="s">
        <v>3086</v>
      </c>
      <c r="B1789">
        <v>46</v>
      </c>
      <c r="C1789" t="s">
        <v>91</v>
      </c>
      <c r="D1789" t="s">
        <v>103</v>
      </c>
      <c r="E1789" t="s">
        <v>92</v>
      </c>
      <c r="F1789" t="s">
        <v>99</v>
      </c>
      <c r="G1789" t="s">
        <v>85</v>
      </c>
      <c r="H1789" t="s">
        <v>86</v>
      </c>
      <c r="I1789" t="s">
        <v>95</v>
      </c>
      <c r="J1789">
        <v>40000</v>
      </c>
      <c r="K1789" t="s">
        <v>41</v>
      </c>
      <c r="L1789" t="s">
        <v>9</v>
      </c>
      <c r="M1789" t="s">
        <v>16</v>
      </c>
      <c r="N1789" t="s">
        <v>23</v>
      </c>
      <c r="O1789" t="s">
        <v>31</v>
      </c>
      <c r="P1789" t="s">
        <v>36</v>
      </c>
      <c r="Q1789" t="s">
        <v>43</v>
      </c>
      <c r="R1789">
        <v>5000</v>
      </c>
      <c r="S1789">
        <v>0</v>
      </c>
      <c r="T1789">
        <v>60000</v>
      </c>
      <c r="U1789">
        <v>11.6</v>
      </c>
      <c r="V1789">
        <v>10.1</v>
      </c>
      <c r="W1789">
        <v>112588.5</v>
      </c>
      <c r="X1789" t="s">
        <v>136</v>
      </c>
      <c r="Y1789" t="s">
        <v>3087</v>
      </c>
    </row>
    <row r="1790" spans="1:25" x14ac:dyDescent="0.35">
      <c r="A1790" t="s">
        <v>3088</v>
      </c>
      <c r="B1790">
        <v>58</v>
      </c>
      <c r="C1790" t="s">
        <v>75</v>
      </c>
      <c r="D1790" t="s">
        <v>76</v>
      </c>
      <c r="E1790" t="s">
        <v>77</v>
      </c>
      <c r="F1790" t="s">
        <v>99</v>
      </c>
      <c r="G1790" t="s">
        <v>134</v>
      </c>
      <c r="H1790" t="s">
        <v>135</v>
      </c>
      <c r="I1790" t="s">
        <v>87</v>
      </c>
      <c r="J1790">
        <v>60000</v>
      </c>
      <c r="K1790" t="s">
        <v>39</v>
      </c>
      <c r="L1790" t="s">
        <v>10</v>
      </c>
      <c r="M1790" t="s">
        <v>19</v>
      </c>
      <c r="N1790" t="s">
        <v>26</v>
      </c>
      <c r="O1790" t="s">
        <v>29</v>
      </c>
      <c r="P1790" t="s">
        <v>37</v>
      </c>
      <c r="Q1790" t="s">
        <v>44</v>
      </c>
      <c r="R1790">
        <v>1000</v>
      </c>
      <c r="S1790">
        <v>100000</v>
      </c>
      <c r="T1790">
        <v>112000</v>
      </c>
      <c r="U1790">
        <v>14.6</v>
      </c>
      <c r="V1790">
        <v>14</v>
      </c>
      <c r="W1790">
        <v>162230.1</v>
      </c>
      <c r="X1790" t="s">
        <v>108</v>
      </c>
      <c r="Y1790" t="s">
        <v>3089</v>
      </c>
    </row>
    <row r="1791" spans="1:25" x14ac:dyDescent="0.35">
      <c r="A1791" t="s">
        <v>3090</v>
      </c>
      <c r="B1791">
        <v>41</v>
      </c>
      <c r="C1791" t="s">
        <v>91</v>
      </c>
      <c r="D1791" t="s">
        <v>76</v>
      </c>
      <c r="E1791" t="s">
        <v>92</v>
      </c>
      <c r="F1791" t="s">
        <v>99</v>
      </c>
      <c r="G1791" t="s">
        <v>134</v>
      </c>
      <c r="H1791" t="s">
        <v>135</v>
      </c>
      <c r="I1791" t="s">
        <v>112</v>
      </c>
      <c r="J1791">
        <v>180000</v>
      </c>
      <c r="K1791" t="s">
        <v>41</v>
      </c>
      <c r="L1791" t="s">
        <v>13</v>
      </c>
      <c r="M1791" t="s">
        <v>18</v>
      </c>
      <c r="N1791" t="s">
        <v>26</v>
      </c>
      <c r="O1791" t="s">
        <v>30</v>
      </c>
      <c r="P1791" t="s">
        <v>36</v>
      </c>
      <c r="Q1791" t="s">
        <v>43</v>
      </c>
      <c r="R1791">
        <v>1000</v>
      </c>
      <c r="S1791">
        <v>50000</v>
      </c>
      <c r="T1791">
        <v>62000</v>
      </c>
      <c r="U1791">
        <v>10.8</v>
      </c>
      <c r="V1791">
        <v>8.6</v>
      </c>
      <c r="W1791">
        <v>101711.47</v>
      </c>
      <c r="X1791" t="s">
        <v>108</v>
      </c>
      <c r="Y1791" t="s">
        <v>3091</v>
      </c>
    </row>
    <row r="1792" spans="1:25" x14ac:dyDescent="0.35">
      <c r="A1792" t="s">
        <v>3092</v>
      </c>
      <c r="B1792">
        <v>63</v>
      </c>
      <c r="C1792" t="s">
        <v>75</v>
      </c>
      <c r="D1792" t="s">
        <v>103</v>
      </c>
      <c r="E1792" t="s">
        <v>77</v>
      </c>
      <c r="F1792" t="s">
        <v>93</v>
      </c>
      <c r="G1792" t="s">
        <v>141</v>
      </c>
      <c r="H1792" t="s">
        <v>142</v>
      </c>
      <c r="I1792" t="s">
        <v>95</v>
      </c>
      <c r="J1792">
        <v>60000</v>
      </c>
      <c r="K1792" t="s">
        <v>39</v>
      </c>
      <c r="L1792" t="s">
        <v>12</v>
      </c>
      <c r="M1792" t="s">
        <v>17</v>
      </c>
      <c r="N1792" t="s">
        <v>25</v>
      </c>
      <c r="O1792" t="s">
        <v>30</v>
      </c>
      <c r="P1792" t="s">
        <v>33</v>
      </c>
      <c r="Q1792" t="s">
        <v>43</v>
      </c>
      <c r="R1792">
        <v>2000</v>
      </c>
      <c r="S1792">
        <v>500000</v>
      </c>
      <c r="T1792">
        <v>524000</v>
      </c>
      <c r="U1792">
        <v>11.1</v>
      </c>
      <c r="V1792">
        <v>8.1999999999999993</v>
      </c>
      <c r="W1792">
        <v>1299667.68</v>
      </c>
      <c r="X1792" t="s">
        <v>96</v>
      </c>
      <c r="Y1792" t="s">
        <v>2817</v>
      </c>
    </row>
    <row r="1793" spans="1:25" x14ac:dyDescent="0.35">
      <c r="A1793" t="s">
        <v>3093</v>
      </c>
      <c r="B1793">
        <v>57</v>
      </c>
      <c r="C1793" t="s">
        <v>75</v>
      </c>
      <c r="D1793" t="s">
        <v>103</v>
      </c>
      <c r="E1793" t="s">
        <v>92</v>
      </c>
      <c r="F1793" t="s">
        <v>93</v>
      </c>
      <c r="G1793" t="s">
        <v>184</v>
      </c>
      <c r="H1793" t="s">
        <v>86</v>
      </c>
      <c r="I1793" t="s">
        <v>87</v>
      </c>
      <c r="J1793">
        <v>25000</v>
      </c>
      <c r="K1793" t="s">
        <v>41</v>
      </c>
      <c r="L1793" t="s">
        <v>9</v>
      </c>
      <c r="M1793" t="s">
        <v>21</v>
      </c>
      <c r="N1793" t="s">
        <v>23</v>
      </c>
      <c r="O1793" t="s">
        <v>29</v>
      </c>
      <c r="P1793" t="s">
        <v>34</v>
      </c>
      <c r="Q1793" t="s">
        <v>43</v>
      </c>
      <c r="R1793">
        <v>10000</v>
      </c>
      <c r="S1793">
        <v>500000</v>
      </c>
      <c r="T1793">
        <v>620000</v>
      </c>
      <c r="U1793">
        <v>8.3000000000000007</v>
      </c>
      <c r="V1793">
        <v>6</v>
      </c>
      <c r="W1793">
        <v>826277.32</v>
      </c>
      <c r="X1793" t="s">
        <v>82</v>
      </c>
      <c r="Y1793" t="s">
        <v>3094</v>
      </c>
    </row>
    <row r="1794" spans="1:25" x14ac:dyDescent="0.35">
      <c r="A1794" t="s">
        <v>3095</v>
      </c>
      <c r="B1794">
        <v>35</v>
      </c>
      <c r="C1794" t="s">
        <v>111</v>
      </c>
      <c r="D1794" t="s">
        <v>76</v>
      </c>
      <c r="E1794" t="s">
        <v>77</v>
      </c>
      <c r="F1794" t="s">
        <v>93</v>
      </c>
      <c r="G1794" t="s">
        <v>167</v>
      </c>
      <c r="H1794" t="s">
        <v>168</v>
      </c>
      <c r="I1794" t="s">
        <v>81</v>
      </c>
      <c r="J1794">
        <v>40000</v>
      </c>
      <c r="K1794" t="s">
        <v>41</v>
      </c>
      <c r="L1794" t="s">
        <v>14</v>
      </c>
      <c r="M1794" t="s">
        <v>20</v>
      </c>
      <c r="N1794" t="s">
        <v>23</v>
      </c>
      <c r="O1794" t="s">
        <v>31</v>
      </c>
      <c r="P1794" t="s">
        <v>35</v>
      </c>
      <c r="Q1794" t="s">
        <v>44</v>
      </c>
      <c r="R1794">
        <v>10000</v>
      </c>
      <c r="S1794">
        <v>0</v>
      </c>
      <c r="T1794">
        <v>120000</v>
      </c>
      <c r="U1794">
        <v>13.5</v>
      </c>
      <c r="V1794">
        <v>15.5</v>
      </c>
      <c r="W1794">
        <v>121982.2</v>
      </c>
      <c r="X1794" t="s">
        <v>88</v>
      </c>
      <c r="Y1794" t="s">
        <v>3096</v>
      </c>
    </row>
    <row r="1795" spans="1:25" x14ac:dyDescent="0.35">
      <c r="A1795" t="s">
        <v>3097</v>
      </c>
      <c r="B1795">
        <v>60</v>
      </c>
      <c r="C1795" t="s">
        <v>75</v>
      </c>
      <c r="D1795" t="s">
        <v>76</v>
      </c>
      <c r="E1795" t="s">
        <v>77</v>
      </c>
      <c r="F1795" t="s">
        <v>78</v>
      </c>
      <c r="G1795" t="s">
        <v>85</v>
      </c>
      <c r="H1795" t="s">
        <v>86</v>
      </c>
      <c r="I1795" t="s">
        <v>112</v>
      </c>
      <c r="J1795">
        <v>120000</v>
      </c>
      <c r="K1795" t="s">
        <v>39</v>
      </c>
      <c r="L1795" t="s">
        <v>9</v>
      </c>
      <c r="M1795" t="s">
        <v>18</v>
      </c>
      <c r="N1795" t="s">
        <v>25</v>
      </c>
      <c r="O1795" t="s">
        <v>31</v>
      </c>
      <c r="P1795" t="s">
        <v>33</v>
      </c>
      <c r="Q1795" t="s">
        <v>46</v>
      </c>
      <c r="R1795">
        <v>5000</v>
      </c>
      <c r="S1795">
        <v>200000</v>
      </c>
      <c r="T1795">
        <v>260000</v>
      </c>
      <c r="U1795">
        <v>15.3</v>
      </c>
      <c r="V1795">
        <v>14.1</v>
      </c>
      <c r="W1795">
        <v>508721.43</v>
      </c>
      <c r="X1795" t="s">
        <v>88</v>
      </c>
      <c r="Y1795" t="s">
        <v>3098</v>
      </c>
    </row>
    <row r="1796" spans="1:25" x14ac:dyDescent="0.35">
      <c r="A1796" t="s">
        <v>3099</v>
      </c>
      <c r="B1796">
        <v>57</v>
      </c>
      <c r="C1796" t="s">
        <v>75</v>
      </c>
      <c r="D1796" t="s">
        <v>76</v>
      </c>
      <c r="E1796" t="s">
        <v>92</v>
      </c>
      <c r="F1796" t="s">
        <v>99</v>
      </c>
      <c r="G1796" t="s">
        <v>134</v>
      </c>
      <c r="H1796" t="s">
        <v>135</v>
      </c>
      <c r="I1796" t="s">
        <v>95</v>
      </c>
      <c r="J1796">
        <v>60000</v>
      </c>
      <c r="K1796" t="s">
        <v>41</v>
      </c>
      <c r="L1796" t="s">
        <v>12</v>
      </c>
      <c r="M1796" t="s">
        <v>20</v>
      </c>
      <c r="N1796" t="s">
        <v>24</v>
      </c>
      <c r="O1796" t="s">
        <v>28</v>
      </c>
      <c r="P1796" t="s">
        <v>33</v>
      </c>
      <c r="Q1796" t="s">
        <v>44</v>
      </c>
      <c r="R1796">
        <v>15000</v>
      </c>
      <c r="S1796">
        <v>200000</v>
      </c>
      <c r="T1796">
        <v>380000</v>
      </c>
      <c r="U1796">
        <v>15.1</v>
      </c>
      <c r="V1796">
        <v>12.9</v>
      </c>
      <c r="W1796">
        <v>669268.69999999995</v>
      </c>
      <c r="X1796" t="s">
        <v>108</v>
      </c>
      <c r="Y1796" t="s">
        <v>3100</v>
      </c>
    </row>
    <row r="1797" spans="1:25" x14ac:dyDescent="0.35">
      <c r="A1797" t="s">
        <v>3101</v>
      </c>
      <c r="B1797">
        <v>27</v>
      </c>
      <c r="C1797" t="s">
        <v>115</v>
      </c>
      <c r="D1797" t="s">
        <v>76</v>
      </c>
      <c r="E1797" t="s">
        <v>92</v>
      </c>
      <c r="F1797" t="s">
        <v>78</v>
      </c>
      <c r="G1797" t="s">
        <v>120</v>
      </c>
      <c r="H1797" t="s">
        <v>121</v>
      </c>
      <c r="I1797" t="s">
        <v>100</v>
      </c>
      <c r="J1797">
        <v>40000</v>
      </c>
      <c r="K1797" t="s">
        <v>40</v>
      </c>
      <c r="L1797" t="s">
        <v>13</v>
      </c>
      <c r="M1797" t="s">
        <v>20</v>
      </c>
      <c r="N1797" t="s">
        <v>25</v>
      </c>
      <c r="O1797" t="s">
        <v>29</v>
      </c>
      <c r="P1797" t="s">
        <v>36</v>
      </c>
      <c r="Q1797" t="s">
        <v>43</v>
      </c>
      <c r="R1797">
        <v>5000</v>
      </c>
      <c r="S1797">
        <v>100000</v>
      </c>
      <c r="T1797">
        <v>160000</v>
      </c>
      <c r="U1797">
        <v>14</v>
      </c>
      <c r="V1797">
        <v>11.4</v>
      </c>
      <c r="W1797">
        <v>285975.11</v>
      </c>
      <c r="X1797" t="s">
        <v>88</v>
      </c>
      <c r="Y1797" t="s">
        <v>3102</v>
      </c>
    </row>
    <row r="1798" spans="1:25" x14ac:dyDescent="0.35">
      <c r="A1798" t="s">
        <v>3103</v>
      </c>
      <c r="B1798">
        <v>65</v>
      </c>
      <c r="C1798" t="s">
        <v>75</v>
      </c>
      <c r="D1798" t="s">
        <v>103</v>
      </c>
      <c r="E1798" t="s">
        <v>92</v>
      </c>
      <c r="F1798" t="s">
        <v>78</v>
      </c>
      <c r="G1798" t="s">
        <v>134</v>
      </c>
      <c r="H1798" t="s">
        <v>135</v>
      </c>
      <c r="I1798" t="s">
        <v>112</v>
      </c>
      <c r="J1798">
        <v>80000</v>
      </c>
      <c r="K1798" t="s">
        <v>40</v>
      </c>
      <c r="L1798" t="s">
        <v>9</v>
      </c>
      <c r="M1798" t="s">
        <v>18</v>
      </c>
      <c r="N1798" t="s">
        <v>25</v>
      </c>
      <c r="O1798" t="s">
        <v>30</v>
      </c>
      <c r="P1798" t="s">
        <v>33</v>
      </c>
      <c r="Q1798" t="s">
        <v>47</v>
      </c>
      <c r="R1798">
        <v>2000</v>
      </c>
      <c r="S1798">
        <v>200000</v>
      </c>
      <c r="T1798">
        <v>224000</v>
      </c>
      <c r="U1798">
        <v>9.3000000000000007</v>
      </c>
      <c r="V1798">
        <v>9.4</v>
      </c>
      <c r="W1798">
        <v>301722.59000000003</v>
      </c>
      <c r="X1798" t="s">
        <v>108</v>
      </c>
      <c r="Y1798" t="s">
        <v>3104</v>
      </c>
    </row>
    <row r="1799" spans="1:25" x14ac:dyDescent="0.35">
      <c r="A1799" t="s">
        <v>3105</v>
      </c>
      <c r="B1799">
        <v>47</v>
      </c>
      <c r="C1799" t="s">
        <v>91</v>
      </c>
      <c r="D1799" t="s">
        <v>103</v>
      </c>
      <c r="E1799" t="s">
        <v>77</v>
      </c>
      <c r="F1799" t="s">
        <v>78</v>
      </c>
      <c r="G1799" t="s">
        <v>106</v>
      </c>
      <c r="H1799" t="s">
        <v>107</v>
      </c>
      <c r="I1799" t="s">
        <v>81</v>
      </c>
      <c r="J1799">
        <v>180000</v>
      </c>
      <c r="K1799" t="s">
        <v>39</v>
      </c>
      <c r="L1799" t="s">
        <v>14</v>
      </c>
      <c r="M1799" t="s">
        <v>17</v>
      </c>
      <c r="N1799" t="s">
        <v>26</v>
      </c>
      <c r="O1799" t="s">
        <v>30</v>
      </c>
      <c r="P1799" t="s">
        <v>33</v>
      </c>
      <c r="Q1799" t="s">
        <v>46</v>
      </c>
      <c r="R1799">
        <v>10000</v>
      </c>
      <c r="S1799">
        <v>0</v>
      </c>
      <c r="T1799">
        <v>120000</v>
      </c>
      <c r="U1799">
        <v>10.5</v>
      </c>
      <c r="V1799">
        <v>9.5</v>
      </c>
      <c r="W1799">
        <v>183919.87</v>
      </c>
      <c r="X1799" t="s">
        <v>96</v>
      </c>
      <c r="Y1799" t="s">
        <v>2326</v>
      </c>
    </row>
    <row r="1800" spans="1:25" x14ac:dyDescent="0.35">
      <c r="A1800" t="s">
        <v>3106</v>
      </c>
      <c r="B1800">
        <v>23</v>
      </c>
      <c r="C1800" t="s">
        <v>115</v>
      </c>
      <c r="D1800" t="s">
        <v>76</v>
      </c>
      <c r="E1800" t="s">
        <v>92</v>
      </c>
      <c r="F1800" t="s">
        <v>99</v>
      </c>
      <c r="G1800" t="s">
        <v>85</v>
      </c>
      <c r="H1800" t="s">
        <v>86</v>
      </c>
      <c r="I1800" t="s">
        <v>112</v>
      </c>
      <c r="J1800">
        <v>60000</v>
      </c>
      <c r="K1800" t="s">
        <v>41</v>
      </c>
      <c r="L1800" t="s">
        <v>10</v>
      </c>
      <c r="M1800" t="s">
        <v>18</v>
      </c>
      <c r="N1800" t="s">
        <v>24</v>
      </c>
      <c r="O1800" t="s">
        <v>31</v>
      </c>
      <c r="P1800" t="s">
        <v>37</v>
      </c>
      <c r="Q1800" t="s">
        <v>43</v>
      </c>
      <c r="R1800">
        <v>1000</v>
      </c>
      <c r="S1800">
        <v>50000</v>
      </c>
      <c r="T1800">
        <v>62000</v>
      </c>
      <c r="U1800">
        <v>18</v>
      </c>
      <c r="V1800">
        <v>16.8</v>
      </c>
      <c r="W1800">
        <v>78339.259999999995</v>
      </c>
      <c r="X1800" t="s">
        <v>136</v>
      </c>
      <c r="Y1800" t="s">
        <v>3060</v>
      </c>
    </row>
    <row r="1801" spans="1:25" x14ac:dyDescent="0.35">
      <c r="A1801" t="s">
        <v>3107</v>
      </c>
      <c r="B1801">
        <v>40</v>
      </c>
      <c r="C1801" t="s">
        <v>91</v>
      </c>
      <c r="D1801" t="s">
        <v>103</v>
      </c>
      <c r="E1801" t="s">
        <v>77</v>
      </c>
      <c r="F1801" t="s">
        <v>78</v>
      </c>
      <c r="G1801" t="s">
        <v>85</v>
      </c>
      <c r="H1801" t="s">
        <v>86</v>
      </c>
      <c r="I1801" t="s">
        <v>95</v>
      </c>
      <c r="J1801">
        <v>40000</v>
      </c>
      <c r="K1801" t="s">
        <v>40</v>
      </c>
      <c r="L1801" t="s">
        <v>10</v>
      </c>
      <c r="M1801" t="s">
        <v>21</v>
      </c>
      <c r="N1801" t="s">
        <v>24</v>
      </c>
      <c r="O1801" t="s">
        <v>31</v>
      </c>
      <c r="P1801" t="s">
        <v>37</v>
      </c>
      <c r="Q1801" t="s">
        <v>43</v>
      </c>
      <c r="R1801">
        <v>2000</v>
      </c>
      <c r="S1801">
        <v>500000</v>
      </c>
      <c r="T1801">
        <v>524000</v>
      </c>
      <c r="U1801">
        <v>10.8</v>
      </c>
      <c r="V1801">
        <v>11.5</v>
      </c>
      <c r="W1801">
        <v>1231324.8</v>
      </c>
      <c r="X1801" t="s">
        <v>82</v>
      </c>
      <c r="Y1801" t="s">
        <v>3108</v>
      </c>
    </row>
    <row r="1802" spans="1:25" x14ac:dyDescent="0.35">
      <c r="A1802" t="s">
        <v>3109</v>
      </c>
      <c r="B1802">
        <v>36</v>
      </c>
      <c r="C1802" t="s">
        <v>111</v>
      </c>
      <c r="D1802" t="s">
        <v>103</v>
      </c>
      <c r="E1802" t="s">
        <v>77</v>
      </c>
      <c r="F1802" t="s">
        <v>99</v>
      </c>
      <c r="G1802" t="s">
        <v>94</v>
      </c>
      <c r="H1802" t="s">
        <v>94</v>
      </c>
      <c r="I1802" t="s">
        <v>81</v>
      </c>
      <c r="J1802">
        <v>25000</v>
      </c>
      <c r="K1802" t="s">
        <v>41</v>
      </c>
      <c r="L1802" t="s">
        <v>9</v>
      </c>
      <c r="M1802" t="s">
        <v>17</v>
      </c>
      <c r="N1802" t="s">
        <v>23</v>
      </c>
      <c r="O1802" t="s">
        <v>28</v>
      </c>
      <c r="P1802" t="s">
        <v>36</v>
      </c>
      <c r="Q1802" t="s">
        <v>45</v>
      </c>
      <c r="R1802">
        <v>2000</v>
      </c>
      <c r="S1802">
        <v>0</v>
      </c>
      <c r="T1802">
        <v>24000</v>
      </c>
      <c r="U1802">
        <v>17.600000000000001</v>
      </c>
      <c r="V1802">
        <v>15.7</v>
      </c>
      <c r="W1802">
        <v>43558.13</v>
      </c>
      <c r="X1802" t="s">
        <v>108</v>
      </c>
      <c r="Y1802" t="s">
        <v>3110</v>
      </c>
    </row>
    <row r="1803" spans="1:25" x14ac:dyDescent="0.35">
      <c r="A1803" t="s">
        <v>3111</v>
      </c>
      <c r="B1803">
        <v>25</v>
      </c>
      <c r="C1803" t="s">
        <v>115</v>
      </c>
      <c r="D1803" t="s">
        <v>103</v>
      </c>
      <c r="E1803" t="s">
        <v>77</v>
      </c>
      <c r="F1803" t="s">
        <v>78</v>
      </c>
      <c r="G1803" t="s">
        <v>85</v>
      </c>
      <c r="H1803" t="s">
        <v>86</v>
      </c>
      <c r="I1803" t="s">
        <v>95</v>
      </c>
      <c r="J1803">
        <v>60000</v>
      </c>
      <c r="K1803" t="s">
        <v>39</v>
      </c>
      <c r="L1803" t="s">
        <v>13</v>
      </c>
      <c r="M1803" t="s">
        <v>21</v>
      </c>
      <c r="N1803" t="s">
        <v>26</v>
      </c>
      <c r="O1803" t="s">
        <v>30</v>
      </c>
      <c r="P1803" t="s">
        <v>34</v>
      </c>
      <c r="Q1803" t="s">
        <v>44</v>
      </c>
      <c r="R1803">
        <v>10000</v>
      </c>
      <c r="S1803">
        <v>0</v>
      </c>
      <c r="T1803">
        <v>120000</v>
      </c>
      <c r="U1803">
        <v>7.4</v>
      </c>
      <c r="V1803">
        <v>8.1</v>
      </c>
      <c r="W1803">
        <v>157727.03</v>
      </c>
      <c r="X1803" t="s">
        <v>82</v>
      </c>
      <c r="Y1803" t="s">
        <v>3112</v>
      </c>
    </row>
    <row r="1804" spans="1:25" x14ac:dyDescent="0.35">
      <c r="A1804" t="s">
        <v>3113</v>
      </c>
      <c r="B1804">
        <v>21</v>
      </c>
      <c r="C1804" t="s">
        <v>115</v>
      </c>
      <c r="D1804" t="s">
        <v>76</v>
      </c>
      <c r="E1804" t="s">
        <v>92</v>
      </c>
      <c r="F1804" t="s">
        <v>99</v>
      </c>
      <c r="G1804" t="s">
        <v>94</v>
      </c>
      <c r="H1804" t="s">
        <v>94</v>
      </c>
      <c r="I1804" t="s">
        <v>100</v>
      </c>
      <c r="J1804">
        <v>60000</v>
      </c>
      <c r="K1804" t="s">
        <v>40</v>
      </c>
      <c r="L1804" t="s">
        <v>9</v>
      </c>
      <c r="M1804" t="s">
        <v>20</v>
      </c>
      <c r="N1804" t="s">
        <v>25</v>
      </c>
      <c r="O1804" t="s">
        <v>30</v>
      </c>
      <c r="P1804" t="s">
        <v>33</v>
      </c>
      <c r="Q1804" t="s">
        <v>47</v>
      </c>
      <c r="R1804">
        <v>1000</v>
      </c>
      <c r="S1804">
        <v>100000</v>
      </c>
      <c r="T1804">
        <v>112000</v>
      </c>
      <c r="U1804">
        <v>13.2</v>
      </c>
      <c r="V1804">
        <v>11.3</v>
      </c>
      <c r="W1804">
        <v>139522.79999999999</v>
      </c>
      <c r="X1804" t="s">
        <v>88</v>
      </c>
      <c r="Y1804" t="s">
        <v>2971</v>
      </c>
    </row>
    <row r="1805" spans="1:25" x14ac:dyDescent="0.35">
      <c r="A1805" t="s">
        <v>3114</v>
      </c>
      <c r="B1805">
        <v>29</v>
      </c>
      <c r="C1805" t="s">
        <v>115</v>
      </c>
      <c r="D1805" t="s">
        <v>76</v>
      </c>
      <c r="E1805" t="s">
        <v>92</v>
      </c>
      <c r="F1805" t="s">
        <v>78</v>
      </c>
      <c r="G1805" t="s">
        <v>184</v>
      </c>
      <c r="H1805" t="s">
        <v>86</v>
      </c>
      <c r="I1805" t="s">
        <v>95</v>
      </c>
      <c r="J1805">
        <v>60000</v>
      </c>
      <c r="K1805" t="s">
        <v>40</v>
      </c>
      <c r="L1805" t="s">
        <v>11</v>
      </c>
      <c r="M1805" t="s">
        <v>18</v>
      </c>
      <c r="N1805" t="s">
        <v>26</v>
      </c>
      <c r="O1805" t="s">
        <v>28</v>
      </c>
      <c r="P1805" t="s">
        <v>34</v>
      </c>
      <c r="Q1805" t="s">
        <v>45</v>
      </c>
      <c r="R1805">
        <v>5000</v>
      </c>
      <c r="S1805">
        <v>100000</v>
      </c>
      <c r="T1805">
        <v>160000</v>
      </c>
      <c r="U1805">
        <v>14.2</v>
      </c>
      <c r="V1805">
        <v>16.100000000000001</v>
      </c>
      <c r="W1805">
        <v>240606.04</v>
      </c>
      <c r="X1805" t="s">
        <v>96</v>
      </c>
      <c r="Y1805" t="s">
        <v>3115</v>
      </c>
    </row>
    <row r="1806" spans="1:25" x14ac:dyDescent="0.35">
      <c r="A1806" t="s">
        <v>3116</v>
      </c>
      <c r="B1806">
        <v>54</v>
      </c>
      <c r="C1806" t="s">
        <v>75</v>
      </c>
      <c r="D1806" t="s">
        <v>103</v>
      </c>
      <c r="E1806" t="s">
        <v>77</v>
      </c>
      <c r="F1806" t="s">
        <v>93</v>
      </c>
      <c r="G1806" t="s">
        <v>141</v>
      </c>
      <c r="H1806" t="s">
        <v>142</v>
      </c>
      <c r="I1806" t="s">
        <v>81</v>
      </c>
      <c r="J1806">
        <v>25000</v>
      </c>
      <c r="K1806" t="s">
        <v>39</v>
      </c>
      <c r="L1806" t="s">
        <v>13</v>
      </c>
      <c r="M1806" t="s">
        <v>19</v>
      </c>
      <c r="N1806" t="s">
        <v>25</v>
      </c>
      <c r="O1806" t="s">
        <v>30</v>
      </c>
      <c r="P1806" t="s">
        <v>35</v>
      </c>
      <c r="Q1806" t="s">
        <v>47</v>
      </c>
      <c r="R1806">
        <v>5000</v>
      </c>
      <c r="S1806">
        <v>50000</v>
      </c>
      <c r="T1806">
        <v>110000</v>
      </c>
      <c r="U1806">
        <v>11.5</v>
      </c>
      <c r="V1806">
        <v>12.9</v>
      </c>
      <c r="W1806">
        <v>269624.21000000002</v>
      </c>
      <c r="X1806" t="s">
        <v>108</v>
      </c>
      <c r="Y1806" t="s">
        <v>2254</v>
      </c>
    </row>
    <row r="1807" spans="1:25" x14ac:dyDescent="0.35">
      <c r="A1807" t="s">
        <v>3117</v>
      </c>
      <c r="B1807">
        <v>31</v>
      </c>
      <c r="C1807" t="s">
        <v>111</v>
      </c>
      <c r="D1807" t="s">
        <v>76</v>
      </c>
      <c r="E1807" t="s">
        <v>92</v>
      </c>
      <c r="F1807" t="s">
        <v>93</v>
      </c>
      <c r="G1807" t="s">
        <v>106</v>
      </c>
      <c r="H1807" t="s">
        <v>107</v>
      </c>
      <c r="I1807" t="s">
        <v>95</v>
      </c>
      <c r="J1807">
        <v>25000</v>
      </c>
      <c r="K1807" t="s">
        <v>39</v>
      </c>
      <c r="L1807" t="s">
        <v>14</v>
      </c>
      <c r="M1807" t="s">
        <v>17</v>
      </c>
      <c r="N1807" t="s">
        <v>26</v>
      </c>
      <c r="O1807" t="s">
        <v>28</v>
      </c>
      <c r="P1807" t="s">
        <v>33</v>
      </c>
      <c r="Q1807" t="s">
        <v>44</v>
      </c>
      <c r="R1807">
        <v>1000</v>
      </c>
      <c r="S1807">
        <v>100000</v>
      </c>
      <c r="T1807">
        <v>112000</v>
      </c>
      <c r="U1807">
        <v>10.5</v>
      </c>
      <c r="V1807">
        <v>11.6</v>
      </c>
      <c r="W1807">
        <v>200030.46</v>
      </c>
      <c r="X1807" t="s">
        <v>136</v>
      </c>
      <c r="Y1807" t="s">
        <v>211</v>
      </c>
    </row>
    <row r="1808" spans="1:25" x14ac:dyDescent="0.35">
      <c r="A1808" t="s">
        <v>3118</v>
      </c>
      <c r="B1808">
        <v>49</v>
      </c>
      <c r="C1808" t="s">
        <v>91</v>
      </c>
      <c r="D1808" t="s">
        <v>76</v>
      </c>
      <c r="E1808" t="s">
        <v>77</v>
      </c>
      <c r="F1808" t="s">
        <v>78</v>
      </c>
      <c r="G1808" t="s">
        <v>116</v>
      </c>
      <c r="H1808" t="s">
        <v>117</v>
      </c>
      <c r="I1808" t="s">
        <v>100</v>
      </c>
      <c r="J1808">
        <v>120000</v>
      </c>
      <c r="K1808" t="s">
        <v>39</v>
      </c>
      <c r="L1808" t="s">
        <v>14</v>
      </c>
      <c r="M1808" t="s">
        <v>17</v>
      </c>
      <c r="N1808" t="s">
        <v>23</v>
      </c>
      <c r="O1808" t="s">
        <v>31</v>
      </c>
      <c r="P1808" t="s">
        <v>35</v>
      </c>
      <c r="Q1808" t="s">
        <v>46</v>
      </c>
      <c r="R1808">
        <v>5000</v>
      </c>
      <c r="S1808">
        <v>100000</v>
      </c>
      <c r="T1808">
        <v>160000</v>
      </c>
      <c r="U1808">
        <v>10.9</v>
      </c>
      <c r="V1808">
        <v>8.1</v>
      </c>
      <c r="W1808">
        <v>220523.81</v>
      </c>
      <c r="X1808" t="s">
        <v>88</v>
      </c>
      <c r="Y1808" t="s">
        <v>749</v>
      </c>
    </row>
    <row r="1809" spans="1:25" x14ac:dyDescent="0.35">
      <c r="A1809" t="s">
        <v>3119</v>
      </c>
      <c r="B1809">
        <v>52</v>
      </c>
      <c r="C1809" t="s">
        <v>75</v>
      </c>
      <c r="D1809" t="s">
        <v>103</v>
      </c>
      <c r="E1809" t="s">
        <v>77</v>
      </c>
      <c r="F1809" t="s">
        <v>99</v>
      </c>
      <c r="G1809" t="s">
        <v>120</v>
      </c>
      <c r="H1809" t="s">
        <v>121</v>
      </c>
      <c r="I1809" t="s">
        <v>112</v>
      </c>
      <c r="J1809">
        <v>40000</v>
      </c>
      <c r="K1809" t="s">
        <v>41</v>
      </c>
      <c r="L1809" t="s">
        <v>11</v>
      </c>
      <c r="M1809" t="s">
        <v>19</v>
      </c>
      <c r="N1809" t="s">
        <v>25</v>
      </c>
      <c r="O1809" t="s">
        <v>29</v>
      </c>
      <c r="P1809" t="s">
        <v>33</v>
      </c>
      <c r="Q1809" t="s">
        <v>46</v>
      </c>
      <c r="R1809">
        <v>15000</v>
      </c>
      <c r="S1809">
        <v>200000</v>
      </c>
      <c r="T1809">
        <v>380000</v>
      </c>
      <c r="U1809">
        <v>6.9</v>
      </c>
      <c r="V1809">
        <v>7.7</v>
      </c>
      <c r="W1809">
        <v>865639.37</v>
      </c>
      <c r="X1809" t="s">
        <v>88</v>
      </c>
      <c r="Y1809" t="s">
        <v>3120</v>
      </c>
    </row>
    <row r="1810" spans="1:25" x14ac:dyDescent="0.35">
      <c r="A1810" t="s">
        <v>3121</v>
      </c>
      <c r="B1810">
        <v>50</v>
      </c>
      <c r="C1810" t="s">
        <v>75</v>
      </c>
      <c r="D1810" t="s">
        <v>103</v>
      </c>
      <c r="E1810" t="s">
        <v>92</v>
      </c>
      <c r="F1810" t="s">
        <v>99</v>
      </c>
      <c r="G1810" t="s">
        <v>79</v>
      </c>
      <c r="H1810" t="s">
        <v>80</v>
      </c>
      <c r="I1810" t="s">
        <v>100</v>
      </c>
      <c r="J1810">
        <v>40000</v>
      </c>
      <c r="K1810" t="s">
        <v>40</v>
      </c>
      <c r="L1810" t="s">
        <v>11</v>
      </c>
      <c r="M1810" t="s">
        <v>17</v>
      </c>
      <c r="N1810" t="s">
        <v>25</v>
      </c>
      <c r="O1810" t="s">
        <v>29</v>
      </c>
      <c r="P1810" t="s">
        <v>35</v>
      </c>
      <c r="Q1810" t="s">
        <v>47</v>
      </c>
      <c r="R1810">
        <v>1000</v>
      </c>
      <c r="S1810">
        <v>100000</v>
      </c>
      <c r="T1810">
        <v>112000</v>
      </c>
      <c r="U1810">
        <v>6.4</v>
      </c>
      <c r="V1810">
        <v>6.3</v>
      </c>
      <c r="W1810">
        <v>242501.46</v>
      </c>
      <c r="X1810" t="s">
        <v>88</v>
      </c>
      <c r="Y1810" t="s">
        <v>1783</v>
      </c>
    </row>
    <row r="1811" spans="1:25" x14ac:dyDescent="0.35">
      <c r="A1811" t="s">
        <v>3122</v>
      </c>
      <c r="B1811">
        <v>29</v>
      </c>
      <c r="C1811" t="s">
        <v>115</v>
      </c>
      <c r="D1811" t="s">
        <v>103</v>
      </c>
      <c r="E1811" t="s">
        <v>77</v>
      </c>
      <c r="F1811" t="s">
        <v>93</v>
      </c>
      <c r="G1811" t="s">
        <v>85</v>
      </c>
      <c r="H1811" t="s">
        <v>86</v>
      </c>
      <c r="I1811" t="s">
        <v>95</v>
      </c>
      <c r="J1811">
        <v>80000</v>
      </c>
      <c r="K1811" t="s">
        <v>40</v>
      </c>
      <c r="L1811" t="s">
        <v>12</v>
      </c>
      <c r="M1811" t="s">
        <v>19</v>
      </c>
      <c r="N1811" t="s">
        <v>25</v>
      </c>
      <c r="O1811" t="s">
        <v>29</v>
      </c>
      <c r="P1811" t="s">
        <v>33</v>
      </c>
      <c r="Q1811" t="s">
        <v>46</v>
      </c>
      <c r="R1811">
        <v>1000</v>
      </c>
      <c r="S1811">
        <v>100000</v>
      </c>
      <c r="T1811">
        <v>112000</v>
      </c>
      <c r="U1811">
        <v>11.3</v>
      </c>
      <c r="V1811">
        <v>13.1</v>
      </c>
      <c r="W1811">
        <v>194252.15</v>
      </c>
      <c r="X1811" t="s">
        <v>88</v>
      </c>
      <c r="Y1811" t="s">
        <v>1922</v>
      </c>
    </row>
    <row r="1812" spans="1:25" x14ac:dyDescent="0.35">
      <c r="A1812" t="s">
        <v>3123</v>
      </c>
      <c r="B1812">
        <v>22</v>
      </c>
      <c r="C1812" t="s">
        <v>115</v>
      </c>
      <c r="D1812" t="s">
        <v>76</v>
      </c>
      <c r="E1812" t="s">
        <v>92</v>
      </c>
      <c r="F1812" t="s">
        <v>99</v>
      </c>
      <c r="G1812" t="s">
        <v>94</v>
      </c>
      <c r="H1812" t="s">
        <v>94</v>
      </c>
      <c r="I1812" t="s">
        <v>100</v>
      </c>
      <c r="J1812">
        <v>40000</v>
      </c>
      <c r="K1812" t="s">
        <v>40</v>
      </c>
      <c r="L1812" t="s">
        <v>10</v>
      </c>
      <c r="M1812" t="s">
        <v>21</v>
      </c>
      <c r="N1812" t="s">
        <v>23</v>
      </c>
      <c r="O1812" t="s">
        <v>31</v>
      </c>
      <c r="P1812" t="s">
        <v>37</v>
      </c>
      <c r="Q1812" t="s">
        <v>47</v>
      </c>
      <c r="R1812">
        <v>10000</v>
      </c>
      <c r="S1812">
        <v>100000</v>
      </c>
      <c r="T1812">
        <v>220000</v>
      </c>
      <c r="U1812">
        <v>6.5</v>
      </c>
      <c r="V1812">
        <v>6.5</v>
      </c>
      <c r="W1812">
        <v>222476.9</v>
      </c>
      <c r="X1812" t="s">
        <v>96</v>
      </c>
      <c r="Y1812" t="s">
        <v>3124</v>
      </c>
    </row>
    <row r="1813" spans="1:25" x14ac:dyDescent="0.35">
      <c r="A1813" t="s">
        <v>3125</v>
      </c>
      <c r="B1813">
        <v>32</v>
      </c>
      <c r="C1813" t="s">
        <v>111</v>
      </c>
      <c r="D1813" t="s">
        <v>76</v>
      </c>
      <c r="E1813" t="s">
        <v>92</v>
      </c>
      <c r="F1813" t="s">
        <v>78</v>
      </c>
      <c r="G1813" t="s">
        <v>116</v>
      </c>
      <c r="H1813" t="s">
        <v>117</v>
      </c>
      <c r="I1813" t="s">
        <v>112</v>
      </c>
      <c r="J1813">
        <v>120000</v>
      </c>
      <c r="K1813" t="s">
        <v>41</v>
      </c>
      <c r="L1813" t="s">
        <v>12</v>
      </c>
      <c r="M1813" t="s">
        <v>16</v>
      </c>
      <c r="N1813" t="s">
        <v>23</v>
      </c>
      <c r="O1813" t="s">
        <v>28</v>
      </c>
      <c r="P1813" t="s">
        <v>34</v>
      </c>
      <c r="Q1813" t="s">
        <v>45</v>
      </c>
      <c r="R1813">
        <v>2000</v>
      </c>
      <c r="S1813">
        <v>100000</v>
      </c>
      <c r="T1813">
        <v>124000</v>
      </c>
      <c r="U1813">
        <v>9.3000000000000007</v>
      </c>
      <c r="V1813">
        <v>8.1</v>
      </c>
      <c r="W1813">
        <v>243854.33</v>
      </c>
      <c r="X1813" t="s">
        <v>96</v>
      </c>
      <c r="Y1813" t="s">
        <v>292</v>
      </c>
    </row>
    <row r="1814" spans="1:25" x14ac:dyDescent="0.35">
      <c r="A1814" t="s">
        <v>3126</v>
      </c>
      <c r="B1814">
        <v>29</v>
      </c>
      <c r="C1814" t="s">
        <v>115</v>
      </c>
      <c r="D1814" t="s">
        <v>76</v>
      </c>
      <c r="E1814" t="s">
        <v>92</v>
      </c>
      <c r="F1814" t="s">
        <v>93</v>
      </c>
      <c r="G1814" t="s">
        <v>94</v>
      </c>
      <c r="H1814" t="s">
        <v>94</v>
      </c>
      <c r="I1814" t="s">
        <v>100</v>
      </c>
      <c r="J1814">
        <v>60000</v>
      </c>
      <c r="K1814" t="s">
        <v>39</v>
      </c>
      <c r="L1814" t="s">
        <v>9</v>
      </c>
      <c r="M1814" t="s">
        <v>18</v>
      </c>
      <c r="N1814" t="s">
        <v>26</v>
      </c>
      <c r="O1814" t="s">
        <v>31</v>
      </c>
      <c r="P1814" t="s">
        <v>34</v>
      </c>
      <c r="Q1814" t="s">
        <v>45</v>
      </c>
      <c r="R1814">
        <v>15000</v>
      </c>
      <c r="S1814">
        <v>50000</v>
      </c>
      <c r="T1814">
        <v>230000</v>
      </c>
      <c r="U1814">
        <v>9.6</v>
      </c>
      <c r="V1814">
        <v>7</v>
      </c>
      <c r="W1814">
        <v>372934.65</v>
      </c>
      <c r="X1814" t="s">
        <v>108</v>
      </c>
      <c r="Y1814" t="s">
        <v>2414</v>
      </c>
    </row>
    <row r="1815" spans="1:25" x14ac:dyDescent="0.35">
      <c r="A1815" t="s">
        <v>3127</v>
      </c>
      <c r="B1815">
        <v>22</v>
      </c>
      <c r="C1815" t="s">
        <v>115</v>
      </c>
      <c r="D1815" t="s">
        <v>76</v>
      </c>
      <c r="E1815" t="s">
        <v>92</v>
      </c>
      <c r="F1815" t="s">
        <v>99</v>
      </c>
      <c r="G1815" t="s">
        <v>85</v>
      </c>
      <c r="H1815" t="s">
        <v>86</v>
      </c>
      <c r="I1815" t="s">
        <v>112</v>
      </c>
      <c r="J1815">
        <v>80000</v>
      </c>
      <c r="K1815" t="s">
        <v>40</v>
      </c>
      <c r="L1815" t="s">
        <v>11</v>
      </c>
      <c r="M1815" t="s">
        <v>16</v>
      </c>
      <c r="N1815" t="s">
        <v>24</v>
      </c>
      <c r="O1815" t="s">
        <v>31</v>
      </c>
      <c r="P1815" t="s">
        <v>36</v>
      </c>
      <c r="Q1815" t="s">
        <v>43</v>
      </c>
      <c r="R1815">
        <v>2000</v>
      </c>
      <c r="S1815">
        <v>200000</v>
      </c>
      <c r="T1815">
        <v>224000</v>
      </c>
      <c r="U1815">
        <v>8.1999999999999993</v>
      </c>
      <c r="V1815">
        <v>7</v>
      </c>
      <c r="W1815">
        <v>311826.65999999997</v>
      </c>
      <c r="X1815" t="s">
        <v>82</v>
      </c>
      <c r="Y1815" t="s">
        <v>1742</v>
      </c>
    </row>
    <row r="1816" spans="1:25" x14ac:dyDescent="0.35">
      <c r="A1816" t="s">
        <v>3128</v>
      </c>
      <c r="B1816">
        <v>62</v>
      </c>
      <c r="C1816" t="s">
        <v>75</v>
      </c>
      <c r="D1816" t="s">
        <v>103</v>
      </c>
      <c r="E1816" t="s">
        <v>92</v>
      </c>
      <c r="F1816" t="s">
        <v>99</v>
      </c>
      <c r="G1816" t="s">
        <v>116</v>
      </c>
      <c r="H1816" t="s">
        <v>117</v>
      </c>
      <c r="I1816" t="s">
        <v>100</v>
      </c>
      <c r="J1816">
        <v>40000</v>
      </c>
      <c r="K1816" t="s">
        <v>40</v>
      </c>
      <c r="L1816" t="s">
        <v>13</v>
      </c>
      <c r="M1816" t="s">
        <v>21</v>
      </c>
      <c r="N1816" t="s">
        <v>25</v>
      </c>
      <c r="O1816" t="s">
        <v>29</v>
      </c>
      <c r="P1816" t="s">
        <v>33</v>
      </c>
      <c r="Q1816" t="s">
        <v>43</v>
      </c>
      <c r="R1816">
        <v>2000</v>
      </c>
      <c r="S1816">
        <v>0</v>
      </c>
      <c r="T1816">
        <v>24000</v>
      </c>
      <c r="U1816">
        <v>13.3</v>
      </c>
      <c r="V1816">
        <v>10.6</v>
      </c>
      <c r="W1816">
        <v>44202.32</v>
      </c>
      <c r="X1816" t="s">
        <v>96</v>
      </c>
      <c r="Y1816" t="s">
        <v>3129</v>
      </c>
    </row>
    <row r="1817" spans="1:25" x14ac:dyDescent="0.35">
      <c r="A1817" t="s">
        <v>3130</v>
      </c>
      <c r="B1817">
        <v>39</v>
      </c>
      <c r="C1817" t="s">
        <v>111</v>
      </c>
      <c r="D1817" t="s">
        <v>76</v>
      </c>
      <c r="E1817" t="s">
        <v>77</v>
      </c>
      <c r="F1817" t="s">
        <v>78</v>
      </c>
      <c r="G1817" t="s">
        <v>141</v>
      </c>
      <c r="H1817" t="s">
        <v>142</v>
      </c>
      <c r="I1817" t="s">
        <v>87</v>
      </c>
      <c r="J1817">
        <v>120000</v>
      </c>
      <c r="K1817" t="s">
        <v>39</v>
      </c>
      <c r="L1817" t="s">
        <v>11</v>
      </c>
      <c r="M1817" t="s">
        <v>20</v>
      </c>
      <c r="N1817" t="s">
        <v>25</v>
      </c>
      <c r="O1817" t="s">
        <v>30</v>
      </c>
      <c r="P1817" t="s">
        <v>33</v>
      </c>
      <c r="Q1817" t="s">
        <v>43</v>
      </c>
      <c r="R1817">
        <v>15000</v>
      </c>
      <c r="S1817">
        <v>50000</v>
      </c>
      <c r="T1817">
        <v>230000</v>
      </c>
      <c r="U1817">
        <v>6.9</v>
      </c>
      <c r="V1817">
        <v>6.9</v>
      </c>
      <c r="W1817">
        <v>311895.27</v>
      </c>
      <c r="X1817" t="s">
        <v>82</v>
      </c>
      <c r="Y1817" t="s">
        <v>2868</v>
      </c>
    </row>
    <row r="1818" spans="1:25" x14ac:dyDescent="0.35">
      <c r="A1818" t="s">
        <v>3131</v>
      </c>
      <c r="B1818">
        <v>41</v>
      </c>
      <c r="C1818" t="s">
        <v>91</v>
      </c>
      <c r="D1818" t="s">
        <v>103</v>
      </c>
      <c r="E1818" t="s">
        <v>92</v>
      </c>
      <c r="F1818" t="s">
        <v>99</v>
      </c>
      <c r="G1818" t="s">
        <v>85</v>
      </c>
      <c r="H1818" t="s">
        <v>86</v>
      </c>
      <c r="I1818" t="s">
        <v>81</v>
      </c>
      <c r="J1818">
        <v>120000</v>
      </c>
      <c r="K1818" t="s">
        <v>41</v>
      </c>
      <c r="L1818" t="s">
        <v>11</v>
      </c>
      <c r="M1818" t="s">
        <v>21</v>
      </c>
      <c r="N1818" t="s">
        <v>26</v>
      </c>
      <c r="O1818" t="s">
        <v>30</v>
      </c>
      <c r="P1818" t="s">
        <v>35</v>
      </c>
      <c r="Q1818" t="s">
        <v>44</v>
      </c>
      <c r="R1818">
        <v>3000</v>
      </c>
      <c r="S1818">
        <v>200000</v>
      </c>
      <c r="T1818">
        <v>236000</v>
      </c>
      <c r="U1818">
        <v>7</v>
      </c>
      <c r="V1818">
        <v>4.5999999999999996</v>
      </c>
      <c r="W1818">
        <v>427609.2</v>
      </c>
      <c r="X1818" t="s">
        <v>136</v>
      </c>
      <c r="Y1818" t="s">
        <v>566</v>
      </c>
    </row>
    <row r="1819" spans="1:25" x14ac:dyDescent="0.35">
      <c r="A1819" t="s">
        <v>3132</v>
      </c>
      <c r="B1819">
        <v>57</v>
      </c>
      <c r="C1819" t="s">
        <v>75</v>
      </c>
      <c r="D1819" t="s">
        <v>103</v>
      </c>
      <c r="E1819" t="s">
        <v>77</v>
      </c>
      <c r="F1819" t="s">
        <v>99</v>
      </c>
      <c r="G1819" t="s">
        <v>79</v>
      </c>
      <c r="H1819" t="s">
        <v>80</v>
      </c>
      <c r="I1819" t="s">
        <v>100</v>
      </c>
      <c r="J1819">
        <v>80000</v>
      </c>
      <c r="K1819" t="s">
        <v>40</v>
      </c>
      <c r="L1819" t="s">
        <v>9</v>
      </c>
      <c r="M1819" t="s">
        <v>18</v>
      </c>
      <c r="N1819" t="s">
        <v>25</v>
      </c>
      <c r="O1819" t="s">
        <v>30</v>
      </c>
      <c r="P1819" t="s">
        <v>37</v>
      </c>
      <c r="Q1819" t="s">
        <v>43</v>
      </c>
      <c r="R1819">
        <v>3000</v>
      </c>
      <c r="S1819">
        <v>100000</v>
      </c>
      <c r="T1819">
        <v>136000</v>
      </c>
      <c r="U1819">
        <v>13.9</v>
      </c>
      <c r="V1819">
        <v>13.5</v>
      </c>
      <c r="W1819">
        <v>172955.31</v>
      </c>
      <c r="X1819" t="s">
        <v>88</v>
      </c>
      <c r="Y1819" t="s">
        <v>227</v>
      </c>
    </row>
    <row r="1820" spans="1:25" x14ac:dyDescent="0.35">
      <c r="A1820" t="s">
        <v>3133</v>
      </c>
      <c r="B1820">
        <v>58</v>
      </c>
      <c r="C1820" t="s">
        <v>75</v>
      </c>
      <c r="D1820" t="s">
        <v>103</v>
      </c>
      <c r="E1820" t="s">
        <v>92</v>
      </c>
      <c r="F1820" t="s">
        <v>93</v>
      </c>
      <c r="G1820" t="s">
        <v>106</v>
      </c>
      <c r="H1820" t="s">
        <v>107</v>
      </c>
      <c r="I1820" t="s">
        <v>95</v>
      </c>
      <c r="J1820">
        <v>40000</v>
      </c>
      <c r="K1820" t="s">
        <v>41</v>
      </c>
      <c r="L1820" t="s">
        <v>11</v>
      </c>
      <c r="M1820" t="s">
        <v>17</v>
      </c>
      <c r="N1820" t="s">
        <v>24</v>
      </c>
      <c r="O1820" t="s">
        <v>29</v>
      </c>
      <c r="P1820" t="s">
        <v>34</v>
      </c>
      <c r="Q1820" t="s">
        <v>43</v>
      </c>
      <c r="R1820">
        <v>1000</v>
      </c>
      <c r="S1820">
        <v>500000</v>
      </c>
      <c r="T1820">
        <v>512000</v>
      </c>
      <c r="U1820">
        <v>10.6</v>
      </c>
      <c r="V1820">
        <v>11.9</v>
      </c>
      <c r="W1820">
        <v>838306.26</v>
      </c>
      <c r="X1820" t="s">
        <v>88</v>
      </c>
      <c r="Y1820" t="s">
        <v>241</v>
      </c>
    </row>
    <row r="1821" spans="1:25" x14ac:dyDescent="0.35">
      <c r="A1821" t="s">
        <v>3134</v>
      </c>
      <c r="B1821">
        <v>50</v>
      </c>
      <c r="C1821" t="s">
        <v>75</v>
      </c>
      <c r="D1821" t="s">
        <v>76</v>
      </c>
      <c r="E1821" t="s">
        <v>77</v>
      </c>
      <c r="F1821" t="s">
        <v>99</v>
      </c>
      <c r="G1821" t="s">
        <v>106</v>
      </c>
      <c r="H1821" t="s">
        <v>107</v>
      </c>
      <c r="I1821" t="s">
        <v>95</v>
      </c>
      <c r="J1821">
        <v>25000</v>
      </c>
      <c r="K1821" t="s">
        <v>39</v>
      </c>
      <c r="L1821" t="s">
        <v>9</v>
      </c>
      <c r="M1821" t="s">
        <v>17</v>
      </c>
      <c r="N1821" t="s">
        <v>24</v>
      </c>
      <c r="O1821" t="s">
        <v>29</v>
      </c>
      <c r="P1821" t="s">
        <v>35</v>
      </c>
      <c r="Q1821" t="s">
        <v>46</v>
      </c>
      <c r="R1821">
        <v>2000</v>
      </c>
      <c r="S1821">
        <v>50000</v>
      </c>
      <c r="T1821">
        <v>74000</v>
      </c>
      <c r="U1821">
        <v>10</v>
      </c>
      <c r="V1821">
        <v>10.4</v>
      </c>
      <c r="W1821">
        <v>165751.19</v>
      </c>
      <c r="X1821" t="s">
        <v>108</v>
      </c>
      <c r="Y1821" t="s">
        <v>3135</v>
      </c>
    </row>
    <row r="1822" spans="1:25" x14ac:dyDescent="0.35">
      <c r="A1822" t="s">
        <v>3136</v>
      </c>
      <c r="B1822">
        <v>28</v>
      </c>
      <c r="C1822" t="s">
        <v>115</v>
      </c>
      <c r="D1822" t="s">
        <v>103</v>
      </c>
      <c r="E1822" t="s">
        <v>77</v>
      </c>
      <c r="F1822" t="s">
        <v>78</v>
      </c>
      <c r="G1822" t="s">
        <v>120</v>
      </c>
      <c r="H1822" t="s">
        <v>121</v>
      </c>
      <c r="I1822" t="s">
        <v>95</v>
      </c>
      <c r="J1822">
        <v>180000</v>
      </c>
      <c r="K1822" t="s">
        <v>39</v>
      </c>
      <c r="L1822" t="s">
        <v>10</v>
      </c>
      <c r="M1822" t="s">
        <v>19</v>
      </c>
      <c r="N1822" t="s">
        <v>24</v>
      </c>
      <c r="O1822" t="s">
        <v>30</v>
      </c>
      <c r="P1822" t="s">
        <v>37</v>
      </c>
      <c r="Q1822" t="s">
        <v>44</v>
      </c>
      <c r="R1822">
        <v>2000</v>
      </c>
      <c r="S1822">
        <v>50000</v>
      </c>
      <c r="T1822">
        <v>74000</v>
      </c>
      <c r="U1822">
        <v>11.4</v>
      </c>
      <c r="V1822">
        <v>11.8</v>
      </c>
      <c r="W1822">
        <v>76240.259999999995</v>
      </c>
      <c r="X1822" t="s">
        <v>88</v>
      </c>
      <c r="Y1822" t="s">
        <v>1769</v>
      </c>
    </row>
    <row r="1823" spans="1:25" x14ac:dyDescent="0.35">
      <c r="A1823" t="s">
        <v>3137</v>
      </c>
      <c r="B1823">
        <v>23</v>
      </c>
      <c r="C1823" t="s">
        <v>115</v>
      </c>
      <c r="D1823" t="s">
        <v>103</v>
      </c>
      <c r="E1823" t="s">
        <v>92</v>
      </c>
      <c r="F1823" t="s">
        <v>93</v>
      </c>
      <c r="G1823" t="s">
        <v>79</v>
      </c>
      <c r="H1823" t="s">
        <v>80</v>
      </c>
      <c r="I1823" t="s">
        <v>100</v>
      </c>
      <c r="J1823">
        <v>25000</v>
      </c>
      <c r="K1823" t="s">
        <v>41</v>
      </c>
      <c r="L1823" t="s">
        <v>9</v>
      </c>
      <c r="M1823" t="s">
        <v>16</v>
      </c>
      <c r="N1823" t="s">
        <v>25</v>
      </c>
      <c r="O1823" t="s">
        <v>30</v>
      </c>
      <c r="P1823" t="s">
        <v>35</v>
      </c>
      <c r="Q1823" t="s">
        <v>46</v>
      </c>
      <c r="R1823">
        <v>2000</v>
      </c>
      <c r="S1823">
        <v>500000</v>
      </c>
      <c r="T1823">
        <v>524000</v>
      </c>
      <c r="U1823">
        <v>9.9</v>
      </c>
      <c r="V1823">
        <v>11.1</v>
      </c>
      <c r="W1823">
        <v>873619.29</v>
      </c>
      <c r="X1823" t="s">
        <v>82</v>
      </c>
      <c r="Y1823" t="s">
        <v>1127</v>
      </c>
    </row>
    <row r="1824" spans="1:25" x14ac:dyDescent="0.35">
      <c r="A1824" t="s">
        <v>3138</v>
      </c>
      <c r="B1824">
        <v>47</v>
      </c>
      <c r="C1824" t="s">
        <v>91</v>
      </c>
      <c r="D1824" t="s">
        <v>76</v>
      </c>
      <c r="E1824" t="s">
        <v>77</v>
      </c>
      <c r="F1824" t="s">
        <v>99</v>
      </c>
      <c r="G1824" t="s">
        <v>79</v>
      </c>
      <c r="H1824" t="s">
        <v>80</v>
      </c>
      <c r="I1824" t="s">
        <v>95</v>
      </c>
      <c r="J1824">
        <v>120000</v>
      </c>
      <c r="K1824" t="s">
        <v>39</v>
      </c>
      <c r="L1824" t="s">
        <v>9</v>
      </c>
      <c r="M1824" t="s">
        <v>20</v>
      </c>
      <c r="N1824" t="s">
        <v>25</v>
      </c>
      <c r="O1824" t="s">
        <v>30</v>
      </c>
      <c r="P1824" t="s">
        <v>35</v>
      </c>
      <c r="Q1824" t="s">
        <v>45</v>
      </c>
      <c r="R1824">
        <v>3000</v>
      </c>
      <c r="S1824">
        <v>0</v>
      </c>
      <c r="T1824">
        <v>36000</v>
      </c>
      <c r="U1824">
        <v>17.600000000000001</v>
      </c>
      <c r="V1824">
        <v>15.9</v>
      </c>
      <c r="W1824">
        <v>79091.92</v>
      </c>
      <c r="X1824" t="s">
        <v>96</v>
      </c>
      <c r="Y1824" t="s">
        <v>1530</v>
      </c>
    </row>
    <row r="1825" spans="1:25" x14ac:dyDescent="0.35">
      <c r="A1825" t="s">
        <v>3139</v>
      </c>
      <c r="B1825">
        <v>54</v>
      </c>
      <c r="C1825" t="s">
        <v>75</v>
      </c>
      <c r="D1825" t="s">
        <v>76</v>
      </c>
      <c r="E1825" t="s">
        <v>92</v>
      </c>
      <c r="F1825" t="s">
        <v>93</v>
      </c>
      <c r="G1825" t="s">
        <v>116</v>
      </c>
      <c r="H1825" t="s">
        <v>117</v>
      </c>
      <c r="I1825" t="s">
        <v>87</v>
      </c>
      <c r="J1825">
        <v>60000</v>
      </c>
      <c r="K1825" t="s">
        <v>40</v>
      </c>
      <c r="L1825" t="s">
        <v>10</v>
      </c>
      <c r="M1825" t="s">
        <v>21</v>
      </c>
      <c r="N1825" t="s">
        <v>26</v>
      </c>
      <c r="O1825" t="s">
        <v>29</v>
      </c>
      <c r="P1825" t="s">
        <v>35</v>
      </c>
      <c r="Q1825" t="s">
        <v>47</v>
      </c>
      <c r="R1825">
        <v>5000</v>
      </c>
      <c r="S1825">
        <v>50000</v>
      </c>
      <c r="T1825">
        <v>110000</v>
      </c>
      <c r="U1825">
        <v>15.2</v>
      </c>
      <c r="V1825">
        <v>13.5</v>
      </c>
      <c r="W1825">
        <v>260039.19</v>
      </c>
      <c r="X1825" t="s">
        <v>108</v>
      </c>
      <c r="Y1825" t="s">
        <v>3140</v>
      </c>
    </row>
    <row r="1826" spans="1:25" x14ac:dyDescent="0.35">
      <c r="A1826" t="s">
        <v>3141</v>
      </c>
      <c r="B1826">
        <v>47</v>
      </c>
      <c r="C1826" t="s">
        <v>91</v>
      </c>
      <c r="D1826" t="s">
        <v>103</v>
      </c>
      <c r="E1826" t="s">
        <v>92</v>
      </c>
      <c r="F1826" t="s">
        <v>78</v>
      </c>
      <c r="G1826" t="s">
        <v>79</v>
      </c>
      <c r="H1826" t="s">
        <v>80</v>
      </c>
      <c r="I1826" t="s">
        <v>87</v>
      </c>
      <c r="J1826">
        <v>60000</v>
      </c>
      <c r="K1826" t="s">
        <v>39</v>
      </c>
      <c r="L1826" t="s">
        <v>9</v>
      </c>
      <c r="M1826" t="s">
        <v>16</v>
      </c>
      <c r="N1826" t="s">
        <v>23</v>
      </c>
      <c r="O1826" t="s">
        <v>31</v>
      </c>
      <c r="P1826" t="s">
        <v>34</v>
      </c>
      <c r="Q1826" t="s">
        <v>43</v>
      </c>
      <c r="R1826">
        <v>5000</v>
      </c>
      <c r="S1826">
        <v>200000</v>
      </c>
      <c r="T1826">
        <v>260000</v>
      </c>
      <c r="U1826">
        <v>16.7</v>
      </c>
      <c r="V1826">
        <v>18.600000000000001</v>
      </c>
      <c r="W1826">
        <v>391197.31</v>
      </c>
      <c r="X1826" t="s">
        <v>88</v>
      </c>
      <c r="Y1826" t="s">
        <v>610</v>
      </c>
    </row>
    <row r="1827" spans="1:25" x14ac:dyDescent="0.35">
      <c r="A1827" t="s">
        <v>3142</v>
      </c>
      <c r="B1827">
        <v>47</v>
      </c>
      <c r="C1827" t="s">
        <v>91</v>
      </c>
      <c r="D1827" t="s">
        <v>76</v>
      </c>
      <c r="E1827" t="s">
        <v>77</v>
      </c>
      <c r="F1827" t="s">
        <v>99</v>
      </c>
      <c r="G1827" t="s">
        <v>79</v>
      </c>
      <c r="H1827" t="s">
        <v>80</v>
      </c>
      <c r="I1827" t="s">
        <v>81</v>
      </c>
      <c r="J1827">
        <v>80000</v>
      </c>
      <c r="K1827" t="s">
        <v>39</v>
      </c>
      <c r="L1827" t="s">
        <v>11</v>
      </c>
      <c r="M1827" t="s">
        <v>20</v>
      </c>
      <c r="N1827" t="s">
        <v>26</v>
      </c>
      <c r="O1827" t="s">
        <v>30</v>
      </c>
      <c r="P1827" t="s">
        <v>35</v>
      </c>
      <c r="Q1827" t="s">
        <v>47</v>
      </c>
      <c r="R1827">
        <v>1000</v>
      </c>
      <c r="S1827">
        <v>50000</v>
      </c>
      <c r="T1827">
        <v>62000</v>
      </c>
      <c r="U1827">
        <v>16.100000000000001</v>
      </c>
      <c r="V1827">
        <v>13.8</v>
      </c>
      <c r="W1827">
        <v>97308.7</v>
      </c>
      <c r="X1827" t="s">
        <v>108</v>
      </c>
      <c r="Y1827" t="s">
        <v>3143</v>
      </c>
    </row>
    <row r="1828" spans="1:25" x14ac:dyDescent="0.35">
      <c r="A1828" t="s">
        <v>3144</v>
      </c>
      <c r="B1828">
        <v>32</v>
      </c>
      <c r="C1828" t="s">
        <v>111</v>
      </c>
      <c r="D1828" t="s">
        <v>103</v>
      </c>
      <c r="E1828" t="s">
        <v>77</v>
      </c>
      <c r="F1828" t="s">
        <v>78</v>
      </c>
      <c r="G1828" t="s">
        <v>79</v>
      </c>
      <c r="H1828" t="s">
        <v>80</v>
      </c>
      <c r="I1828" t="s">
        <v>100</v>
      </c>
      <c r="J1828">
        <v>25000</v>
      </c>
      <c r="K1828" t="s">
        <v>41</v>
      </c>
      <c r="L1828" t="s">
        <v>13</v>
      </c>
      <c r="M1828" t="s">
        <v>20</v>
      </c>
      <c r="N1828" t="s">
        <v>24</v>
      </c>
      <c r="O1828" t="s">
        <v>29</v>
      </c>
      <c r="P1828" t="s">
        <v>34</v>
      </c>
      <c r="Q1828" t="s">
        <v>46</v>
      </c>
      <c r="R1828">
        <v>15000</v>
      </c>
      <c r="S1828">
        <v>200000</v>
      </c>
      <c r="T1828">
        <v>380000</v>
      </c>
      <c r="U1828">
        <v>8.3000000000000007</v>
      </c>
      <c r="V1828">
        <v>7.9</v>
      </c>
      <c r="W1828">
        <v>914610.48</v>
      </c>
      <c r="X1828" t="s">
        <v>96</v>
      </c>
      <c r="Y1828" t="s">
        <v>894</v>
      </c>
    </row>
    <row r="1829" spans="1:25" x14ac:dyDescent="0.35">
      <c r="A1829" t="s">
        <v>3145</v>
      </c>
      <c r="B1829">
        <v>32</v>
      </c>
      <c r="C1829" t="s">
        <v>111</v>
      </c>
      <c r="D1829" t="s">
        <v>76</v>
      </c>
      <c r="E1829" t="s">
        <v>77</v>
      </c>
      <c r="F1829" t="s">
        <v>99</v>
      </c>
      <c r="G1829" t="s">
        <v>79</v>
      </c>
      <c r="H1829" t="s">
        <v>80</v>
      </c>
      <c r="I1829" t="s">
        <v>95</v>
      </c>
      <c r="J1829">
        <v>180000</v>
      </c>
      <c r="K1829" t="s">
        <v>41</v>
      </c>
      <c r="L1829" t="s">
        <v>10</v>
      </c>
      <c r="M1829" t="s">
        <v>17</v>
      </c>
      <c r="N1829" t="s">
        <v>26</v>
      </c>
      <c r="O1829" t="s">
        <v>31</v>
      </c>
      <c r="P1829" t="s">
        <v>34</v>
      </c>
      <c r="Q1829" t="s">
        <v>47</v>
      </c>
      <c r="R1829">
        <v>15000</v>
      </c>
      <c r="S1829">
        <v>500000</v>
      </c>
      <c r="T1829">
        <v>680000</v>
      </c>
      <c r="U1829">
        <v>6.4</v>
      </c>
      <c r="V1829">
        <v>4.2</v>
      </c>
      <c r="W1829">
        <v>1515714.08</v>
      </c>
      <c r="X1829" t="s">
        <v>108</v>
      </c>
      <c r="Y1829" t="s">
        <v>3146</v>
      </c>
    </row>
    <row r="1830" spans="1:25" x14ac:dyDescent="0.35">
      <c r="A1830" t="s">
        <v>3147</v>
      </c>
      <c r="B1830">
        <v>40</v>
      </c>
      <c r="C1830" t="s">
        <v>91</v>
      </c>
      <c r="D1830" t="s">
        <v>103</v>
      </c>
      <c r="E1830" t="s">
        <v>77</v>
      </c>
      <c r="F1830" t="s">
        <v>99</v>
      </c>
      <c r="G1830" t="s">
        <v>141</v>
      </c>
      <c r="H1830" t="s">
        <v>142</v>
      </c>
      <c r="I1830" t="s">
        <v>100</v>
      </c>
      <c r="J1830">
        <v>80000</v>
      </c>
      <c r="K1830" t="s">
        <v>39</v>
      </c>
      <c r="L1830" t="s">
        <v>13</v>
      </c>
      <c r="M1830" t="s">
        <v>20</v>
      </c>
      <c r="N1830" t="s">
        <v>24</v>
      </c>
      <c r="O1830" t="s">
        <v>31</v>
      </c>
      <c r="P1830" t="s">
        <v>35</v>
      </c>
      <c r="Q1830" t="s">
        <v>43</v>
      </c>
      <c r="R1830">
        <v>2000</v>
      </c>
      <c r="S1830">
        <v>0</v>
      </c>
      <c r="T1830">
        <v>24000</v>
      </c>
      <c r="U1830">
        <v>14.9</v>
      </c>
      <c r="V1830">
        <v>13.5</v>
      </c>
      <c r="W1830">
        <v>57329.75</v>
      </c>
      <c r="X1830" t="s">
        <v>88</v>
      </c>
      <c r="Y1830" t="s">
        <v>380</v>
      </c>
    </row>
    <row r="1831" spans="1:25" x14ac:dyDescent="0.35">
      <c r="A1831" t="s">
        <v>3148</v>
      </c>
      <c r="B1831">
        <v>60</v>
      </c>
      <c r="C1831" t="s">
        <v>75</v>
      </c>
      <c r="D1831" t="s">
        <v>103</v>
      </c>
      <c r="E1831" t="s">
        <v>77</v>
      </c>
      <c r="F1831" t="s">
        <v>99</v>
      </c>
      <c r="G1831" t="s">
        <v>116</v>
      </c>
      <c r="H1831" t="s">
        <v>117</v>
      </c>
      <c r="I1831" t="s">
        <v>100</v>
      </c>
      <c r="J1831">
        <v>60000</v>
      </c>
      <c r="K1831" t="s">
        <v>40</v>
      </c>
      <c r="L1831" t="s">
        <v>13</v>
      </c>
      <c r="M1831" t="s">
        <v>21</v>
      </c>
      <c r="N1831" t="s">
        <v>23</v>
      </c>
      <c r="O1831" t="s">
        <v>30</v>
      </c>
      <c r="P1831" t="s">
        <v>37</v>
      </c>
      <c r="Q1831" t="s">
        <v>47</v>
      </c>
      <c r="R1831">
        <v>1000</v>
      </c>
      <c r="S1831">
        <v>100000</v>
      </c>
      <c r="T1831">
        <v>112000</v>
      </c>
      <c r="U1831">
        <v>15.5</v>
      </c>
      <c r="V1831">
        <v>14.7</v>
      </c>
      <c r="W1831">
        <v>212999.45</v>
      </c>
      <c r="X1831" t="s">
        <v>136</v>
      </c>
      <c r="Y1831" t="s">
        <v>1771</v>
      </c>
    </row>
    <row r="1832" spans="1:25" x14ac:dyDescent="0.35">
      <c r="A1832" t="s">
        <v>3149</v>
      </c>
      <c r="B1832">
        <v>44</v>
      </c>
      <c r="C1832" t="s">
        <v>91</v>
      </c>
      <c r="D1832" t="s">
        <v>103</v>
      </c>
      <c r="E1832" t="s">
        <v>92</v>
      </c>
      <c r="F1832" t="s">
        <v>78</v>
      </c>
      <c r="G1832" t="s">
        <v>94</v>
      </c>
      <c r="H1832" t="s">
        <v>94</v>
      </c>
      <c r="I1832" t="s">
        <v>95</v>
      </c>
      <c r="J1832">
        <v>60000</v>
      </c>
      <c r="K1832" t="s">
        <v>41</v>
      </c>
      <c r="L1832" t="s">
        <v>11</v>
      </c>
      <c r="M1832" t="s">
        <v>20</v>
      </c>
      <c r="N1832" t="s">
        <v>24</v>
      </c>
      <c r="O1832" t="s">
        <v>30</v>
      </c>
      <c r="P1832" t="s">
        <v>35</v>
      </c>
      <c r="Q1832" t="s">
        <v>43</v>
      </c>
      <c r="R1832">
        <v>3000</v>
      </c>
      <c r="S1832">
        <v>50000</v>
      </c>
      <c r="T1832">
        <v>86000</v>
      </c>
      <c r="U1832">
        <v>17.399999999999999</v>
      </c>
      <c r="V1832">
        <v>15.5</v>
      </c>
      <c r="W1832">
        <v>193443.81</v>
      </c>
      <c r="X1832" t="s">
        <v>108</v>
      </c>
      <c r="Y1832" t="s">
        <v>2380</v>
      </c>
    </row>
    <row r="1833" spans="1:25" x14ac:dyDescent="0.35">
      <c r="A1833" t="s">
        <v>3150</v>
      </c>
      <c r="B1833">
        <v>43</v>
      </c>
      <c r="C1833" t="s">
        <v>91</v>
      </c>
      <c r="D1833" t="s">
        <v>76</v>
      </c>
      <c r="E1833" t="s">
        <v>92</v>
      </c>
      <c r="F1833" t="s">
        <v>93</v>
      </c>
      <c r="G1833" t="s">
        <v>141</v>
      </c>
      <c r="H1833" t="s">
        <v>142</v>
      </c>
      <c r="I1833" t="s">
        <v>100</v>
      </c>
      <c r="J1833">
        <v>120000</v>
      </c>
      <c r="K1833" t="s">
        <v>41</v>
      </c>
      <c r="L1833" t="s">
        <v>12</v>
      </c>
      <c r="M1833" t="s">
        <v>17</v>
      </c>
      <c r="N1833" t="s">
        <v>25</v>
      </c>
      <c r="O1833" t="s">
        <v>28</v>
      </c>
      <c r="P1833" t="s">
        <v>35</v>
      </c>
      <c r="Q1833" t="s">
        <v>44</v>
      </c>
      <c r="R1833">
        <v>10000</v>
      </c>
      <c r="S1833">
        <v>0</v>
      </c>
      <c r="T1833">
        <v>120000</v>
      </c>
      <c r="U1833">
        <v>11.9</v>
      </c>
      <c r="V1833">
        <v>9.8000000000000007</v>
      </c>
      <c r="W1833">
        <v>157378.51</v>
      </c>
      <c r="X1833" t="s">
        <v>136</v>
      </c>
      <c r="Y1833" t="s">
        <v>3151</v>
      </c>
    </row>
    <row r="1834" spans="1:25" x14ac:dyDescent="0.35">
      <c r="A1834" t="s">
        <v>3152</v>
      </c>
      <c r="B1834">
        <v>40</v>
      </c>
      <c r="C1834" t="s">
        <v>91</v>
      </c>
      <c r="D1834" t="s">
        <v>103</v>
      </c>
      <c r="E1834" t="s">
        <v>92</v>
      </c>
      <c r="F1834" t="s">
        <v>99</v>
      </c>
      <c r="G1834" t="s">
        <v>116</v>
      </c>
      <c r="H1834" t="s">
        <v>117</v>
      </c>
      <c r="I1834" t="s">
        <v>100</v>
      </c>
      <c r="J1834">
        <v>25000</v>
      </c>
      <c r="K1834" t="s">
        <v>40</v>
      </c>
      <c r="L1834" t="s">
        <v>11</v>
      </c>
      <c r="M1834" t="s">
        <v>19</v>
      </c>
      <c r="N1834" t="s">
        <v>26</v>
      </c>
      <c r="O1834" t="s">
        <v>30</v>
      </c>
      <c r="P1834" t="s">
        <v>33</v>
      </c>
      <c r="Q1834" t="s">
        <v>44</v>
      </c>
      <c r="R1834">
        <v>3000</v>
      </c>
      <c r="S1834">
        <v>100000</v>
      </c>
      <c r="T1834">
        <v>136000</v>
      </c>
      <c r="U1834">
        <v>12.6</v>
      </c>
      <c r="V1834">
        <v>13.8</v>
      </c>
      <c r="W1834">
        <v>316840.46999999997</v>
      </c>
      <c r="X1834" t="s">
        <v>136</v>
      </c>
      <c r="Y1834" t="s">
        <v>1333</v>
      </c>
    </row>
    <row r="1835" spans="1:25" x14ac:dyDescent="0.35">
      <c r="A1835" t="s">
        <v>3153</v>
      </c>
      <c r="B1835">
        <v>51</v>
      </c>
      <c r="C1835" t="s">
        <v>75</v>
      </c>
      <c r="D1835" t="s">
        <v>103</v>
      </c>
      <c r="E1835" t="s">
        <v>92</v>
      </c>
      <c r="F1835" t="s">
        <v>99</v>
      </c>
      <c r="G1835" t="s">
        <v>85</v>
      </c>
      <c r="H1835" t="s">
        <v>86</v>
      </c>
      <c r="I1835" t="s">
        <v>81</v>
      </c>
      <c r="J1835">
        <v>80000</v>
      </c>
      <c r="K1835" t="s">
        <v>39</v>
      </c>
      <c r="L1835" t="s">
        <v>13</v>
      </c>
      <c r="M1835" t="s">
        <v>17</v>
      </c>
      <c r="N1835" t="s">
        <v>24</v>
      </c>
      <c r="O1835" t="s">
        <v>30</v>
      </c>
      <c r="P1835" t="s">
        <v>34</v>
      </c>
      <c r="Q1835" t="s">
        <v>46</v>
      </c>
      <c r="R1835">
        <v>1000</v>
      </c>
      <c r="S1835">
        <v>50000</v>
      </c>
      <c r="T1835">
        <v>62000</v>
      </c>
      <c r="U1835">
        <v>16.8</v>
      </c>
      <c r="V1835">
        <v>14</v>
      </c>
      <c r="W1835">
        <v>118577.53</v>
      </c>
      <c r="X1835" t="s">
        <v>136</v>
      </c>
      <c r="Y1835" t="s">
        <v>3154</v>
      </c>
    </row>
    <row r="1836" spans="1:25" x14ac:dyDescent="0.35">
      <c r="A1836" t="s">
        <v>3155</v>
      </c>
      <c r="B1836">
        <v>35</v>
      </c>
      <c r="C1836" t="s">
        <v>111</v>
      </c>
      <c r="D1836" t="s">
        <v>76</v>
      </c>
      <c r="E1836" t="s">
        <v>77</v>
      </c>
      <c r="F1836" t="s">
        <v>93</v>
      </c>
      <c r="G1836" t="s">
        <v>94</v>
      </c>
      <c r="H1836" t="s">
        <v>94</v>
      </c>
      <c r="I1836" t="s">
        <v>87</v>
      </c>
      <c r="J1836">
        <v>120000</v>
      </c>
      <c r="K1836" t="s">
        <v>40</v>
      </c>
      <c r="L1836" t="s">
        <v>12</v>
      </c>
      <c r="M1836" t="s">
        <v>20</v>
      </c>
      <c r="N1836" t="s">
        <v>24</v>
      </c>
      <c r="O1836" t="s">
        <v>28</v>
      </c>
      <c r="P1836" t="s">
        <v>35</v>
      </c>
      <c r="Q1836" t="s">
        <v>43</v>
      </c>
      <c r="R1836">
        <v>2000</v>
      </c>
      <c r="S1836">
        <v>500000</v>
      </c>
      <c r="T1836">
        <v>524000</v>
      </c>
      <c r="U1836">
        <v>10.5</v>
      </c>
      <c r="V1836">
        <v>7.7</v>
      </c>
      <c r="W1836">
        <v>760245.21</v>
      </c>
      <c r="X1836" t="s">
        <v>88</v>
      </c>
      <c r="Y1836" t="s">
        <v>3156</v>
      </c>
    </row>
    <row r="1837" spans="1:25" x14ac:dyDescent="0.35">
      <c r="A1837" t="s">
        <v>3157</v>
      </c>
      <c r="B1837">
        <v>28</v>
      </c>
      <c r="C1837" t="s">
        <v>115</v>
      </c>
      <c r="D1837" t="s">
        <v>103</v>
      </c>
      <c r="E1837" t="s">
        <v>92</v>
      </c>
      <c r="F1837" t="s">
        <v>99</v>
      </c>
      <c r="G1837" t="s">
        <v>134</v>
      </c>
      <c r="H1837" t="s">
        <v>135</v>
      </c>
      <c r="I1837" t="s">
        <v>87</v>
      </c>
      <c r="J1837">
        <v>25000</v>
      </c>
      <c r="K1837" t="s">
        <v>40</v>
      </c>
      <c r="L1837" t="s">
        <v>11</v>
      </c>
      <c r="M1837" t="s">
        <v>16</v>
      </c>
      <c r="N1837" t="s">
        <v>23</v>
      </c>
      <c r="O1837" t="s">
        <v>29</v>
      </c>
      <c r="P1837" t="s">
        <v>36</v>
      </c>
      <c r="Q1837" t="s">
        <v>45</v>
      </c>
      <c r="R1837">
        <v>15000</v>
      </c>
      <c r="S1837">
        <v>100000</v>
      </c>
      <c r="T1837">
        <v>280000</v>
      </c>
      <c r="U1837">
        <v>6.3</v>
      </c>
      <c r="V1837">
        <v>5.2</v>
      </c>
      <c r="W1837">
        <v>514612.09</v>
      </c>
      <c r="X1837" t="s">
        <v>88</v>
      </c>
      <c r="Y1837" t="s">
        <v>2988</v>
      </c>
    </row>
    <row r="1838" spans="1:25" x14ac:dyDescent="0.35">
      <c r="A1838" t="s">
        <v>3158</v>
      </c>
      <c r="B1838">
        <v>47</v>
      </c>
      <c r="C1838" t="s">
        <v>91</v>
      </c>
      <c r="D1838" t="s">
        <v>76</v>
      </c>
      <c r="E1838" t="s">
        <v>92</v>
      </c>
      <c r="F1838" t="s">
        <v>99</v>
      </c>
      <c r="G1838" t="s">
        <v>85</v>
      </c>
      <c r="H1838" t="s">
        <v>86</v>
      </c>
      <c r="I1838" t="s">
        <v>112</v>
      </c>
      <c r="J1838">
        <v>120000</v>
      </c>
      <c r="K1838" t="s">
        <v>39</v>
      </c>
      <c r="L1838" t="s">
        <v>13</v>
      </c>
      <c r="M1838" t="s">
        <v>19</v>
      </c>
      <c r="N1838" t="s">
        <v>26</v>
      </c>
      <c r="O1838" t="s">
        <v>28</v>
      </c>
      <c r="P1838" t="s">
        <v>34</v>
      </c>
      <c r="Q1838" t="s">
        <v>43</v>
      </c>
      <c r="R1838">
        <v>15000</v>
      </c>
      <c r="S1838">
        <v>500000</v>
      </c>
      <c r="T1838">
        <v>680000</v>
      </c>
      <c r="U1838">
        <v>11.9</v>
      </c>
      <c r="V1838">
        <v>11.2</v>
      </c>
      <c r="W1838">
        <v>817022.05</v>
      </c>
      <c r="X1838" t="s">
        <v>82</v>
      </c>
      <c r="Y1838" t="s">
        <v>3159</v>
      </c>
    </row>
    <row r="1839" spans="1:25" x14ac:dyDescent="0.35">
      <c r="A1839" t="s">
        <v>3160</v>
      </c>
      <c r="B1839">
        <v>61</v>
      </c>
      <c r="C1839" t="s">
        <v>75</v>
      </c>
      <c r="D1839" t="s">
        <v>76</v>
      </c>
      <c r="E1839" t="s">
        <v>92</v>
      </c>
      <c r="F1839" t="s">
        <v>93</v>
      </c>
      <c r="G1839" t="s">
        <v>106</v>
      </c>
      <c r="H1839" t="s">
        <v>107</v>
      </c>
      <c r="I1839" t="s">
        <v>81</v>
      </c>
      <c r="J1839">
        <v>180000</v>
      </c>
      <c r="K1839" t="s">
        <v>41</v>
      </c>
      <c r="L1839" t="s">
        <v>12</v>
      </c>
      <c r="M1839" t="s">
        <v>18</v>
      </c>
      <c r="N1839" t="s">
        <v>23</v>
      </c>
      <c r="O1839" t="s">
        <v>30</v>
      </c>
      <c r="P1839" t="s">
        <v>33</v>
      </c>
      <c r="Q1839" t="s">
        <v>44</v>
      </c>
      <c r="R1839">
        <v>1000</v>
      </c>
      <c r="S1839">
        <v>50000</v>
      </c>
      <c r="T1839">
        <v>62000</v>
      </c>
      <c r="U1839">
        <v>8.1999999999999993</v>
      </c>
      <c r="V1839">
        <v>8.6</v>
      </c>
      <c r="W1839">
        <v>68278.67</v>
      </c>
      <c r="X1839" t="s">
        <v>88</v>
      </c>
      <c r="Y1839" t="s">
        <v>2861</v>
      </c>
    </row>
    <row r="1840" spans="1:25" x14ac:dyDescent="0.35">
      <c r="A1840" t="s">
        <v>3161</v>
      </c>
      <c r="B1840">
        <v>44</v>
      </c>
      <c r="C1840" t="s">
        <v>91</v>
      </c>
      <c r="D1840" t="s">
        <v>76</v>
      </c>
      <c r="E1840" t="s">
        <v>92</v>
      </c>
      <c r="F1840" t="s">
        <v>99</v>
      </c>
      <c r="G1840" t="s">
        <v>141</v>
      </c>
      <c r="H1840" t="s">
        <v>142</v>
      </c>
      <c r="I1840" t="s">
        <v>100</v>
      </c>
      <c r="J1840">
        <v>80000</v>
      </c>
      <c r="K1840" t="s">
        <v>40</v>
      </c>
      <c r="L1840" t="s">
        <v>13</v>
      </c>
      <c r="M1840" t="s">
        <v>17</v>
      </c>
      <c r="N1840" t="s">
        <v>24</v>
      </c>
      <c r="O1840" t="s">
        <v>30</v>
      </c>
      <c r="P1840" t="s">
        <v>34</v>
      </c>
      <c r="Q1840" t="s">
        <v>43</v>
      </c>
      <c r="R1840">
        <v>3000</v>
      </c>
      <c r="S1840">
        <v>500000</v>
      </c>
      <c r="T1840">
        <v>536000</v>
      </c>
      <c r="U1840">
        <v>11.2</v>
      </c>
      <c r="V1840">
        <v>12.6</v>
      </c>
      <c r="W1840">
        <v>826414.53</v>
      </c>
      <c r="X1840" t="s">
        <v>108</v>
      </c>
      <c r="Y1840" t="s">
        <v>241</v>
      </c>
    </row>
    <row r="1841" spans="1:25" x14ac:dyDescent="0.35">
      <c r="A1841" t="s">
        <v>3162</v>
      </c>
      <c r="B1841">
        <v>26</v>
      </c>
      <c r="C1841" t="s">
        <v>115</v>
      </c>
      <c r="D1841" t="s">
        <v>103</v>
      </c>
      <c r="E1841" t="s">
        <v>92</v>
      </c>
      <c r="F1841" t="s">
        <v>93</v>
      </c>
      <c r="G1841" t="s">
        <v>106</v>
      </c>
      <c r="H1841" t="s">
        <v>107</v>
      </c>
      <c r="I1841" t="s">
        <v>95</v>
      </c>
      <c r="J1841">
        <v>25000</v>
      </c>
      <c r="K1841" t="s">
        <v>41</v>
      </c>
      <c r="L1841" t="s">
        <v>14</v>
      </c>
      <c r="M1841" t="s">
        <v>19</v>
      </c>
      <c r="N1841" t="s">
        <v>26</v>
      </c>
      <c r="O1841" t="s">
        <v>30</v>
      </c>
      <c r="P1841" t="s">
        <v>36</v>
      </c>
      <c r="Q1841" t="s">
        <v>46</v>
      </c>
      <c r="R1841">
        <v>3000</v>
      </c>
      <c r="S1841">
        <v>200000</v>
      </c>
      <c r="T1841">
        <v>236000</v>
      </c>
      <c r="U1841">
        <v>14.3</v>
      </c>
      <c r="V1841">
        <v>13.8</v>
      </c>
      <c r="W1841">
        <v>468691.88</v>
      </c>
      <c r="X1841" t="s">
        <v>96</v>
      </c>
      <c r="Y1841" t="s">
        <v>657</v>
      </c>
    </row>
    <row r="1842" spans="1:25" x14ac:dyDescent="0.35">
      <c r="A1842" t="s">
        <v>3163</v>
      </c>
      <c r="B1842">
        <v>50</v>
      </c>
      <c r="C1842" t="s">
        <v>75</v>
      </c>
      <c r="D1842" t="s">
        <v>76</v>
      </c>
      <c r="E1842" t="s">
        <v>92</v>
      </c>
      <c r="F1842" t="s">
        <v>99</v>
      </c>
      <c r="G1842" t="s">
        <v>85</v>
      </c>
      <c r="H1842" t="s">
        <v>86</v>
      </c>
      <c r="I1842" t="s">
        <v>100</v>
      </c>
      <c r="J1842">
        <v>120000</v>
      </c>
      <c r="K1842" t="s">
        <v>40</v>
      </c>
      <c r="L1842" t="s">
        <v>11</v>
      </c>
      <c r="M1842" t="s">
        <v>17</v>
      </c>
      <c r="N1842" t="s">
        <v>25</v>
      </c>
      <c r="O1842" t="s">
        <v>29</v>
      </c>
      <c r="P1842" t="s">
        <v>35</v>
      </c>
      <c r="Q1842" t="s">
        <v>47</v>
      </c>
      <c r="R1842">
        <v>15000</v>
      </c>
      <c r="S1842">
        <v>200000</v>
      </c>
      <c r="T1842">
        <v>380000</v>
      </c>
      <c r="U1842">
        <v>16.600000000000001</v>
      </c>
      <c r="V1842">
        <v>15.7</v>
      </c>
      <c r="W1842">
        <v>685925.39</v>
      </c>
      <c r="X1842" t="s">
        <v>88</v>
      </c>
      <c r="Y1842" t="s">
        <v>3164</v>
      </c>
    </row>
    <row r="1843" spans="1:25" x14ac:dyDescent="0.35">
      <c r="A1843" t="s">
        <v>3165</v>
      </c>
      <c r="B1843">
        <v>44</v>
      </c>
      <c r="C1843" t="s">
        <v>91</v>
      </c>
      <c r="D1843" t="s">
        <v>103</v>
      </c>
      <c r="E1843" t="s">
        <v>77</v>
      </c>
      <c r="F1843" t="s">
        <v>99</v>
      </c>
      <c r="G1843" t="s">
        <v>94</v>
      </c>
      <c r="H1843" t="s">
        <v>94</v>
      </c>
      <c r="I1843" t="s">
        <v>81</v>
      </c>
      <c r="J1843">
        <v>60000</v>
      </c>
      <c r="K1843" t="s">
        <v>40</v>
      </c>
      <c r="L1843" t="s">
        <v>12</v>
      </c>
      <c r="M1843" t="s">
        <v>20</v>
      </c>
      <c r="N1843" t="s">
        <v>26</v>
      </c>
      <c r="O1843" t="s">
        <v>31</v>
      </c>
      <c r="P1843" t="s">
        <v>34</v>
      </c>
      <c r="Q1843" t="s">
        <v>45</v>
      </c>
      <c r="R1843">
        <v>2000</v>
      </c>
      <c r="S1843">
        <v>0</v>
      </c>
      <c r="T1843">
        <v>24000</v>
      </c>
      <c r="U1843">
        <v>14.9</v>
      </c>
      <c r="V1843">
        <v>15.2</v>
      </c>
      <c r="W1843">
        <v>31769.62</v>
      </c>
      <c r="X1843" t="s">
        <v>88</v>
      </c>
      <c r="Y1843" t="s">
        <v>3166</v>
      </c>
    </row>
    <row r="1844" spans="1:25" x14ac:dyDescent="0.35">
      <c r="A1844" t="s">
        <v>3167</v>
      </c>
      <c r="B1844">
        <v>40</v>
      </c>
      <c r="C1844" t="s">
        <v>91</v>
      </c>
      <c r="D1844" t="s">
        <v>76</v>
      </c>
      <c r="E1844" t="s">
        <v>92</v>
      </c>
      <c r="F1844" t="s">
        <v>93</v>
      </c>
      <c r="G1844" t="s">
        <v>94</v>
      </c>
      <c r="H1844" t="s">
        <v>94</v>
      </c>
      <c r="I1844" t="s">
        <v>95</v>
      </c>
      <c r="J1844">
        <v>80000</v>
      </c>
      <c r="K1844" t="s">
        <v>39</v>
      </c>
      <c r="L1844" t="s">
        <v>14</v>
      </c>
      <c r="M1844" t="s">
        <v>20</v>
      </c>
      <c r="N1844" t="s">
        <v>25</v>
      </c>
      <c r="O1844" t="s">
        <v>29</v>
      </c>
      <c r="P1844" t="s">
        <v>34</v>
      </c>
      <c r="Q1844" t="s">
        <v>46</v>
      </c>
      <c r="R1844">
        <v>1000</v>
      </c>
      <c r="S1844">
        <v>50000</v>
      </c>
      <c r="T1844">
        <v>62000</v>
      </c>
      <c r="U1844">
        <v>15.9</v>
      </c>
      <c r="V1844">
        <v>14.4</v>
      </c>
      <c r="W1844">
        <v>76012.710000000006</v>
      </c>
      <c r="X1844" t="s">
        <v>108</v>
      </c>
      <c r="Y1844" t="s">
        <v>3168</v>
      </c>
    </row>
    <row r="1845" spans="1:25" x14ac:dyDescent="0.35">
      <c r="A1845" t="s">
        <v>3169</v>
      </c>
      <c r="B1845">
        <v>22</v>
      </c>
      <c r="C1845" t="s">
        <v>115</v>
      </c>
      <c r="D1845" t="s">
        <v>76</v>
      </c>
      <c r="E1845" t="s">
        <v>92</v>
      </c>
      <c r="F1845" t="s">
        <v>93</v>
      </c>
      <c r="G1845" t="s">
        <v>134</v>
      </c>
      <c r="H1845" t="s">
        <v>135</v>
      </c>
      <c r="I1845" t="s">
        <v>112</v>
      </c>
      <c r="J1845">
        <v>180000</v>
      </c>
      <c r="K1845" t="s">
        <v>41</v>
      </c>
      <c r="L1845" t="s">
        <v>11</v>
      </c>
      <c r="M1845" t="s">
        <v>16</v>
      </c>
      <c r="N1845" t="s">
        <v>26</v>
      </c>
      <c r="O1845" t="s">
        <v>29</v>
      </c>
      <c r="P1845" t="s">
        <v>36</v>
      </c>
      <c r="Q1845" t="s">
        <v>43</v>
      </c>
      <c r="R1845">
        <v>2000</v>
      </c>
      <c r="S1845">
        <v>200000</v>
      </c>
      <c r="T1845">
        <v>224000</v>
      </c>
      <c r="U1845">
        <v>12.7</v>
      </c>
      <c r="V1845">
        <v>14.7</v>
      </c>
      <c r="W1845">
        <v>423259.96</v>
      </c>
      <c r="X1845" t="s">
        <v>82</v>
      </c>
      <c r="Y1845" t="s">
        <v>1604</v>
      </c>
    </row>
    <row r="1846" spans="1:25" x14ac:dyDescent="0.35">
      <c r="A1846" t="s">
        <v>3170</v>
      </c>
      <c r="B1846">
        <v>31</v>
      </c>
      <c r="C1846" t="s">
        <v>111</v>
      </c>
      <c r="D1846" t="s">
        <v>76</v>
      </c>
      <c r="E1846" t="s">
        <v>77</v>
      </c>
      <c r="F1846" t="s">
        <v>78</v>
      </c>
      <c r="G1846" t="s">
        <v>120</v>
      </c>
      <c r="H1846" t="s">
        <v>121</v>
      </c>
      <c r="I1846" t="s">
        <v>87</v>
      </c>
      <c r="J1846">
        <v>120000</v>
      </c>
      <c r="K1846" t="s">
        <v>39</v>
      </c>
      <c r="L1846" t="s">
        <v>9</v>
      </c>
      <c r="M1846" t="s">
        <v>19</v>
      </c>
      <c r="N1846" t="s">
        <v>25</v>
      </c>
      <c r="O1846" t="s">
        <v>31</v>
      </c>
      <c r="P1846" t="s">
        <v>33</v>
      </c>
      <c r="Q1846" t="s">
        <v>46</v>
      </c>
      <c r="R1846">
        <v>10000</v>
      </c>
      <c r="S1846">
        <v>100000</v>
      </c>
      <c r="T1846">
        <v>220000</v>
      </c>
      <c r="U1846">
        <v>13.1</v>
      </c>
      <c r="V1846">
        <v>14.5</v>
      </c>
      <c r="W1846">
        <v>480594.4</v>
      </c>
      <c r="X1846" t="s">
        <v>88</v>
      </c>
      <c r="Y1846" t="s">
        <v>3068</v>
      </c>
    </row>
    <row r="1847" spans="1:25" x14ac:dyDescent="0.35">
      <c r="A1847" t="s">
        <v>3171</v>
      </c>
      <c r="B1847">
        <v>42</v>
      </c>
      <c r="C1847" t="s">
        <v>91</v>
      </c>
      <c r="D1847" t="s">
        <v>103</v>
      </c>
      <c r="E1847" t="s">
        <v>92</v>
      </c>
      <c r="F1847" t="s">
        <v>78</v>
      </c>
      <c r="G1847" t="s">
        <v>94</v>
      </c>
      <c r="H1847" t="s">
        <v>94</v>
      </c>
      <c r="I1847" t="s">
        <v>112</v>
      </c>
      <c r="J1847">
        <v>25000</v>
      </c>
      <c r="K1847" t="s">
        <v>41</v>
      </c>
      <c r="L1847" t="s">
        <v>14</v>
      </c>
      <c r="M1847" t="s">
        <v>18</v>
      </c>
      <c r="N1847" t="s">
        <v>23</v>
      </c>
      <c r="O1847" t="s">
        <v>30</v>
      </c>
      <c r="P1847" t="s">
        <v>36</v>
      </c>
      <c r="Q1847" t="s">
        <v>45</v>
      </c>
      <c r="R1847">
        <v>5000</v>
      </c>
      <c r="S1847">
        <v>100000</v>
      </c>
      <c r="T1847">
        <v>160000</v>
      </c>
      <c r="U1847">
        <v>14.9</v>
      </c>
      <c r="V1847">
        <v>12.2</v>
      </c>
      <c r="W1847">
        <v>357729.54</v>
      </c>
      <c r="X1847" t="s">
        <v>108</v>
      </c>
      <c r="Y1847" t="s">
        <v>3172</v>
      </c>
    </row>
    <row r="1848" spans="1:25" x14ac:dyDescent="0.35">
      <c r="A1848" t="s">
        <v>3173</v>
      </c>
      <c r="B1848">
        <v>24</v>
      </c>
      <c r="C1848" t="s">
        <v>115</v>
      </c>
      <c r="D1848" t="s">
        <v>76</v>
      </c>
      <c r="E1848" t="s">
        <v>77</v>
      </c>
      <c r="F1848" t="s">
        <v>93</v>
      </c>
      <c r="G1848" t="s">
        <v>106</v>
      </c>
      <c r="H1848" t="s">
        <v>107</v>
      </c>
      <c r="I1848" t="s">
        <v>100</v>
      </c>
      <c r="J1848">
        <v>25000</v>
      </c>
      <c r="K1848" t="s">
        <v>40</v>
      </c>
      <c r="L1848" t="s">
        <v>9</v>
      </c>
      <c r="M1848" t="s">
        <v>16</v>
      </c>
      <c r="N1848" t="s">
        <v>26</v>
      </c>
      <c r="O1848" t="s">
        <v>28</v>
      </c>
      <c r="P1848" t="s">
        <v>34</v>
      </c>
      <c r="Q1848" t="s">
        <v>43</v>
      </c>
      <c r="R1848">
        <v>3000</v>
      </c>
      <c r="S1848">
        <v>500000</v>
      </c>
      <c r="T1848">
        <v>536000</v>
      </c>
      <c r="U1848">
        <v>13.6</v>
      </c>
      <c r="V1848">
        <v>15.1</v>
      </c>
      <c r="W1848">
        <v>767930.82</v>
      </c>
      <c r="X1848" t="s">
        <v>136</v>
      </c>
      <c r="Y1848" t="s">
        <v>1594</v>
      </c>
    </row>
    <row r="1849" spans="1:25" x14ac:dyDescent="0.35">
      <c r="A1849" t="s">
        <v>3174</v>
      </c>
      <c r="B1849">
        <v>38</v>
      </c>
      <c r="C1849" t="s">
        <v>111</v>
      </c>
      <c r="D1849" t="s">
        <v>76</v>
      </c>
      <c r="E1849" t="s">
        <v>92</v>
      </c>
      <c r="F1849" t="s">
        <v>78</v>
      </c>
      <c r="G1849" t="s">
        <v>134</v>
      </c>
      <c r="H1849" t="s">
        <v>135</v>
      </c>
      <c r="I1849" t="s">
        <v>112</v>
      </c>
      <c r="J1849">
        <v>25000</v>
      </c>
      <c r="K1849" t="s">
        <v>39</v>
      </c>
      <c r="L1849" t="s">
        <v>13</v>
      </c>
      <c r="M1849" t="s">
        <v>16</v>
      </c>
      <c r="N1849" t="s">
        <v>25</v>
      </c>
      <c r="O1849" t="s">
        <v>30</v>
      </c>
      <c r="P1849" t="s">
        <v>36</v>
      </c>
      <c r="Q1849" t="s">
        <v>44</v>
      </c>
      <c r="R1849">
        <v>2000</v>
      </c>
      <c r="S1849">
        <v>500000</v>
      </c>
      <c r="T1849">
        <v>524000</v>
      </c>
      <c r="U1849">
        <v>16.600000000000001</v>
      </c>
      <c r="V1849">
        <v>18.3</v>
      </c>
      <c r="W1849">
        <v>748807.87</v>
      </c>
      <c r="X1849" t="s">
        <v>82</v>
      </c>
      <c r="Y1849" t="s">
        <v>1938</v>
      </c>
    </row>
    <row r="1850" spans="1:25" x14ac:dyDescent="0.35">
      <c r="A1850" t="s">
        <v>3175</v>
      </c>
      <c r="B1850">
        <v>51</v>
      </c>
      <c r="C1850" t="s">
        <v>75</v>
      </c>
      <c r="D1850" t="s">
        <v>76</v>
      </c>
      <c r="E1850" t="s">
        <v>92</v>
      </c>
      <c r="F1850" t="s">
        <v>93</v>
      </c>
      <c r="G1850" t="s">
        <v>184</v>
      </c>
      <c r="H1850" t="s">
        <v>86</v>
      </c>
      <c r="I1850" t="s">
        <v>112</v>
      </c>
      <c r="J1850">
        <v>120000</v>
      </c>
      <c r="K1850" t="s">
        <v>41</v>
      </c>
      <c r="L1850" t="s">
        <v>12</v>
      </c>
      <c r="M1850" t="s">
        <v>18</v>
      </c>
      <c r="N1850" t="s">
        <v>24</v>
      </c>
      <c r="O1850" t="s">
        <v>29</v>
      </c>
      <c r="P1850" t="s">
        <v>35</v>
      </c>
      <c r="Q1850" t="s">
        <v>47</v>
      </c>
      <c r="R1850">
        <v>1000</v>
      </c>
      <c r="S1850">
        <v>0</v>
      </c>
      <c r="T1850">
        <v>12000</v>
      </c>
      <c r="U1850">
        <v>8.1</v>
      </c>
      <c r="V1850">
        <v>7.3</v>
      </c>
      <c r="W1850">
        <v>26715.119999999999</v>
      </c>
      <c r="X1850" t="s">
        <v>96</v>
      </c>
      <c r="Y1850" t="s">
        <v>3176</v>
      </c>
    </row>
    <row r="1851" spans="1:25" x14ac:dyDescent="0.35">
      <c r="A1851" t="s">
        <v>3177</v>
      </c>
      <c r="B1851">
        <v>30</v>
      </c>
      <c r="C1851" t="s">
        <v>111</v>
      </c>
      <c r="D1851" t="s">
        <v>103</v>
      </c>
      <c r="E1851" t="s">
        <v>92</v>
      </c>
      <c r="F1851" t="s">
        <v>93</v>
      </c>
      <c r="G1851" t="s">
        <v>120</v>
      </c>
      <c r="H1851" t="s">
        <v>121</v>
      </c>
      <c r="I1851" t="s">
        <v>87</v>
      </c>
      <c r="J1851">
        <v>120000</v>
      </c>
      <c r="K1851" t="s">
        <v>40</v>
      </c>
      <c r="L1851" t="s">
        <v>14</v>
      </c>
      <c r="M1851" t="s">
        <v>18</v>
      </c>
      <c r="N1851" t="s">
        <v>23</v>
      </c>
      <c r="O1851" t="s">
        <v>29</v>
      </c>
      <c r="P1851" t="s">
        <v>35</v>
      </c>
      <c r="Q1851" t="s">
        <v>47</v>
      </c>
      <c r="R1851">
        <v>3000</v>
      </c>
      <c r="S1851">
        <v>500000</v>
      </c>
      <c r="T1851">
        <v>536000</v>
      </c>
      <c r="U1851">
        <v>17.399999999999999</v>
      </c>
      <c r="V1851">
        <v>19</v>
      </c>
      <c r="W1851">
        <v>896383.46</v>
      </c>
      <c r="X1851" t="s">
        <v>82</v>
      </c>
      <c r="Y1851" t="s">
        <v>3178</v>
      </c>
    </row>
    <row r="1852" spans="1:25" x14ac:dyDescent="0.35">
      <c r="A1852" t="s">
        <v>3179</v>
      </c>
      <c r="B1852">
        <v>61</v>
      </c>
      <c r="C1852" t="s">
        <v>75</v>
      </c>
      <c r="D1852" t="s">
        <v>103</v>
      </c>
      <c r="E1852" t="s">
        <v>77</v>
      </c>
      <c r="F1852" t="s">
        <v>78</v>
      </c>
      <c r="G1852" t="s">
        <v>167</v>
      </c>
      <c r="H1852" t="s">
        <v>168</v>
      </c>
      <c r="I1852" t="s">
        <v>87</v>
      </c>
      <c r="J1852">
        <v>80000</v>
      </c>
      <c r="K1852" t="s">
        <v>39</v>
      </c>
      <c r="L1852" t="s">
        <v>14</v>
      </c>
      <c r="M1852" t="s">
        <v>17</v>
      </c>
      <c r="N1852" t="s">
        <v>26</v>
      </c>
      <c r="O1852" t="s">
        <v>28</v>
      </c>
      <c r="P1852" t="s">
        <v>34</v>
      </c>
      <c r="Q1852" t="s">
        <v>46</v>
      </c>
      <c r="R1852">
        <v>15000</v>
      </c>
      <c r="S1852">
        <v>0</v>
      </c>
      <c r="T1852">
        <v>180000</v>
      </c>
      <c r="U1852">
        <v>17</v>
      </c>
      <c r="V1852">
        <v>16</v>
      </c>
      <c r="W1852">
        <v>420886.12</v>
      </c>
      <c r="X1852" t="s">
        <v>88</v>
      </c>
      <c r="Y1852" t="s">
        <v>3180</v>
      </c>
    </row>
    <row r="1853" spans="1:25" x14ac:dyDescent="0.35">
      <c r="A1853" t="s">
        <v>3181</v>
      </c>
      <c r="B1853">
        <v>42</v>
      </c>
      <c r="C1853" t="s">
        <v>91</v>
      </c>
      <c r="D1853" t="s">
        <v>103</v>
      </c>
      <c r="E1853" t="s">
        <v>92</v>
      </c>
      <c r="F1853" t="s">
        <v>93</v>
      </c>
      <c r="G1853" t="s">
        <v>94</v>
      </c>
      <c r="H1853" t="s">
        <v>94</v>
      </c>
      <c r="I1853" t="s">
        <v>87</v>
      </c>
      <c r="J1853">
        <v>180000</v>
      </c>
      <c r="K1853" t="s">
        <v>41</v>
      </c>
      <c r="L1853" t="s">
        <v>12</v>
      </c>
      <c r="M1853" t="s">
        <v>21</v>
      </c>
      <c r="N1853" t="s">
        <v>24</v>
      </c>
      <c r="O1853" t="s">
        <v>30</v>
      </c>
      <c r="P1853" t="s">
        <v>36</v>
      </c>
      <c r="Q1853" t="s">
        <v>44</v>
      </c>
      <c r="R1853">
        <v>5000</v>
      </c>
      <c r="S1853">
        <v>50000</v>
      </c>
      <c r="T1853">
        <v>110000</v>
      </c>
      <c r="U1853">
        <v>12.5</v>
      </c>
      <c r="V1853">
        <v>11.4</v>
      </c>
      <c r="W1853">
        <v>134120.32999999999</v>
      </c>
      <c r="X1853" t="s">
        <v>88</v>
      </c>
      <c r="Y1853" t="s">
        <v>3182</v>
      </c>
    </row>
    <row r="1854" spans="1:25" x14ac:dyDescent="0.35">
      <c r="A1854" t="s">
        <v>3183</v>
      </c>
      <c r="B1854">
        <v>33</v>
      </c>
      <c r="C1854" t="s">
        <v>111</v>
      </c>
      <c r="D1854" t="s">
        <v>76</v>
      </c>
      <c r="E1854" t="s">
        <v>92</v>
      </c>
      <c r="F1854" t="s">
        <v>93</v>
      </c>
      <c r="G1854" t="s">
        <v>134</v>
      </c>
      <c r="H1854" t="s">
        <v>135</v>
      </c>
      <c r="I1854" t="s">
        <v>112</v>
      </c>
      <c r="J1854">
        <v>40000</v>
      </c>
      <c r="K1854" t="s">
        <v>40</v>
      </c>
      <c r="L1854" t="s">
        <v>14</v>
      </c>
      <c r="M1854" t="s">
        <v>16</v>
      </c>
      <c r="N1854" t="s">
        <v>23</v>
      </c>
      <c r="O1854" t="s">
        <v>30</v>
      </c>
      <c r="P1854" t="s">
        <v>34</v>
      </c>
      <c r="Q1854" t="s">
        <v>45</v>
      </c>
      <c r="R1854">
        <v>10000</v>
      </c>
      <c r="S1854">
        <v>200000</v>
      </c>
      <c r="T1854">
        <v>320000</v>
      </c>
      <c r="U1854">
        <v>15.6</v>
      </c>
      <c r="V1854">
        <v>13.8</v>
      </c>
      <c r="W1854">
        <v>564608.67000000004</v>
      </c>
      <c r="X1854" t="s">
        <v>136</v>
      </c>
      <c r="Y1854" t="s">
        <v>3032</v>
      </c>
    </row>
    <row r="1855" spans="1:25" x14ac:dyDescent="0.35">
      <c r="A1855" t="s">
        <v>3184</v>
      </c>
      <c r="B1855">
        <v>57</v>
      </c>
      <c r="C1855" t="s">
        <v>75</v>
      </c>
      <c r="D1855" t="s">
        <v>103</v>
      </c>
      <c r="E1855" t="s">
        <v>77</v>
      </c>
      <c r="F1855" t="s">
        <v>99</v>
      </c>
      <c r="G1855" t="s">
        <v>120</v>
      </c>
      <c r="H1855" t="s">
        <v>121</v>
      </c>
      <c r="I1855" t="s">
        <v>87</v>
      </c>
      <c r="J1855">
        <v>25000</v>
      </c>
      <c r="K1855" t="s">
        <v>39</v>
      </c>
      <c r="L1855" t="s">
        <v>9</v>
      </c>
      <c r="M1855" t="s">
        <v>21</v>
      </c>
      <c r="N1855" t="s">
        <v>25</v>
      </c>
      <c r="O1855" t="s">
        <v>30</v>
      </c>
      <c r="P1855" t="s">
        <v>37</v>
      </c>
      <c r="Q1855" t="s">
        <v>46</v>
      </c>
      <c r="R1855">
        <v>5000</v>
      </c>
      <c r="S1855">
        <v>50000</v>
      </c>
      <c r="T1855">
        <v>110000</v>
      </c>
      <c r="U1855">
        <v>9.5</v>
      </c>
      <c r="V1855">
        <v>8.8000000000000007</v>
      </c>
      <c r="W1855">
        <v>118886.3</v>
      </c>
      <c r="X1855" t="s">
        <v>136</v>
      </c>
      <c r="Y1855" t="s">
        <v>2108</v>
      </c>
    </row>
    <row r="1856" spans="1:25" x14ac:dyDescent="0.35">
      <c r="A1856" t="s">
        <v>3185</v>
      </c>
      <c r="B1856">
        <v>22</v>
      </c>
      <c r="C1856" t="s">
        <v>115</v>
      </c>
      <c r="D1856" t="s">
        <v>103</v>
      </c>
      <c r="E1856" t="s">
        <v>92</v>
      </c>
      <c r="F1856" t="s">
        <v>99</v>
      </c>
      <c r="G1856" t="s">
        <v>85</v>
      </c>
      <c r="H1856" t="s">
        <v>86</v>
      </c>
      <c r="I1856" t="s">
        <v>95</v>
      </c>
      <c r="J1856">
        <v>120000</v>
      </c>
      <c r="K1856" t="s">
        <v>39</v>
      </c>
      <c r="L1856" t="s">
        <v>13</v>
      </c>
      <c r="M1856" t="s">
        <v>16</v>
      </c>
      <c r="N1856" t="s">
        <v>25</v>
      </c>
      <c r="O1856" t="s">
        <v>30</v>
      </c>
      <c r="P1856" t="s">
        <v>37</v>
      </c>
      <c r="Q1856" t="s">
        <v>43</v>
      </c>
      <c r="R1856">
        <v>15000</v>
      </c>
      <c r="S1856">
        <v>100000</v>
      </c>
      <c r="T1856">
        <v>280000</v>
      </c>
      <c r="U1856">
        <v>9.1999999999999993</v>
      </c>
      <c r="V1856">
        <v>6.4</v>
      </c>
      <c r="W1856">
        <v>344630.53</v>
      </c>
      <c r="X1856" t="s">
        <v>82</v>
      </c>
      <c r="Y1856" t="s">
        <v>2000</v>
      </c>
    </row>
    <row r="1857" spans="1:25" x14ac:dyDescent="0.35">
      <c r="A1857" t="s">
        <v>3186</v>
      </c>
      <c r="B1857">
        <v>28</v>
      </c>
      <c r="C1857" t="s">
        <v>115</v>
      </c>
      <c r="D1857" t="s">
        <v>103</v>
      </c>
      <c r="E1857" t="s">
        <v>77</v>
      </c>
      <c r="F1857" t="s">
        <v>78</v>
      </c>
      <c r="G1857" t="s">
        <v>184</v>
      </c>
      <c r="H1857" t="s">
        <v>86</v>
      </c>
      <c r="I1857" t="s">
        <v>87</v>
      </c>
      <c r="J1857">
        <v>80000</v>
      </c>
      <c r="K1857" t="s">
        <v>41</v>
      </c>
      <c r="L1857" t="s">
        <v>13</v>
      </c>
      <c r="M1857" t="s">
        <v>18</v>
      </c>
      <c r="N1857" t="s">
        <v>24</v>
      </c>
      <c r="O1857" t="s">
        <v>31</v>
      </c>
      <c r="P1857" t="s">
        <v>37</v>
      </c>
      <c r="Q1857" t="s">
        <v>46</v>
      </c>
      <c r="R1857">
        <v>3000</v>
      </c>
      <c r="S1857">
        <v>50000</v>
      </c>
      <c r="T1857">
        <v>86000</v>
      </c>
      <c r="U1857">
        <v>12.9</v>
      </c>
      <c r="V1857">
        <v>12.7</v>
      </c>
      <c r="W1857">
        <v>198544.9</v>
      </c>
      <c r="X1857" t="s">
        <v>96</v>
      </c>
      <c r="Y1857" t="s">
        <v>3187</v>
      </c>
    </row>
    <row r="1858" spans="1:25" x14ac:dyDescent="0.35">
      <c r="A1858" t="s">
        <v>3188</v>
      </c>
      <c r="B1858">
        <v>29</v>
      </c>
      <c r="C1858" t="s">
        <v>115</v>
      </c>
      <c r="D1858" t="s">
        <v>76</v>
      </c>
      <c r="E1858" t="s">
        <v>77</v>
      </c>
      <c r="F1858" t="s">
        <v>93</v>
      </c>
      <c r="G1858" t="s">
        <v>106</v>
      </c>
      <c r="H1858" t="s">
        <v>107</v>
      </c>
      <c r="I1858" t="s">
        <v>87</v>
      </c>
      <c r="J1858">
        <v>120000</v>
      </c>
      <c r="K1858" t="s">
        <v>39</v>
      </c>
      <c r="L1858" t="s">
        <v>14</v>
      </c>
      <c r="M1858" t="s">
        <v>17</v>
      </c>
      <c r="N1858" t="s">
        <v>26</v>
      </c>
      <c r="O1858" t="s">
        <v>29</v>
      </c>
      <c r="P1858" t="s">
        <v>36</v>
      </c>
      <c r="Q1858" t="s">
        <v>44</v>
      </c>
      <c r="R1858">
        <v>3000</v>
      </c>
      <c r="S1858">
        <v>100000</v>
      </c>
      <c r="T1858">
        <v>136000</v>
      </c>
      <c r="U1858">
        <v>13</v>
      </c>
      <c r="V1858">
        <v>11.4</v>
      </c>
      <c r="W1858">
        <v>188318.89</v>
      </c>
      <c r="X1858" t="s">
        <v>96</v>
      </c>
      <c r="Y1858" t="s">
        <v>809</v>
      </c>
    </row>
    <row r="1859" spans="1:25" x14ac:dyDescent="0.35">
      <c r="A1859" t="s">
        <v>3189</v>
      </c>
      <c r="B1859">
        <v>30</v>
      </c>
      <c r="C1859" t="s">
        <v>111</v>
      </c>
      <c r="D1859" t="s">
        <v>103</v>
      </c>
      <c r="E1859" t="s">
        <v>92</v>
      </c>
      <c r="F1859" t="s">
        <v>93</v>
      </c>
      <c r="G1859" t="s">
        <v>85</v>
      </c>
      <c r="H1859" t="s">
        <v>86</v>
      </c>
      <c r="I1859" t="s">
        <v>100</v>
      </c>
      <c r="J1859">
        <v>60000</v>
      </c>
      <c r="K1859" t="s">
        <v>39</v>
      </c>
      <c r="L1859" t="s">
        <v>12</v>
      </c>
      <c r="M1859" t="s">
        <v>21</v>
      </c>
      <c r="N1859" t="s">
        <v>25</v>
      </c>
      <c r="O1859" t="s">
        <v>31</v>
      </c>
      <c r="P1859" t="s">
        <v>33</v>
      </c>
      <c r="Q1859" t="s">
        <v>47</v>
      </c>
      <c r="R1859">
        <v>2000</v>
      </c>
      <c r="S1859">
        <v>50000</v>
      </c>
      <c r="T1859">
        <v>74000</v>
      </c>
      <c r="U1859">
        <v>16.600000000000001</v>
      </c>
      <c r="V1859">
        <v>15.4</v>
      </c>
      <c r="W1859">
        <v>94195.54</v>
      </c>
      <c r="X1859" t="s">
        <v>108</v>
      </c>
      <c r="Y1859" t="s">
        <v>2414</v>
      </c>
    </row>
    <row r="1860" spans="1:25" x14ac:dyDescent="0.35">
      <c r="A1860" t="s">
        <v>3190</v>
      </c>
      <c r="B1860">
        <v>36</v>
      </c>
      <c r="C1860" t="s">
        <v>111</v>
      </c>
      <c r="D1860" t="s">
        <v>103</v>
      </c>
      <c r="E1860" t="s">
        <v>92</v>
      </c>
      <c r="F1860" t="s">
        <v>99</v>
      </c>
      <c r="G1860" t="s">
        <v>141</v>
      </c>
      <c r="H1860" t="s">
        <v>142</v>
      </c>
      <c r="I1860" t="s">
        <v>100</v>
      </c>
      <c r="J1860">
        <v>120000</v>
      </c>
      <c r="K1860" t="s">
        <v>39</v>
      </c>
      <c r="L1860" t="s">
        <v>9</v>
      </c>
      <c r="M1860" t="s">
        <v>20</v>
      </c>
      <c r="N1860" t="s">
        <v>26</v>
      </c>
      <c r="O1860" t="s">
        <v>31</v>
      </c>
      <c r="P1860" t="s">
        <v>33</v>
      </c>
      <c r="Q1860" t="s">
        <v>46</v>
      </c>
      <c r="R1860">
        <v>3000</v>
      </c>
      <c r="S1860">
        <v>500000</v>
      </c>
      <c r="T1860">
        <v>536000</v>
      </c>
      <c r="U1860">
        <v>15.3</v>
      </c>
      <c r="V1860">
        <v>12.6</v>
      </c>
      <c r="W1860">
        <v>1065437.78</v>
      </c>
      <c r="X1860" t="s">
        <v>108</v>
      </c>
      <c r="Y1860" t="s">
        <v>3191</v>
      </c>
    </row>
    <row r="1861" spans="1:25" x14ac:dyDescent="0.35">
      <c r="A1861" t="s">
        <v>3192</v>
      </c>
      <c r="B1861">
        <v>64</v>
      </c>
      <c r="C1861" t="s">
        <v>75</v>
      </c>
      <c r="D1861" t="s">
        <v>76</v>
      </c>
      <c r="E1861" t="s">
        <v>77</v>
      </c>
      <c r="F1861" t="s">
        <v>93</v>
      </c>
      <c r="G1861" t="s">
        <v>116</v>
      </c>
      <c r="H1861" t="s">
        <v>117</v>
      </c>
      <c r="I1861" t="s">
        <v>87</v>
      </c>
      <c r="J1861">
        <v>180000</v>
      </c>
      <c r="K1861" t="s">
        <v>39</v>
      </c>
      <c r="L1861" t="s">
        <v>14</v>
      </c>
      <c r="M1861" t="s">
        <v>19</v>
      </c>
      <c r="N1861" t="s">
        <v>26</v>
      </c>
      <c r="O1861" t="s">
        <v>31</v>
      </c>
      <c r="P1861" t="s">
        <v>34</v>
      </c>
      <c r="Q1861" t="s">
        <v>43</v>
      </c>
      <c r="R1861">
        <v>10000</v>
      </c>
      <c r="S1861">
        <v>500000</v>
      </c>
      <c r="T1861">
        <v>620000</v>
      </c>
      <c r="U1861">
        <v>10.1</v>
      </c>
      <c r="V1861">
        <v>10.9</v>
      </c>
      <c r="W1861">
        <v>1219979.46</v>
      </c>
      <c r="X1861" t="s">
        <v>96</v>
      </c>
      <c r="Y1861" t="s">
        <v>653</v>
      </c>
    </row>
    <row r="1862" spans="1:25" x14ac:dyDescent="0.35">
      <c r="A1862" t="s">
        <v>3193</v>
      </c>
      <c r="B1862">
        <v>43</v>
      </c>
      <c r="C1862" t="s">
        <v>91</v>
      </c>
      <c r="D1862" t="s">
        <v>76</v>
      </c>
      <c r="E1862" t="s">
        <v>92</v>
      </c>
      <c r="F1862" t="s">
        <v>99</v>
      </c>
      <c r="G1862" t="s">
        <v>79</v>
      </c>
      <c r="H1862" t="s">
        <v>80</v>
      </c>
      <c r="I1862" t="s">
        <v>95</v>
      </c>
      <c r="J1862">
        <v>180000</v>
      </c>
      <c r="K1862" t="s">
        <v>40</v>
      </c>
      <c r="L1862" t="s">
        <v>10</v>
      </c>
      <c r="M1862" t="s">
        <v>20</v>
      </c>
      <c r="N1862" t="s">
        <v>23</v>
      </c>
      <c r="O1862" t="s">
        <v>31</v>
      </c>
      <c r="P1862" t="s">
        <v>37</v>
      </c>
      <c r="Q1862" t="s">
        <v>43</v>
      </c>
      <c r="R1862">
        <v>15000</v>
      </c>
      <c r="S1862">
        <v>100000</v>
      </c>
      <c r="T1862">
        <v>280000</v>
      </c>
      <c r="U1862">
        <v>10.9</v>
      </c>
      <c r="V1862">
        <v>8.8000000000000007</v>
      </c>
      <c r="W1862">
        <v>406849.36</v>
      </c>
      <c r="X1862" t="s">
        <v>82</v>
      </c>
      <c r="Y1862" t="s">
        <v>3194</v>
      </c>
    </row>
    <row r="1863" spans="1:25" x14ac:dyDescent="0.35">
      <c r="A1863" t="s">
        <v>3195</v>
      </c>
      <c r="B1863">
        <v>27</v>
      </c>
      <c r="C1863" t="s">
        <v>115</v>
      </c>
      <c r="D1863" t="s">
        <v>103</v>
      </c>
      <c r="E1863" t="s">
        <v>77</v>
      </c>
      <c r="F1863" t="s">
        <v>99</v>
      </c>
      <c r="G1863" t="s">
        <v>141</v>
      </c>
      <c r="H1863" t="s">
        <v>142</v>
      </c>
      <c r="I1863" t="s">
        <v>100</v>
      </c>
      <c r="J1863">
        <v>40000</v>
      </c>
      <c r="K1863" t="s">
        <v>41</v>
      </c>
      <c r="L1863" t="s">
        <v>9</v>
      </c>
      <c r="M1863" t="s">
        <v>16</v>
      </c>
      <c r="N1863" t="s">
        <v>25</v>
      </c>
      <c r="O1863" t="s">
        <v>28</v>
      </c>
      <c r="P1863" t="s">
        <v>37</v>
      </c>
      <c r="Q1863" t="s">
        <v>43</v>
      </c>
      <c r="R1863">
        <v>2000</v>
      </c>
      <c r="S1863">
        <v>100000</v>
      </c>
      <c r="T1863">
        <v>124000</v>
      </c>
      <c r="U1863">
        <v>11.7</v>
      </c>
      <c r="V1863">
        <v>9.8000000000000007</v>
      </c>
      <c r="W1863">
        <v>148212.45000000001</v>
      </c>
      <c r="X1863" t="s">
        <v>108</v>
      </c>
      <c r="Y1863" t="s">
        <v>2673</v>
      </c>
    </row>
    <row r="1864" spans="1:25" x14ac:dyDescent="0.35">
      <c r="A1864" t="s">
        <v>3196</v>
      </c>
      <c r="B1864">
        <v>35</v>
      </c>
      <c r="C1864" t="s">
        <v>111</v>
      </c>
      <c r="D1864" t="s">
        <v>76</v>
      </c>
      <c r="E1864" t="s">
        <v>92</v>
      </c>
      <c r="F1864" t="s">
        <v>99</v>
      </c>
      <c r="G1864" t="s">
        <v>120</v>
      </c>
      <c r="H1864" t="s">
        <v>121</v>
      </c>
      <c r="I1864" t="s">
        <v>81</v>
      </c>
      <c r="J1864">
        <v>40000</v>
      </c>
      <c r="K1864" t="s">
        <v>39</v>
      </c>
      <c r="L1864" t="s">
        <v>9</v>
      </c>
      <c r="M1864" t="s">
        <v>20</v>
      </c>
      <c r="N1864" t="s">
        <v>23</v>
      </c>
      <c r="O1864" t="s">
        <v>30</v>
      </c>
      <c r="P1864" t="s">
        <v>37</v>
      </c>
      <c r="Q1864" t="s">
        <v>43</v>
      </c>
      <c r="R1864">
        <v>3000</v>
      </c>
      <c r="S1864">
        <v>0</v>
      </c>
      <c r="T1864">
        <v>36000</v>
      </c>
      <c r="U1864">
        <v>9.3000000000000007</v>
      </c>
      <c r="V1864">
        <v>8.3000000000000007</v>
      </c>
      <c r="W1864">
        <v>77424.47</v>
      </c>
      <c r="X1864" t="s">
        <v>88</v>
      </c>
      <c r="Y1864" t="s">
        <v>735</v>
      </c>
    </row>
    <row r="1865" spans="1:25" x14ac:dyDescent="0.35">
      <c r="A1865" t="s">
        <v>3197</v>
      </c>
      <c r="B1865">
        <v>52</v>
      </c>
      <c r="C1865" t="s">
        <v>75</v>
      </c>
      <c r="D1865" t="s">
        <v>76</v>
      </c>
      <c r="E1865" t="s">
        <v>77</v>
      </c>
      <c r="F1865" t="s">
        <v>93</v>
      </c>
      <c r="G1865" t="s">
        <v>94</v>
      </c>
      <c r="H1865" t="s">
        <v>94</v>
      </c>
      <c r="I1865" t="s">
        <v>112</v>
      </c>
      <c r="J1865">
        <v>60000</v>
      </c>
      <c r="K1865" t="s">
        <v>40</v>
      </c>
      <c r="L1865" t="s">
        <v>12</v>
      </c>
      <c r="M1865" t="s">
        <v>20</v>
      </c>
      <c r="N1865" t="s">
        <v>23</v>
      </c>
      <c r="O1865" t="s">
        <v>29</v>
      </c>
      <c r="P1865" t="s">
        <v>36</v>
      </c>
      <c r="Q1865" t="s">
        <v>44</v>
      </c>
      <c r="R1865">
        <v>3000</v>
      </c>
      <c r="S1865">
        <v>0</v>
      </c>
      <c r="T1865">
        <v>36000</v>
      </c>
      <c r="U1865">
        <v>13.5</v>
      </c>
      <c r="V1865">
        <v>14.4</v>
      </c>
      <c r="W1865">
        <v>66259.67</v>
      </c>
      <c r="X1865" t="s">
        <v>96</v>
      </c>
      <c r="Y1865" t="s">
        <v>2687</v>
      </c>
    </row>
    <row r="1866" spans="1:25" x14ac:dyDescent="0.35">
      <c r="A1866" t="s">
        <v>3198</v>
      </c>
      <c r="B1866">
        <v>50</v>
      </c>
      <c r="C1866" t="s">
        <v>75</v>
      </c>
      <c r="D1866" t="s">
        <v>103</v>
      </c>
      <c r="E1866" t="s">
        <v>92</v>
      </c>
      <c r="F1866" t="s">
        <v>99</v>
      </c>
      <c r="G1866" t="s">
        <v>184</v>
      </c>
      <c r="H1866" t="s">
        <v>86</v>
      </c>
      <c r="I1866" t="s">
        <v>81</v>
      </c>
      <c r="J1866">
        <v>80000</v>
      </c>
      <c r="K1866" t="s">
        <v>40</v>
      </c>
      <c r="L1866" t="s">
        <v>9</v>
      </c>
      <c r="M1866" t="s">
        <v>21</v>
      </c>
      <c r="N1866" t="s">
        <v>24</v>
      </c>
      <c r="O1866" t="s">
        <v>30</v>
      </c>
      <c r="P1866" t="s">
        <v>36</v>
      </c>
      <c r="Q1866" t="s">
        <v>45</v>
      </c>
      <c r="R1866">
        <v>3000</v>
      </c>
      <c r="S1866">
        <v>0</v>
      </c>
      <c r="T1866">
        <v>36000</v>
      </c>
      <c r="U1866">
        <v>8.4</v>
      </c>
      <c r="V1866">
        <v>5.8</v>
      </c>
      <c r="W1866">
        <v>64889.35</v>
      </c>
      <c r="X1866" t="s">
        <v>88</v>
      </c>
      <c r="Y1866" t="s">
        <v>1438</v>
      </c>
    </row>
    <row r="1867" spans="1:25" x14ac:dyDescent="0.35">
      <c r="A1867" t="s">
        <v>3199</v>
      </c>
      <c r="B1867">
        <v>33</v>
      </c>
      <c r="C1867" t="s">
        <v>111</v>
      </c>
      <c r="D1867" t="s">
        <v>76</v>
      </c>
      <c r="E1867" t="s">
        <v>77</v>
      </c>
      <c r="F1867" t="s">
        <v>99</v>
      </c>
      <c r="G1867" t="s">
        <v>106</v>
      </c>
      <c r="H1867" t="s">
        <v>107</v>
      </c>
      <c r="I1867" t="s">
        <v>112</v>
      </c>
      <c r="J1867">
        <v>80000</v>
      </c>
      <c r="K1867" t="s">
        <v>39</v>
      </c>
      <c r="L1867" t="s">
        <v>10</v>
      </c>
      <c r="M1867" t="s">
        <v>21</v>
      </c>
      <c r="N1867" t="s">
        <v>24</v>
      </c>
      <c r="O1867" t="s">
        <v>28</v>
      </c>
      <c r="P1867" t="s">
        <v>37</v>
      </c>
      <c r="Q1867" t="s">
        <v>44</v>
      </c>
      <c r="R1867">
        <v>2000</v>
      </c>
      <c r="S1867">
        <v>50000</v>
      </c>
      <c r="T1867">
        <v>74000</v>
      </c>
      <c r="U1867">
        <v>6.7</v>
      </c>
      <c r="V1867">
        <v>5.4</v>
      </c>
      <c r="W1867">
        <v>113534.45</v>
      </c>
      <c r="X1867" t="s">
        <v>82</v>
      </c>
      <c r="Y1867" t="s">
        <v>2100</v>
      </c>
    </row>
    <row r="1868" spans="1:25" x14ac:dyDescent="0.35">
      <c r="A1868" t="s">
        <v>3200</v>
      </c>
      <c r="B1868">
        <v>65</v>
      </c>
      <c r="C1868" t="s">
        <v>75</v>
      </c>
      <c r="D1868" t="s">
        <v>103</v>
      </c>
      <c r="E1868" t="s">
        <v>92</v>
      </c>
      <c r="F1868" t="s">
        <v>93</v>
      </c>
      <c r="G1868" t="s">
        <v>94</v>
      </c>
      <c r="H1868" t="s">
        <v>94</v>
      </c>
      <c r="I1868" t="s">
        <v>81</v>
      </c>
      <c r="J1868">
        <v>80000</v>
      </c>
      <c r="K1868" t="s">
        <v>39</v>
      </c>
      <c r="L1868" t="s">
        <v>12</v>
      </c>
      <c r="M1868" t="s">
        <v>17</v>
      </c>
      <c r="N1868" t="s">
        <v>23</v>
      </c>
      <c r="O1868" t="s">
        <v>30</v>
      </c>
      <c r="P1868" t="s">
        <v>34</v>
      </c>
      <c r="Q1868" t="s">
        <v>46</v>
      </c>
      <c r="R1868">
        <v>3000</v>
      </c>
      <c r="S1868">
        <v>100000</v>
      </c>
      <c r="T1868">
        <v>136000</v>
      </c>
      <c r="U1868">
        <v>7.6</v>
      </c>
      <c r="V1868">
        <v>5.0999999999999996</v>
      </c>
      <c r="W1868">
        <v>282402</v>
      </c>
      <c r="X1868" t="s">
        <v>108</v>
      </c>
      <c r="Y1868" t="s">
        <v>906</v>
      </c>
    </row>
    <row r="1869" spans="1:25" x14ac:dyDescent="0.35">
      <c r="A1869" t="s">
        <v>3201</v>
      </c>
      <c r="B1869">
        <v>28</v>
      </c>
      <c r="C1869" t="s">
        <v>115</v>
      </c>
      <c r="D1869" t="s">
        <v>76</v>
      </c>
      <c r="E1869" t="s">
        <v>92</v>
      </c>
      <c r="F1869" t="s">
        <v>93</v>
      </c>
      <c r="G1869" t="s">
        <v>141</v>
      </c>
      <c r="H1869" t="s">
        <v>142</v>
      </c>
      <c r="I1869" t="s">
        <v>95</v>
      </c>
      <c r="J1869">
        <v>180000</v>
      </c>
      <c r="K1869" t="s">
        <v>39</v>
      </c>
      <c r="L1869" t="s">
        <v>13</v>
      </c>
      <c r="M1869" t="s">
        <v>20</v>
      </c>
      <c r="N1869" t="s">
        <v>23</v>
      </c>
      <c r="O1869" t="s">
        <v>30</v>
      </c>
      <c r="P1869" t="s">
        <v>33</v>
      </c>
      <c r="Q1869" t="s">
        <v>43</v>
      </c>
      <c r="R1869">
        <v>5000</v>
      </c>
      <c r="S1869">
        <v>200000</v>
      </c>
      <c r="T1869">
        <v>260000</v>
      </c>
      <c r="U1869">
        <v>11.8</v>
      </c>
      <c r="V1869">
        <v>13.2</v>
      </c>
      <c r="W1869">
        <v>511736.36</v>
      </c>
      <c r="X1869" t="s">
        <v>96</v>
      </c>
      <c r="Y1869" t="s">
        <v>2899</v>
      </c>
    </row>
    <row r="1870" spans="1:25" x14ac:dyDescent="0.35">
      <c r="A1870" t="s">
        <v>3202</v>
      </c>
      <c r="B1870">
        <v>24</v>
      </c>
      <c r="C1870" t="s">
        <v>115</v>
      </c>
      <c r="D1870" t="s">
        <v>103</v>
      </c>
      <c r="E1870" t="s">
        <v>77</v>
      </c>
      <c r="F1870" t="s">
        <v>78</v>
      </c>
      <c r="G1870" t="s">
        <v>79</v>
      </c>
      <c r="H1870" t="s">
        <v>80</v>
      </c>
      <c r="I1870" t="s">
        <v>81</v>
      </c>
      <c r="J1870">
        <v>60000</v>
      </c>
      <c r="K1870" t="s">
        <v>41</v>
      </c>
      <c r="L1870" t="s">
        <v>10</v>
      </c>
      <c r="M1870" t="s">
        <v>17</v>
      </c>
      <c r="N1870" t="s">
        <v>24</v>
      </c>
      <c r="O1870" t="s">
        <v>30</v>
      </c>
      <c r="P1870" t="s">
        <v>36</v>
      </c>
      <c r="Q1870" t="s">
        <v>46</v>
      </c>
      <c r="R1870">
        <v>15000</v>
      </c>
      <c r="S1870">
        <v>200000</v>
      </c>
      <c r="T1870">
        <v>380000</v>
      </c>
      <c r="U1870">
        <v>14.5</v>
      </c>
      <c r="V1870">
        <v>11.6</v>
      </c>
      <c r="W1870">
        <v>455724.18</v>
      </c>
      <c r="X1870" t="s">
        <v>88</v>
      </c>
      <c r="Y1870" t="s">
        <v>1456</v>
      </c>
    </row>
    <row r="1871" spans="1:25" x14ac:dyDescent="0.35">
      <c r="A1871" t="s">
        <v>3203</v>
      </c>
      <c r="B1871">
        <v>23</v>
      </c>
      <c r="C1871" t="s">
        <v>115</v>
      </c>
      <c r="D1871" t="s">
        <v>76</v>
      </c>
      <c r="E1871" t="s">
        <v>92</v>
      </c>
      <c r="F1871" t="s">
        <v>78</v>
      </c>
      <c r="G1871" t="s">
        <v>85</v>
      </c>
      <c r="H1871" t="s">
        <v>86</v>
      </c>
      <c r="I1871" t="s">
        <v>100</v>
      </c>
      <c r="J1871">
        <v>80000</v>
      </c>
      <c r="K1871" t="s">
        <v>41</v>
      </c>
      <c r="L1871" t="s">
        <v>14</v>
      </c>
      <c r="M1871" t="s">
        <v>21</v>
      </c>
      <c r="N1871" t="s">
        <v>23</v>
      </c>
      <c r="O1871" t="s">
        <v>30</v>
      </c>
      <c r="P1871" t="s">
        <v>36</v>
      </c>
      <c r="Q1871" t="s">
        <v>45</v>
      </c>
      <c r="R1871">
        <v>5000</v>
      </c>
      <c r="S1871">
        <v>500000</v>
      </c>
      <c r="T1871">
        <v>560000</v>
      </c>
      <c r="U1871">
        <v>9.6</v>
      </c>
      <c r="V1871">
        <v>8.3000000000000007</v>
      </c>
      <c r="W1871">
        <v>1235634.72</v>
      </c>
      <c r="X1871" t="s">
        <v>82</v>
      </c>
      <c r="Y1871" t="s">
        <v>3204</v>
      </c>
    </row>
    <row r="1872" spans="1:25" x14ac:dyDescent="0.35">
      <c r="A1872" t="s">
        <v>3205</v>
      </c>
      <c r="B1872">
        <v>38</v>
      </c>
      <c r="C1872" t="s">
        <v>111</v>
      </c>
      <c r="D1872" t="s">
        <v>103</v>
      </c>
      <c r="E1872" t="s">
        <v>77</v>
      </c>
      <c r="F1872" t="s">
        <v>93</v>
      </c>
      <c r="G1872" t="s">
        <v>106</v>
      </c>
      <c r="H1872" t="s">
        <v>107</v>
      </c>
      <c r="I1872" t="s">
        <v>100</v>
      </c>
      <c r="J1872">
        <v>40000</v>
      </c>
      <c r="K1872" t="s">
        <v>41</v>
      </c>
      <c r="L1872" t="s">
        <v>10</v>
      </c>
      <c r="M1872" t="s">
        <v>21</v>
      </c>
      <c r="N1872" t="s">
        <v>23</v>
      </c>
      <c r="O1872" t="s">
        <v>30</v>
      </c>
      <c r="P1872" t="s">
        <v>35</v>
      </c>
      <c r="Q1872" t="s">
        <v>45</v>
      </c>
      <c r="R1872">
        <v>15000</v>
      </c>
      <c r="S1872">
        <v>100000</v>
      </c>
      <c r="T1872">
        <v>280000</v>
      </c>
      <c r="U1872">
        <v>9.1</v>
      </c>
      <c r="V1872">
        <v>10.8</v>
      </c>
      <c r="W1872">
        <v>699710.52</v>
      </c>
      <c r="X1872" t="s">
        <v>136</v>
      </c>
      <c r="Y1872" t="s">
        <v>3206</v>
      </c>
    </row>
    <row r="1873" spans="1:25" x14ac:dyDescent="0.35">
      <c r="A1873" t="s">
        <v>3207</v>
      </c>
      <c r="B1873">
        <v>30</v>
      </c>
      <c r="C1873" t="s">
        <v>111</v>
      </c>
      <c r="D1873" t="s">
        <v>103</v>
      </c>
      <c r="E1873" t="s">
        <v>92</v>
      </c>
      <c r="F1873" t="s">
        <v>99</v>
      </c>
      <c r="G1873" t="s">
        <v>120</v>
      </c>
      <c r="H1873" t="s">
        <v>121</v>
      </c>
      <c r="I1873" t="s">
        <v>95</v>
      </c>
      <c r="J1873">
        <v>25000</v>
      </c>
      <c r="K1873" t="s">
        <v>41</v>
      </c>
      <c r="L1873" t="s">
        <v>14</v>
      </c>
      <c r="M1873" t="s">
        <v>20</v>
      </c>
      <c r="N1873" t="s">
        <v>25</v>
      </c>
      <c r="O1873" t="s">
        <v>28</v>
      </c>
      <c r="P1873" t="s">
        <v>33</v>
      </c>
      <c r="Q1873" t="s">
        <v>44</v>
      </c>
      <c r="R1873">
        <v>1000</v>
      </c>
      <c r="S1873">
        <v>100000</v>
      </c>
      <c r="T1873">
        <v>112000</v>
      </c>
      <c r="U1873">
        <v>14.2</v>
      </c>
      <c r="V1873">
        <v>12</v>
      </c>
      <c r="W1873">
        <v>249116.03</v>
      </c>
      <c r="X1873" t="s">
        <v>88</v>
      </c>
      <c r="Y1873" t="s">
        <v>3208</v>
      </c>
    </row>
    <row r="1874" spans="1:25" x14ac:dyDescent="0.35">
      <c r="A1874" t="s">
        <v>3209</v>
      </c>
      <c r="B1874">
        <v>28</v>
      </c>
      <c r="C1874" t="s">
        <v>115</v>
      </c>
      <c r="D1874" t="s">
        <v>103</v>
      </c>
      <c r="E1874" t="s">
        <v>77</v>
      </c>
      <c r="F1874" t="s">
        <v>99</v>
      </c>
      <c r="G1874" t="s">
        <v>116</v>
      </c>
      <c r="H1874" t="s">
        <v>117</v>
      </c>
      <c r="I1874" t="s">
        <v>112</v>
      </c>
      <c r="J1874">
        <v>180000</v>
      </c>
      <c r="K1874" t="s">
        <v>40</v>
      </c>
      <c r="L1874" t="s">
        <v>12</v>
      </c>
      <c r="M1874" t="s">
        <v>19</v>
      </c>
      <c r="N1874" t="s">
        <v>23</v>
      </c>
      <c r="O1874" t="s">
        <v>30</v>
      </c>
      <c r="P1874" t="s">
        <v>34</v>
      </c>
      <c r="Q1874" t="s">
        <v>43</v>
      </c>
      <c r="R1874">
        <v>10000</v>
      </c>
      <c r="S1874">
        <v>500000</v>
      </c>
      <c r="T1874">
        <v>620000</v>
      </c>
      <c r="U1874">
        <v>7.7</v>
      </c>
      <c r="V1874">
        <v>7.4</v>
      </c>
      <c r="W1874">
        <v>986720.66</v>
      </c>
      <c r="X1874" t="s">
        <v>88</v>
      </c>
      <c r="Y1874" t="s">
        <v>3210</v>
      </c>
    </row>
    <row r="1875" spans="1:25" x14ac:dyDescent="0.35">
      <c r="A1875" t="s">
        <v>3211</v>
      </c>
      <c r="B1875">
        <v>60</v>
      </c>
      <c r="C1875" t="s">
        <v>75</v>
      </c>
      <c r="D1875" t="s">
        <v>103</v>
      </c>
      <c r="E1875" t="s">
        <v>77</v>
      </c>
      <c r="F1875" t="s">
        <v>93</v>
      </c>
      <c r="G1875" t="s">
        <v>167</v>
      </c>
      <c r="H1875" t="s">
        <v>168</v>
      </c>
      <c r="I1875" t="s">
        <v>87</v>
      </c>
      <c r="J1875">
        <v>40000</v>
      </c>
      <c r="K1875" t="s">
        <v>41</v>
      </c>
      <c r="L1875" t="s">
        <v>11</v>
      </c>
      <c r="M1875" t="s">
        <v>21</v>
      </c>
      <c r="N1875" t="s">
        <v>24</v>
      </c>
      <c r="O1875" t="s">
        <v>30</v>
      </c>
      <c r="P1875" t="s">
        <v>35</v>
      </c>
      <c r="Q1875" t="s">
        <v>43</v>
      </c>
      <c r="R1875">
        <v>3000</v>
      </c>
      <c r="S1875">
        <v>100000</v>
      </c>
      <c r="T1875">
        <v>136000</v>
      </c>
      <c r="U1875">
        <v>12.4</v>
      </c>
      <c r="V1875">
        <v>12.5</v>
      </c>
      <c r="W1875">
        <v>318286.09999999998</v>
      </c>
      <c r="X1875" t="s">
        <v>136</v>
      </c>
      <c r="Y1875" t="s">
        <v>3032</v>
      </c>
    </row>
    <row r="1876" spans="1:25" x14ac:dyDescent="0.35">
      <c r="A1876" t="s">
        <v>3212</v>
      </c>
      <c r="B1876">
        <v>23</v>
      </c>
      <c r="C1876" t="s">
        <v>115</v>
      </c>
      <c r="D1876" t="s">
        <v>76</v>
      </c>
      <c r="E1876" t="s">
        <v>92</v>
      </c>
      <c r="F1876" t="s">
        <v>99</v>
      </c>
      <c r="G1876" t="s">
        <v>120</v>
      </c>
      <c r="H1876" t="s">
        <v>121</v>
      </c>
      <c r="I1876" t="s">
        <v>112</v>
      </c>
      <c r="J1876">
        <v>120000</v>
      </c>
      <c r="K1876" t="s">
        <v>39</v>
      </c>
      <c r="L1876" t="s">
        <v>13</v>
      </c>
      <c r="M1876" t="s">
        <v>16</v>
      </c>
      <c r="N1876" t="s">
        <v>24</v>
      </c>
      <c r="O1876" t="s">
        <v>29</v>
      </c>
      <c r="P1876" t="s">
        <v>37</v>
      </c>
      <c r="Q1876" t="s">
        <v>44</v>
      </c>
      <c r="R1876">
        <v>10000</v>
      </c>
      <c r="S1876">
        <v>200000</v>
      </c>
      <c r="T1876">
        <v>320000</v>
      </c>
      <c r="U1876">
        <v>8.9</v>
      </c>
      <c r="V1876">
        <v>10.8</v>
      </c>
      <c r="W1876">
        <v>752286.6</v>
      </c>
      <c r="X1876" t="s">
        <v>108</v>
      </c>
      <c r="Y1876" t="s">
        <v>3213</v>
      </c>
    </row>
    <row r="1877" spans="1:25" x14ac:dyDescent="0.35">
      <c r="A1877" t="s">
        <v>3214</v>
      </c>
      <c r="B1877">
        <v>21</v>
      </c>
      <c r="C1877" t="s">
        <v>115</v>
      </c>
      <c r="D1877" t="s">
        <v>76</v>
      </c>
      <c r="E1877" t="s">
        <v>77</v>
      </c>
      <c r="F1877" t="s">
        <v>78</v>
      </c>
      <c r="G1877" t="s">
        <v>141</v>
      </c>
      <c r="H1877" t="s">
        <v>142</v>
      </c>
      <c r="I1877" t="s">
        <v>81</v>
      </c>
      <c r="J1877">
        <v>120000</v>
      </c>
      <c r="K1877" t="s">
        <v>41</v>
      </c>
      <c r="L1877" t="s">
        <v>13</v>
      </c>
      <c r="M1877" t="s">
        <v>18</v>
      </c>
      <c r="N1877" t="s">
        <v>26</v>
      </c>
      <c r="O1877" t="s">
        <v>31</v>
      </c>
      <c r="P1877" t="s">
        <v>36</v>
      </c>
      <c r="Q1877" t="s">
        <v>43</v>
      </c>
      <c r="R1877">
        <v>10000</v>
      </c>
      <c r="S1877">
        <v>0</v>
      </c>
      <c r="T1877">
        <v>120000</v>
      </c>
      <c r="U1877">
        <v>12.9</v>
      </c>
      <c r="V1877">
        <v>13.8</v>
      </c>
      <c r="W1877">
        <v>170983.27</v>
      </c>
      <c r="X1877" t="s">
        <v>96</v>
      </c>
      <c r="Y1877" t="s">
        <v>3215</v>
      </c>
    </row>
    <row r="1878" spans="1:25" x14ac:dyDescent="0.35">
      <c r="A1878" t="s">
        <v>3216</v>
      </c>
      <c r="B1878">
        <v>28</v>
      </c>
      <c r="C1878" t="s">
        <v>115</v>
      </c>
      <c r="D1878" t="s">
        <v>76</v>
      </c>
      <c r="E1878" t="s">
        <v>92</v>
      </c>
      <c r="F1878" t="s">
        <v>99</v>
      </c>
      <c r="G1878" t="s">
        <v>94</v>
      </c>
      <c r="H1878" t="s">
        <v>94</v>
      </c>
      <c r="I1878" t="s">
        <v>100</v>
      </c>
      <c r="J1878">
        <v>25000</v>
      </c>
      <c r="K1878" t="s">
        <v>41</v>
      </c>
      <c r="L1878" t="s">
        <v>9</v>
      </c>
      <c r="M1878" t="s">
        <v>19</v>
      </c>
      <c r="N1878" t="s">
        <v>26</v>
      </c>
      <c r="O1878" t="s">
        <v>28</v>
      </c>
      <c r="P1878" t="s">
        <v>37</v>
      </c>
      <c r="Q1878" t="s">
        <v>45</v>
      </c>
      <c r="R1878">
        <v>15000</v>
      </c>
      <c r="S1878">
        <v>0</v>
      </c>
      <c r="T1878">
        <v>180000</v>
      </c>
      <c r="U1878">
        <v>13</v>
      </c>
      <c r="V1878">
        <v>14.8</v>
      </c>
      <c r="W1878">
        <v>359228.71</v>
      </c>
      <c r="X1878" t="s">
        <v>136</v>
      </c>
      <c r="Y1878" t="s">
        <v>492</v>
      </c>
    </row>
    <row r="1879" spans="1:25" x14ac:dyDescent="0.35">
      <c r="A1879" t="s">
        <v>3217</v>
      </c>
      <c r="B1879">
        <v>56</v>
      </c>
      <c r="C1879" t="s">
        <v>75</v>
      </c>
      <c r="D1879" t="s">
        <v>76</v>
      </c>
      <c r="E1879" t="s">
        <v>77</v>
      </c>
      <c r="F1879" t="s">
        <v>93</v>
      </c>
      <c r="G1879" t="s">
        <v>85</v>
      </c>
      <c r="H1879" t="s">
        <v>86</v>
      </c>
      <c r="I1879" t="s">
        <v>95</v>
      </c>
      <c r="J1879">
        <v>180000</v>
      </c>
      <c r="K1879" t="s">
        <v>41</v>
      </c>
      <c r="L1879" t="s">
        <v>12</v>
      </c>
      <c r="M1879" t="s">
        <v>16</v>
      </c>
      <c r="N1879" t="s">
        <v>26</v>
      </c>
      <c r="O1879" t="s">
        <v>31</v>
      </c>
      <c r="P1879" t="s">
        <v>36</v>
      </c>
      <c r="Q1879" t="s">
        <v>45</v>
      </c>
      <c r="R1879">
        <v>2000</v>
      </c>
      <c r="S1879">
        <v>200000</v>
      </c>
      <c r="T1879">
        <v>224000</v>
      </c>
      <c r="U1879">
        <v>8.6</v>
      </c>
      <c r="V1879">
        <v>9</v>
      </c>
      <c r="W1879">
        <v>327459.67</v>
      </c>
      <c r="X1879" t="s">
        <v>108</v>
      </c>
      <c r="Y1879" t="s">
        <v>1056</v>
      </c>
    </row>
    <row r="1880" spans="1:25" x14ac:dyDescent="0.35">
      <c r="A1880" t="s">
        <v>3218</v>
      </c>
      <c r="B1880">
        <v>43</v>
      </c>
      <c r="C1880" t="s">
        <v>91</v>
      </c>
      <c r="D1880" t="s">
        <v>103</v>
      </c>
      <c r="E1880" t="s">
        <v>92</v>
      </c>
      <c r="F1880" t="s">
        <v>78</v>
      </c>
      <c r="G1880" t="s">
        <v>120</v>
      </c>
      <c r="H1880" t="s">
        <v>121</v>
      </c>
      <c r="I1880" t="s">
        <v>112</v>
      </c>
      <c r="J1880">
        <v>25000</v>
      </c>
      <c r="K1880" t="s">
        <v>40</v>
      </c>
      <c r="L1880" t="s">
        <v>9</v>
      </c>
      <c r="M1880" t="s">
        <v>16</v>
      </c>
      <c r="N1880" t="s">
        <v>23</v>
      </c>
      <c r="O1880" t="s">
        <v>31</v>
      </c>
      <c r="P1880" t="s">
        <v>36</v>
      </c>
      <c r="Q1880" t="s">
        <v>44</v>
      </c>
      <c r="R1880">
        <v>2000</v>
      </c>
      <c r="S1880">
        <v>100000</v>
      </c>
      <c r="T1880">
        <v>124000</v>
      </c>
      <c r="U1880">
        <v>7.8</v>
      </c>
      <c r="V1880">
        <v>8</v>
      </c>
      <c r="W1880">
        <v>185044.01</v>
      </c>
      <c r="X1880" t="s">
        <v>108</v>
      </c>
      <c r="Y1880" t="s">
        <v>2473</v>
      </c>
    </row>
    <row r="1881" spans="1:25" x14ac:dyDescent="0.35">
      <c r="A1881" t="s">
        <v>3219</v>
      </c>
      <c r="B1881">
        <v>43</v>
      </c>
      <c r="C1881" t="s">
        <v>91</v>
      </c>
      <c r="D1881" t="s">
        <v>103</v>
      </c>
      <c r="E1881" t="s">
        <v>77</v>
      </c>
      <c r="F1881" t="s">
        <v>99</v>
      </c>
      <c r="G1881" t="s">
        <v>79</v>
      </c>
      <c r="H1881" t="s">
        <v>80</v>
      </c>
      <c r="I1881" t="s">
        <v>87</v>
      </c>
      <c r="J1881">
        <v>40000</v>
      </c>
      <c r="K1881" t="s">
        <v>41</v>
      </c>
      <c r="L1881" t="s">
        <v>10</v>
      </c>
      <c r="M1881" t="s">
        <v>18</v>
      </c>
      <c r="N1881" t="s">
        <v>24</v>
      </c>
      <c r="O1881" t="s">
        <v>31</v>
      </c>
      <c r="P1881" t="s">
        <v>33</v>
      </c>
      <c r="Q1881" t="s">
        <v>45</v>
      </c>
      <c r="R1881">
        <v>15000</v>
      </c>
      <c r="S1881">
        <v>50000</v>
      </c>
      <c r="T1881">
        <v>230000</v>
      </c>
      <c r="U1881">
        <v>6.8</v>
      </c>
      <c r="V1881">
        <v>6.9</v>
      </c>
      <c r="W1881">
        <v>517881.11</v>
      </c>
      <c r="X1881" t="s">
        <v>88</v>
      </c>
      <c r="Y1881" t="s">
        <v>3220</v>
      </c>
    </row>
    <row r="1882" spans="1:25" x14ac:dyDescent="0.35">
      <c r="A1882" t="s">
        <v>3221</v>
      </c>
      <c r="B1882">
        <v>22</v>
      </c>
      <c r="C1882" t="s">
        <v>115</v>
      </c>
      <c r="D1882" t="s">
        <v>76</v>
      </c>
      <c r="E1882" t="s">
        <v>77</v>
      </c>
      <c r="F1882" t="s">
        <v>78</v>
      </c>
      <c r="G1882" t="s">
        <v>120</v>
      </c>
      <c r="H1882" t="s">
        <v>121</v>
      </c>
      <c r="I1882" t="s">
        <v>87</v>
      </c>
      <c r="J1882">
        <v>180000</v>
      </c>
      <c r="K1882" t="s">
        <v>41</v>
      </c>
      <c r="L1882" t="s">
        <v>10</v>
      </c>
      <c r="M1882" t="s">
        <v>17</v>
      </c>
      <c r="N1882" t="s">
        <v>25</v>
      </c>
      <c r="O1882" t="s">
        <v>28</v>
      </c>
      <c r="P1882" t="s">
        <v>34</v>
      </c>
      <c r="Q1882" t="s">
        <v>45</v>
      </c>
      <c r="R1882">
        <v>1000</v>
      </c>
      <c r="S1882">
        <v>500000</v>
      </c>
      <c r="T1882">
        <v>512000</v>
      </c>
      <c r="U1882">
        <v>15.2</v>
      </c>
      <c r="V1882">
        <v>14.6</v>
      </c>
      <c r="W1882">
        <v>581055.76</v>
      </c>
      <c r="X1882" t="s">
        <v>96</v>
      </c>
      <c r="Y1882" t="s">
        <v>1045</v>
      </c>
    </row>
    <row r="1883" spans="1:25" x14ac:dyDescent="0.35">
      <c r="A1883" t="s">
        <v>3222</v>
      </c>
      <c r="B1883">
        <v>60</v>
      </c>
      <c r="C1883" t="s">
        <v>75</v>
      </c>
      <c r="D1883" t="s">
        <v>76</v>
      </c>
      <c r="E1883" t="s">
        <v>92</v>
      </c>
      <c r="F1883" t="s">
        <v>78</v>
      </c>
      <c r="G1883" t="s">
        <v>106</v>
      </c>
      <c r="H1883" t="s">
        <v>107</v>
      </c>
      <c r="I1883" t="s">
        <v>100</v>
      </c>
      <c r="J1883">
        <v>180000</v>
      </c>
      <c r="K1883" t="s">
        <v>39</v>
      </c>
      <c r="L1883" t="s">
        <v>10</v>
      </c>
      <c r="M1883" t="s">
        <v>16</v>
      </c>
      <c r="N1883" t="s">
        <v>24</v>
      </c>
      <c r="O1883" t="s">
        <v>29</v>
      </c>
      <c r="P1883" t="s">
        <v>33</v>
      </c>
      <c r="Q1883" t="s">
        <v>44</v>
      </c>
      <c r="R1883">
        <v>3000</v>
      </c>
      <c r="S1883">
        <v>500000</v>
      </c>
      <c r="T1883">
        <v>536000</v>
      </c>
      <c r="U1883">
        <v>6</v>
      </c>
      <c r="V1883">
        <v>6.2</v>
      </c>
      <c r="W1883">
        <v>599080.79</v>
      </c>
      <c r="X1883" t="s">
        <v>136</v>
      </c>
      <c r="Y1883" t="s">
        <v>1988</v>
      </c>
    </row>
    <row r="1884" spans="1:25" x14ac:dyDescent="0.35">
      <c r="A1884" t="s">
        <v>3223</v>
      </c>
      <c r="B1884">
        <v>60</v>
      </c>
      <c r="C1884" t="s">
        <v>75</v>
      </c>
      <c r="D1884" t="s">
        <v>103</v>
      </c>
      <c r="E1884" t="s">
        <v>92</v>
      </c>
      <c r="F1884" t="s">
        <v>78</v>
      </c>
      <c r="G1884" t="s">
        <v>79</v>
      </c>
      <c r="H1884" t="s">
        <v>80</v>
      </c>
      <c r="I1884" t="s">
        <v>112</v>
      </c>
      <c r="J1884">
        <v>40000</v>
      </c>
      <c r="K1884" t="s">
        <v>40</v>
      </c>
      <c r="L1884" t="s">
        <v>14</v>
      </c>
      <c r="M1884" t="s">
        <v>19</v>
      </c>
      <c r="N1884" t="s">
        <v>25</v>
      </c>
      <c r="O1884" t="s">
        <v>31</v>
      </c>
      <c r="P1884" t="s">
        <v>34</v>
      </c>
      <c r="Q1884" t="s">
        <v>44</v>
      </c>
      <c r="R1884">
        <v>1000</v>
      </c>
      <c r="S1884">
        <v>0</v>
      </c>
      <c r="T1884">
        <v>12000</v>
      </c>
      <c r="U1884">
        <v>12.7</v>
      </c>
      <c r="V1884">
        <v>14.1</v>
      </c>
      <c r="W1884">
        <v>23865.61</v>
      </c>
      <c r="X1884" t="s">
        <v>82</v>
      </c>
      <c r="Y1884" t="s">
        <v>3224</v>
      </c>
    </row>
    <row r="1885" spans="1:25" x14ac:dyDescent="0.35">
      <c r="A1885" t="s">
        <v>3225</v>
      </c>
      <c r="B1885">
        <v>55</v>
      </c>
      <c r="C1885" t="s">
        <v>75</v>
      </c>
      <c r="D1885" t="s">
        <v>103</v>
      </c>
      <c r="E1885" t="s">
        <v>92</v>
      </c>
      <c r="F1885" t="s">
        <v>93</v>
      </c>
      <c r="G1885" t="s">
        <v>79</v>
      </c>
      <c r="H1885" t="s">
        <v>80</v>
      </c>
      <c r="I1885" t="s">
        <v>95</v>
      </c>
      <c r="J1885">
        <v>180000</v>
      </c>
      <c r="K1885" t="s">
        <v>40</v>
      </c>
      <c r="L1885" t="s">
        <v>11</v>
      </c>
      <c r="M1885" t="s">
        <v>21</v>
      </c>
      <c r="N1885" t="s">
        <v>24</v>
      </c>
      <c r="O1885" t="s">
        <v>30</v>
      </c>
      <c r="P1885" t="s">
        <v>36</v>
      </c>
      <c r="Q1885" t="s">
        <v>47</v>
      </c>
      <c r="R1885">
        <v>5000</v>
      </c>
      <c r="S1885">
        <v>200000</v>
      </c>
      <c r="T1885">
        <v>260000</v>
      </c>
      <c r="U1885">
        <v>16.899999999999999</v>
      </c>
      <c r="V1885">
        <v>14.5</v>
      </c>
      <c r="W1885">
        <v>414936.28</v>
      </c>
      <c r="X1885" t="s">
        <v>96</v>
      </c>
      <c r="Y1885" t="s">
        <v>3226</v>
      </c>
    </row>
    <row r="1886" spans="1:25" x14ac:dyDescent="0.35">
      <c r="A1886" t="s">
        <v>3227</v>
      </c>
      <c r="B1886">
        <v>48</v>
      </c>
      <c r="C1886" t="s">
        <v>91</v>
      </c>
      <c r="D1886" t="s">
        <v>76</v>
      </c>
      <c r="E1886" t="s">
        <v>77</v>
      </c>
      <c r="F1886" t="s">
        <v>99</v>
      </c>
      <c r="G1886" t="s">
        <v>184</v>
      </c>
      <c r="H1886" t="s">
        <v>86</v>
      </c>
      <c r="I1886" t="s">
        <v>112</v>
      </c>
      <c r="J1886">
        <v>80000</v>
      </c>
      <c r="K1886" t="s">
        <v>39</v>
      </c>
      <c r="L1886" t="s">
        <v>14</v>
      </c>
      <c r="M1886" t="s">
        <v>17</v>
      </c>
      <c r="N1886" t="s">
        <v>26</v>
      </c>
      <c r="O1886" t="s">
        <v>29</v>
      </c>
      <c r="P1886" t="s">
        <v>33</v>
      </c>
      <c r="Q1886" t="s">
        <v>47</v>
      </c>
      <c r="R1886">
        <v>15000</v>
      </c>
      <c r="S1886">
        <v>0</v>
      </c>
      <c r="T1886">
        <v>180000</v>
      </c>
      <c r="U1886">
        <v>16.5</v>
      </c>
      <c r="V1886">
        <v>14.8</v>
      </c>
      <c r="W1886">
        <v>265410.61</v>
      </c>
      <c r="X1886" t="s">
        <v>108</v>
      </c>
      <c r="Y1886" t="s">
        <v>3228</v>
      </c>
    </row>
    <row r="1887" spans="1:25" x14ac:dyDescent="0.35">
      <c r="A1887" t="s">
        <v>3229</v>
      </c>
      <c r="B1887">
        <v>48</v>
      </c>
      <c r="C1887" t="s">
        <v>91</v>
      </c>
      <c r="D1887" t="s">
        <v>103</v>
      </c>
      <c r="E1887" t="s">
        <v>92</v>
      </c>
      <c r="F1887" t="s">
        <v>99</v>
      </c>
      <c r="G1887" t="s">
        <v>94</v>
      </c>
      <c r="H1887" t="s">
        <v>94</v>
      </c>
      <c r="I1887" t="s">
        <v>81</v>
      </c>
      <c r="J1887">
        <v>25000</v>
      </c>
      <c r="K1887" t="s">
        <v>40</v>
      </c>
      <c r="L1887" t="s">
        <v>9</v>
      </c>
      <c r="M1887" t="s">
        <v>21</v>
      </c>
      <c r="N1887" t="s">
        <v>26</v>
      </c>
      <c r="O1887" t="s">
        <v>29</v>
      </c>
      <c r="P1887" t="s">
        <v>34</v>
      </c>
      <c r="Q1887" t="s">
        <v>46</v>
      </c>
      <c r="R1887">
        <v>3000</v>
      </c>
      <c r="S1887">
        <v>100000</v>
      </c>
      <c r="T1887">
        <v>136000</v>
      </c>
      <c r="U1887">
        <v>14.3</v>
      </c>
      <c r="V1887">
        <v>16.100000000000001</v>
      </c>
      <c r="W1887">
        <v>267774.44</v>
      </c>
      <c r="X1887" t="s">
        <v>82</v>
      </c>
      <c r="Y1887" t="s">
        <v>528</v>
      </c>
    </row>
    <row r="1888" spans="1:25" x14ac:dyDescent="0.35">
      <c r="A1888" t="s">
        <v>3230</v>
      </c>
      <c r="B1888">
        <v>36</v>
      </c>
      <c r="C1888" t="s">
        <v>111</v>
      </c>
      <c r="D1888" t="s">
        <v>103</v>
      </c>
      <c r="E1888" t="s">
        <v>77</v>
      </c>
      <c r="F1888" t="s">
        <v>93</v>
      </c>
      <c r="G1888" t="s">
        <v>94</v>
      </c>
      <c r="H1888" t="s">
        <v>94</v>
      </c>
      <c r="I1888" t="s">
        <v>100</v>
      </c>
      <c r="J1888">
        <v>25000</v>
      </c>
      <c r="K1888" t="s">
        <v>41</v>
      </c>
      <c r="L1888" t="s">
        <v>14</v>
      </c>
      <c r="M1888" t="s">
        <v>18</v>
      </c>
      <c r="N1888" t="s">
        <v>23</v>
      </c>
      <c r="O1888" t="s">
        <v>29</v>
      </c>
      <c r="P1888" t="s">
        <v>36</v>
      </c>
      <c r="Q1888" t="s">
        <v>44</v>
      </c>
      <c r="R1888">
        <v>5000</v>
      </c>
      <c r="S1888">
        <v>100000</v>
      </c>
      <c r="T1888">
        <v>160000</v>
      </c>
      <c r="U1888">
        <v>9.1999999999999993</v>
      </c>
      <c r="V1888">
        <v>10.8</v>
      </c>
      <c r="W1888">
        <v>166009.82999999999</v>
      </c>
      <c r="X1888" t="s">
        <v>108</v>
      </c>
      <c r="Y1888" t="s">
        <v>1792</v>
      </c>
    </row>
    <row r="1889" spans="1:25" x14ac:dyDescent="0.35">
      <c r="A1889" t="s">
        <v>3231</v>
      </c>
      <c r="B1889">
        <v>41</v>
      </c>
      <c r="C1889" t="s">
        <v>91</v>
      </c>
      <c r="D1889" t="s">
        <v>103</v>
      </c>
      <c r="E1889" t="s">
        <v>92</v>
      </c>
      <c r="F1889" t="s">
        <v>78</v>
      </c>
      <c r="G1889" t="s">
        <v>167</v>
      </c>
      <c r="H1889" t="s">
        <v>168</v>
      </c>
      <c r="I1889" t="s">
        <v>95</v>
      </c>
      <c r="J1889">
        <v>120000</v>
      </c>
      <c r="K1889" t="s">
        <v>39</v>
      </c>
      <c r="L1889" t="s">
        <v>10</v>
      </c>
      <c r="M1889" t="s">
        <v>19</v>
      </c>
      <c r="N1889" t="s">
        <v>25</v>
      </c>
      <c r="O1889" t="s">
        <v>28</v>
      </c>
      <c r="P1889" t="s">
        <v>34</v>
      </c>
      <c r="Q1889" t="s">
        <v>44</v>
      </c>
      <c r="R1889">
        <v>15000</v>
      </c>
      <c r="S1889">
        <v>100000</v>
      </c>
      <c r="T1889">
        <v>280000</v>
      </c>
      <c r="U1889">
        <v>12.4</v>
      </c>
      <c r="V1889">
        <v>10.5</v>
      </c>
      <c r="W1889">
        <v>593778.71</v>
      </c>
      <c r="X1889" t="s">
        <v>108</v>
      </c>
      <c r="Y1889" t="s">
        <v>2030</v>
      </c>
    </row>
    <row r="1890" spans="1:25" x14ac:dyDescent="0.35">
      <c r="A1890" t="s">
        <v>3232</v>
      </c>
      <c r="B1890">
        <v>65</v>
      </c>
      <c r="C1890" t="s">
        <v>75</v>
      </c>
      <c r="D1890" t="s">
        <v>103</v>
      </c>
      <c r="E1890" t="s">
        <v>77</v>
      </c>
      <c r="F1890" t="s">
        <v>78</v>
      </c>
      <c r="G1890" t="s">
        <v>120</v>
      </c>
      <c r="H1890" t="s">
        <v>121</v>
      </c>
      <c r="I1890" t="s">
        <v>81</v>
      </c>
      <c r="J1890">
        <v>40000</v>
      </c>
      <c r="K1890" t="s">
        <v>40</v>
      </c>
      <c r="L1890" t="s">
        <v>10</v>
      </c>
      <c r="M1890" t="s">
        <v>17</v>
      </c>
      <c r="N1890" t="s">
        <v>24</v>
      </c>
      <c r="O1890" t="s">
        <v>31</v>
      </c>
      <c r="P1890" t="s">
        <v>36</v>
      </c>
      <c r="Q1890" t="s">
        <v>47</v>
      </c>
      <c r="R1890">
        <v>3000</v>
      </c>
      <c r="S1890">
        <v>500000</v>
      </c>
      <c r="T1890">
        <v>536000</v>
      </c>
      <c r="U1890">
        <v>8.8000000000000007</v>
      </c>
      <c r="V1890">
        <v>7.3</v>
      </c>
      <c r="W1890">
        <v>750008.93</v>
      </c>
      <c r="X1890" t="s">
        <v>108</v>
      </c>
      <c r="Y1890" t="s">
        <v>1193</v>
      </c>
    </row>
    <row r="1891" spans="1:25" x14ac:dyDescent="0.35">
      <c r="A1891" t="s">
        <v>3233</v>
      </c>
      <c r="B1891">
        <v>32</v>
      </c>
      <c r="C1891" t="s">
        <v>111</v>
      </c>
      <c r="D1891" t="s">
        <v>76</v>
      </c>
      <c r="E1891" t="s">
        <v>77</v>
      </c>
      <c r="F1891" t="s">
        <v>93</v>
      </c>
      <c r="G1891" t="s">
        <v>85</v>
      </c>
      <c r="H1891" t="s">
        <v>86</v>
      </c>
      <c r="I1891" t="s">
        <v>87</v>
      </c>
      <c r="J1891">
        <v>60000</v>
      </c>
      <c r="K1891" t="s">
        <v>39</v>
      </c>
      <c r="L1891" t="s">
        <v>10</v>
      </c>
      <c r="M1891" t="s">
        <v>19</v>
      </c>
      <c r="N1891" t="s">
        <v>25</v>
      </c>
      <c r="O1891" t="s">
        <v>30</v>
      </c>
      <c r="P1891" t="s">
        <v>33</v>
      </c>
      <c r="Q1891" t="s">
        <v>46</v>
      </c>
      <c r="R1891">
        <v>10000</v>
      </c>
      <c r="S1891">
        <v>50000</v>
      </c>
      <c r="T1891">
        <v>170000</v>
      </c>
      <c r="U1891">
        <v>16.8</v>
      </c>
      <c r="V1891">
        <v>17.2</v>
      </c>
      <c r="W1891">
        <v>245824.49</v>
      </c>
      <c r="X1891" t="s">
        <v>82</v>
      </c>
      <c r="Y1891" t="s">
        <v>3234</v>
      </c>
    </row>
    <row r="1892" spans="1:25" x14ac:dyDescent="0.35">
      <c r="A1892" t="s">
        <v>3235</v>
      </c>
      <c r="B1892">
        <v>45</v>
      </c>
      <c r="C1892" t="s">
        <v>91</v>
      </c>
      <c r="D1892" t="s">
        <v>103</v>
      </c>
      <c r="E1892" t="s">
        <v>77</v>
      </c>
      <c r="F1892" t="s">
        <v>78</v>
      </c>
      <c r="G1892" t="s">
        <v>85</v>
      </c>
      <c r="H1892" t="s">
        <v>86</v>
      </c>
      <c r="I1892" t="s">
        <v>81</v>
      </c>
      <c r="J1892">
        <v>120000</v>
      </c>
      <c r="K1892" t="s">
        <v>41</v>
      </c>
      <c r="L1892" t="s">
        <v>13</v>
      </c>
      <c r="M1892" t="s">
        <v>19</v>
      </c>
      <c r="N1892" t="s">
        <v>26</v>
      </c>
      <c r="O1892" t="s">
        <v>29</v>
      </c>
      <c r="P1892" t="s">
        <v>34</v>
      </c>
      <c r="Q1892" t="s">
        <v>44</v>
      </c>
      <c r="R1892">
        <v>5000</v>
      </c>
      <c r="S1892">
        <v>100000</v>
      </c>
      <c r="T1892">
        <v>160000</v>
      </c>
      <c r="U1892">
        <v>7.1</v>
      </c>
      <c r="V1892">
        <v>9</v>
      </c>
      <c r="W1892">
        <v>168121.67</v>
      </c>
      <c r="X1892" t="s">
        <v>82</v>
      </c>
      <c r="Y1892" t="s">
        <v>3236</v>
      </c>
    </row>
    <row r="1893" spans="1:25" x14ac:dyDescent="0.35">
      <c r="A1893" t="s">
        <v>3237</v>
      </c>
      <c r="B1893">
        <v>29</v>
      </c>
      <c r="C1893" t="s">
        <v>115</v>
      </c>
      <c r="D1893" t="s">
        <v>76</v>
      </c>
      <c r="E1893" t="s">
        <v>92</v>
      </c>
      <c r="F1893" t="s">
        <v>78</v>
      </c>
      <c r="G1893" t="s">
        <v>79</v>
      </c>
      <c r="H1893" t="s">
        <v>80</v>
      </c>
      <c r="I1893" t="s">
        <v>112</v>
      </c>
      <c r="J1893">
        <v>80000</v>
      </c>
      <c r="K1893" t="s">
        <v>41</v>
      </c>
      <c r="L1893" t="s">
        <v>10</v>
      </c>
      <c r="M1893" t="s">
        <v>18</v>
      </c>
      <c r="N1893" t="s">
        <v>25</v>
      </c>
      <c r="O1893" t="s">
        <v>30</v>
      </c>
      <c r="P1893" t="s">
        <v>33</v>
      </c>
      <c r="Q1893" t="s">
        <v>45</v>
      </c>
      <c r="R1893">
        <v>3000</v>
      </c>
      <c r="S1893">
        <v>50000</v>
      </c>
      <c r="T1893">
        <v>86000</v>
      </c>
      <c r="U1893">
        <v>8.1999999999999993</v>
      </c>
      <c r="V1893">
        <v>6</v>
      </c>
      <c r="W1893">
        <v>153390.18</v>
      </c>
      <c r="X1893" t="s">
        <v>88</v>
      </c>
      <c r="Y1893" t="s">
        <v>275</v>
      </c>
    </row>
    <row r="1894" spans="1:25" x14ac:dyDescent="0.35">
      <c r="A1894" t="s">
        <v>3238</v>
      </c>
      <c r="B1894">
        <v>39</v>
      </c>
      <c r="C1894" t="s">
        <v>111</v>
      </c>
      <c r="D1894" t="s">
        <v>103</v>
      </c>
      <c r="E1894" t="s">
        <v>92</v>
      </c>
      <c r="F1894" t="s">
        <v>99</v>
      </c>
      <c r="G1894" t="s">
        <v>141</v>
      </c>
      <c r="H1894" t="s">
        <v>142</v>
      </c>
      <c r="I1894" t="s">
        <v>87</v>
      </c>
      <c r="J1894">
        <v>120000</v>
      </c>
      <c r="K1894" t="s">
        <v>41</v>
      </c>
      <c r="L1894" t="s">
        <v>12</v>
      </c>
      <c r="M1894" t="s">
        <v>21</v>
      </c>
      <c r="N1894" t="s">
        <v>26</v>
      </c>
      <c r="O1894" t="s">
        <v>31</v>
      </c>
      <c r="P1894" t="s">
        <v>35</v>
      </c>
      <c r="Q1894" t="s">
        <v>46</v>
      </c>
      <c r="R1894">
        <v>10000</v>
      </c>
      <c r="S1894">
        <v>0</v>
      </c>
      <c r="T1894">
        <v>120000</v>
      </c>
      <c r="U1894">
        <v>16.5</v>
      </c>
      <c r="V1894">
        <v>13.7</v>
      </c>
      <c r="W1894">
        <v>284885.36</v>
      </c>
      <c r="X1894" t="s">
        <v>82</v>
      </c>
      <c r="Y1894" t="s">
        <v>3239</v>
      </c>
    </row>
    <row r="1895" spans="1:25" x14ac:dyDescent="0.35">
      <c r="A1895" t="s">
        <v>3240</v>
      </c>
      <c r="B1895">
        <v>21</v>
      </c>
      <c r="C1895" t="s">
        <v>115</v>
      </c>
      <c r="D1895" t="s">
        <v>103</v>
      </c>
      <c r="E1895" t="s">
        <v>92</v>
      </c>
      <c r="F1895" t="s">
        <v>99</v>
      </c>
      <c r="G1895" t="s">
        <v>184</v>
      </c>
      <c r="H1895" t="s">
        <v>86</v>
      </c>
      <c r="I1895" t="s">
        <v>112</v>
      </c>
      <c r="J1895">
        <v>120000</v>
      </c>
      <c r="K1895" t="s">
        <v>40</v>
      </c>
      <c r="L1895" t="s">
        <v>11</v>
      </c>
      <c r="M1895" t="s">
        <v>18</v>
      </c>
      <c r="N1895" t="s">
        <v>26</v>
      </c>
      <c r="O1895" t="s">
        <v>31</v>
      </c>
      <c r="P1895" t="s">
        <v>37</v>
      </c>
      <c r="Q1895" t="s">
        <v>45</v>
      </c>
      <c r="R1895">
        <v>5000</v>
      </c>
      <c r="S1895">
        <v>0</v>
      </c>
      <c r="T1895">
        <v>60000</v>
      </c>
      <c r="U1895">
        <v>16.899999999999999</v>
      </c>
      <c r="V1895">
        <v>15.3</v>
      </c>
      <c r="W1895">
        <v>109753.03</v>
      </c>
      <c r="X1895" t="s">
        <v>136</v>
      </c>
      <c r="Y1895" t="s">
        <v>1160</v>
      </c>
    </row>
    <row r="1896" spans="1:25" x14ac:dyDescent="0.35">
      <c r="A1896" t="s">
        <v>3241</v>
      </c>
      <c r="B1896">
        <v>65</v>
      </c>
      <c r="C1896" t="s">
        <v>75</v>
      </c>
      <c r="D1896" t="s">
        <v>103</v>
      </c>
      <c r="E1896" t="s">
        <v>92</v>
      </c>
      <c r="F1896" t="s">
        <v>78</v>
      </c>
      <c r="G1896" t="s">
        <v>79</v>
      </c>
      <c r="H1896" t="s">
        <v>80</v>
      </c>
      <c r="I1896" t="s">
        <v>95</v>
      </c>
      <c r="J1896">
        <v>40000</v>
      </c>
      <c r="K1896" t="s">
        <v>40</v>
      </c>
      <c r="L1896" t="s">
        <v>10</v>
      </c>
      <c r="M1896" t="s">
        <v>16</v>
      </c>
      <c r="N1896" t="s">
        <v>26</v>
      </c>
      <c r="O1896" t="s">
        <v>28</v>
      </c>
      <c r="P1896" t="s">
        <v>37</v>
      </c>
      <c r="Q1896" t="s">
        <v>46</v>
      </c>
      <c r="R1896">
        <v>10000</v>
      </c>
      <c r="S1896">
        <v>200000</v>
      </c>
      <c r="T1896">
        <v>320000</v>
      </c>
      <c r="U1896">
        <v>6.5</v>
      </c>
      <c r="V1896">
        <v>5.7</v>
      </c>
      <c r="W1896">
        <v>367099.93</v>
      </c>
      <c r="X1896" t="s">
        <v>136</v>
      </c>
      <c r="Y1896" t="s">
        <v>3102</v>
      </c>
    </row>
    <row r="1897" spans="1:25" x14ac:dyDescent="0.35">
      <c r="A1897" t="s">
        <v>3242</v>
      </c>
      <c r="B1897">
        <v>61</v>
      </c>
      <c r="C1897" t="s">
        <v>75</v>
      </c>
      <c r="D1897" t="s">
        <v>103</v>
      </c>
      <c r="E1897" t="s">
        <v>92</v>
      </c>
      <c r="F1897" t="s">
        <v>93</v>
      </c>
      <c r="G1897" t="s">
        <v>106</v>
      </c>
      <c r="H1897" t="s">
        <v>107</v>
      </c>
      <c r="I1897" t="s">
        <v>87</v>
      </c>
      <c r="J1897">
        <v>180000</v>
      </c>
      <c r="K1897" t="s">
        <v>40</v>
      </c>
      <c r="L1897" t="s">
        <v>12</v>
      </c>
      <c r="M1897" t="s">
        <v>21</v>
      </c>
      <c r="N1897" t="s">
        <v>25</v>
      </c>
      <c r="O1897" t="s">
        <v>31</v>
      </c>
      <c r="P1897" t="s">
        <v>36</v>
      </c>
      <c r="Q1897" t="s">
        <v>45</v>
      </c>
      <c r="R1897">
        <v>3000</v>
      </c>
      <c r="S1897">
        <v>100000</v>
      </c>
      <c r="T1897">
        <v>136000</v>
      </c>
      <c r="U1897">
        <v>8.6999999999999993</v>
      </c>
      <c r="V1897">
        <v>8.1</v>
      </c>
      <c r="W1897">
        <v>180874.81</v>
      </c>
      <c r="X1897" t="s">
        <v>82</v>
      </c>
      <c r="Y1897" t="s">
        <v>3243</v>
      </c>
    </row>
    <row r="1898" spans="1:25" x14ac:dyDescent="0.35">
      <c r="A1898" t="s">
        <v>3244</v>
      </c>
      <c r="B1898">
        <v>22</v>
      </c>
      <c r="C1898" t="s">
        <v>115</v>
      </c>
      <c r="D1898" t="s">
        <v>76</v>
      </c>
      <c r="E1898" t="s">
        <v>77</v>
      </c>
      <c r="F1898" t="s">
        <v>78</v>
      </c>
      <c r="G1898" t="s">
        <v>167</v>
      </c>
      <c r="H1898" t="s">
        <v>168</v>
      </c>
      <c r="I1898" t="s">
        <v>95</v>
      </c>
      <c r="J1898">
        <v>120000</v>
      </c>
      <c r="K1898" t="s">
        <v>39</v>
      </c>
      <c r="L1898" t="s">
        <v>12</v>
      </c>
      <c r="M1898" t="s">
        <v>16</v>
      </c>
      <c r="N1898" t="s">
        <v>24</v>
      </c>
      <c r="O1898" t="s">
        <v>28</v>
      </c>
      <c r="P1898" t="s">
        <v>35</v>
      </c>
      <c r="Q1898" t="s">
        <v>46</v>
      </c>
      <c r="R1898">
        <v>3000</v>
      </c>
      <c r="S1898">
        <v>100000</v>
      </c>
      <c r="T1898">
        <v>136000</v>
      </c>
      <c r="U1898">
        <v>13.1</v>
      </c>
      <c r="V1898">
        <v>10.7</v>
      </c>
      <c r="W1898">
        <v>157548.07</v>
      </c>
      <c r="X1898" t="s">
        <v>108</v>
      </c>
      <c r="Y1898" t="s">
        <v>3245</v>
      </c>
    </row>
    <row r="1899" spans="1:25" x14ac:dyDescent="0.35">
      <c r="A1899" t="s">
        <v>3246</v>
      </c>
      <c r="B1899">
        <v>56</v>
      </c>
      <c r="C1899" t="s">
        <v>75</v>
      </c>
      <c r="D1899" t="s">
        <v>103</v>
      </c>
      <c r="E1899" t="s">
        <v>92</v>
      </c>
      <c r="F1899" t="s">
        <v>99</v>
      </c>
      <c r="G1899" t="s">
        <v>120</v>
      </c>
      <c r="H1899" t="s">
        <v>121</v>
      </c>
      <c r="I1899" t="s">
        <v>95</v>
      </c>
      <c r="J1899">
        <v>60000</v>
      </c>
      <c r="K1899" t="s">
        <v>41</v>
      </c>
      <c r="L1899" t="s">
        <v>12</v>
      </c>
      <c r="M1899" t="s">
        <v>16</v>
      </c>
      <c r="N1899" t="s">
        <v>24</v>
      </c>
      <c r="O1899" t="s">
        <v>31</v>
      </c>
      <c r="P1899" t="s">
        <v>33</v>
      </c>
      <c r="Q1899" t="s">
        <v>45</v>
      </c>
      <c r="R1899">
        <v>5000</v>
      </c>
      <c r="S1899">
        <v>0</v>
      </c>
      <c r="T1899">
        <v>60000</v>
      </c>
      <c r="U1899">
        <v>16.600000000000001</v>
      </c>
      <c r="V1899">
        <v>16</v>
      </c>
      <c r="W1899">
        <v>62065.57</v>
      </c>
      <c r="X1899" t="s">
        <v>88</v>
      </c>
      <c r="Y1899" t="s">
        <v>3247</v>
      </c>
    </row>
    <row r="1900" spans="1:25" x14ac:dyDescent="0.35">
      <c r="A1900" t="s">
        <v>3248</v>
      </c>
      <c r="B1900">
        <v>24</v>
      </c>
      <c r="C1900" t="s">
        <v>115</v>
      </c>
      <c r="D1900" t="s">
        <v>76</v>
      </c>
      <c r="E1900" t="s">
        <v>92</v>
      </c>
      <c r="F1900" t="s">
        <v>78</v>
      </c>
      <c r="G1900" t="s">
        <v>85</v>
      </c>
      <c r="H1900" t="s">
        <v>86</v>
      </c>
      <c r="I1900" t="s">
        <v>95</v>
      </c>
      <c r="J1900">
        <v>180000</v>
      </c>
      <c r="K1900" t="s">
        <v>39</v>
      </c>
      <c r="L1900" t="s">
        <v>11</v>
      </c>
      <c r="M1900" t="s">
        <v>20</v>
      </c>
      <c r="N1900" t="s">
        <v>26</v>
      </c>
      <c r="O1900" t="s">
        <v>30</v>
      </c>
      <c r="P1900" t="s">
        <v>35</v>
      </c>
      <c r="Q1900" t="s">
        <v>44</v>
      </c>
      <c r="R1900">
        <v>2000</v>
      </c>
      <c r="S1900">
        <v>0</v>
      </c>
      <c r="T1900">
        <v>24000</v>
      </c>
      <c r="U1900">
        <v>17.100000000000001</v>
      </c>
      <c r="V1900">
        <v>15.5</v>
      </c>
      <c r="W1900">
        <v>28121.73</v>
      </c>
      <c r="X1900" t="s">
        <v>136</v>
      </c>
      <c r="Y1900" t="s">
        <v>362</v>
      </c>
    </row>
    <row r="1901" spans="1:25" x14ac:dyDescent="0.35">
      <c r="A1901" t="s">
        <v>3249</v>
      </c>
      <c r="B1901">
        <v>21</v>
      </c>
      <c r="C1901" t="s">
        <v>115</v>
      </c>
      <c r="D1901" t="s">
        <v>76</v>
      </c>
      <c r="E1901" t="s">
        <v>77</v>
      </c>
      <c r="F1901" t="s">
        <v>99</v>
      </c>
      <c r="G1901" t="s">
        <v>106</v>
      </c>
      <c r="H1901" t="s">
        <v>107</v>
      </c>
      <c r="I1901" t="s">
        <v>87</v>
      </c>
      <c r="J1901">
        <v>40000</v>
      </c>
      <c r="K1901" t="s">
        <v>39</v>
      </c>
      <c r="L1901" t="s">
        <v>9</v>
      </c>
      <c r="M1901" t="s">
        <v>16</v>
      </c>
      <c r="N1901" t="s">
        <v>25</v>
      </c>
      <c r="O1901" t="s">
        <v>28</v>
      </c>
      <c r="P1901" t="s">
        <v>37</v>
      </c>
      <c r="Q1901" t="s">
        <v>44</v>
      </c>
      <c r="R1901">
        <v>2000</v>
      </c>
      <c r="S1901">
        <v>200000</v>
      </c>
      <c r="T1901">
        <v>224000</v>
      </c>
      <c r="U1901">
        <v>15.8</v>
      </c>
      <c r="V1901">
        <v>12.9</v>
      </c>
      <c r="W1901">
        <v>397039.51</v>
      </c>
      <c r="X1901" t="s">
        <v>136</v>
      </c>
      <c r="Y1901" t="s">
        <v>3250</v>
      </c>
    </row>
    <row r="1902" spans="1:25" x14ac:dyDescent="0.35">
      <c r="A1902" t="s">
        <v>3251</v>
      </c>
      <c r="B1902">
        <v>31</v>
      </c>
      <c r="C1902" t="s">
        <v>111</v>
      </c>
      <c r="D1902" t="s">
        <v>76</v>
      </c>
      <c r="E1902" t="s">
        <v>77</v>
      </c>
      <c r="F1902" t="s">
        <v>99</v>
      </c>
      <c r="G1902" t="s">
        <v>106</v>
      </c>
      <c r="H1902" t="s">
        <v>107</v>
      </c>
      <c r="I1902" t="s">
        <v>81</v>
      </c>
      <c r="J1902">
        <v>40000</v>
      </c>
      <c r="K1902" t="s">
        <v>39</v>
      </c>
      <c r="L1902" t="s">
        <v>9</v>
      </c>
      <c r="M1902" t="s">
        <v>21</v>
      </c>
      <c r="N1902" t="s">
        <v>25</v>
      </c>
      <c r="O1902" t="s">
        <v>28</v>
      </c>
      <c r="P1902" t="s">
        <v>36</v>
      </c>
      <c r="Q1902" t="s">
        <v>45</v>
      </c>
      <c r="R1902">
        <v>10000</v>
      </c>
      <c r="S1902">
        <v>500000</v>
      </c>
      <c r="T1902">
        <v>620000</v>
      </c>
      <c r="U1902">
        <v>8.6999999999999993</v>
      </c>
      <c r="V1902">
        <v>8</v>
      </c>
      <c r="W1902">
        <v>1000809.58</v>
      </c>
      <c r="X1902" t="s">
        <v>82</v>
      </c>
      <c r="Y1902" t="s">
        <v>3252</v>
      </c>
    </row>
    <row r="1903" spans="1:25" x14ac:dyDescent="0.35">
      <c r="A1903" t="s">
        <v>3253</v>
      </c>
      <c r="B1903">
        <v>23</v>
      </c>
      <c r="C1903" t="s">
        <v>115</v>
      </c>
      <c r="D1903" t="s">
        <v>103</v>
      </c>
      <c r="E1903" t="s">
        <v>77</v>
      </c>
      <c r="F1903" t="s">
        <v>93</v>
      </c>
      <c r="G1903" t="s">
        <v>141</v>
      </c>
      <c r="H1903" t="s">
        <v>142</v>
      </c>
      <c r="I1903" t="s">
        <v>87</v>
      </c>
      <c r="J1903">
        <v>180000</v>
      </c>
      <c r="K1903" t="s">
        <v>39</v>
      </c>
      <c r="L1903" t="s">
        <v>12</v>
      </c>
      <c r="M1903" t="s">
        <v>17</v>
      </c>
      <c r="N1903" t="s">
        <v>26</v>
      </c>
      <c r="O1903" t="s">
        <v>29</v>
      </c>
      <c r="P1903" t="s">
        <v>35</v>
      </c>
      <c r="Q1903" t="s">
        <v>46</v>
      </c>
      <c r="R1903">
        <v>3000</v>
      </c>
      <c r="S1903">
        <v>500000</v>
      </c>
      <c r="T1903">
        <v>536000</v>
      </c>
      <c r="U1903">
        <v>11.7</v>
      </c>
      <c r="V1903">
        <v>12.6</v>
      </c>
      <c r="W1903">
        <v>1222465.1499999999</v>
      </c>
      <c r="X1903" t="s">
        <v>108</v>
      </c>
      <c r="Y1903" t="s">
        <v>2082</v>
      </c>
    </row>
    <row r="1904" spans="1:25" x14ac:dyDescent="0.35">
      <c r="A1904" t="s">
        <v>3254</v>
      </c>
      <c r="B1904">
        <v>55</v>
      </c>
      <c r="C1904" t="s">
        <v>75</v>
      </c>
      <c r="D1904" t="s">
        <v>103</v>
      </c>
      <c r="E1904" t="s">
        <v>77</v>
      </c>
      <c r="F1904" t="s">
        <v>93</v>
      </c>
      <c r="G1904" t="s">
        <v>184</v>
      </c>
      <c r="H1904" t="s">
        <v>86</v>
      </c>
      <c r="I1904" t="s">
        <v>87</v>
      </c>
      <c r="J1904">
        <v>60000</v>
      </c>
      <c r="K1904" t="s">
        <v>40</v>
      </c>
      <c r="L1904" t="s">
        <v>9</v>
      </c>
      <c r="M1904" t="s">
        <v>16</v>
      </c>
      <c r="N1904" t="s">
        <v>25</v>
      </c>
      <c r="O1904" t="s">
        <v>30</v>
      </c>
      <c r="P1904" t="s">
        <v>33</v>
      </c>
      <c r="Q1904" t="s">
        <v>45</v>
      </c>
      <c r="R1904">
        <v>5000</v>
      </c>
      <c r="S1904">
        <v>100000</v>
      </c>
      <c r="T1904">
        <v>160000</v>
      </c>
      <c r="U1904">
        <v>17.899999999999999</v>
      </c>
      <c r="V1904">
        <v>16.100000000000001</v>
      </c>
      <c r="W1904">
        <v>333667.59000000003</v>
      </c>
      <c r="X1904" t="s">
        <v>136</v>
      </c>
      <c r="Y1904" t="s">
        <v>3255</v>
      </c>
    </row>
    <row r="1905" spans="1:25" x14ac:dyDescent="0.35">
      <c r="A1905" t="s">
        <v>3256</v>
      </c>
      <c r="B1905">
        <v>44</v>
      </c>
      <c r="C1905" t="s">
        <v>91</v>
      </c>
      <c r="D1905" t="s">
        <v>103</v>
      </c>
      <c r="E1905" t="s">
        <v>77</v>
      </c>
      <c r="F1905" t="s">
        <v>93</v>
      </c>
      <c r="G1905" t="s">
        <v>184</v>
      </c>
      <c r="H1905" t="s">
        <v>86</v>
      </c>
      <c r="I1905" t="s">
        <v>87</v>
      </c>
      <c r="J1905">
        <v>180000</v>
      </c>
      <c r="K1905" t="s">
        <v>39</v>
      </c>
      <c r="L1905" t="s">
        <v>9</v>
      </c>
      <c r="M1905" t="s">
        <v>20</v>
      </c>
      <c r="N1905" t="s">
        <v>24</v>
      </c>
      <c r="O1905" t="s">
        <v>30</v>
      </c>
      <c r="P1905" t="s">
        <v>37</v>
      </c>
      <c r="Q1905" t="s">
        <v>45</v>
      </c>
      <c r="R1905">
        <v>10000</v>
      </c>
      <c r="S1905">
        <v>100000</v>
      </c>
      <c r="T1905">
        <v>220000</v>
      </c>
      <c r="U1905">
        <v>11.1</v>
      </c>
      <c r="V1905">
        <v>10.3</v>
      </c>
      <c r="W1905">
        <v>223541.33</v>
      </c>
      <c r="X1905" t="s">
        <v>108</v>
      </c>
      <c r="Y1905" t="s">
        <v>1544</v>
      </c>
    </row>
    <row r="1906" spans="1:25" x14ac:dyDescent="0.35">
      <c r="A1906" t="s">
        <v>3257</v>
      </c>
      <c r="B1906">
        <v>42</v>
      </c>
      <c r="C1906" t="s">
        <v>91</v>
      </c>
      <c r="D1906" t="s">
        <v>103</v>
      </c>
      <c r="E1906" t="s">
        <v>77</v>
      </c>
      <c r="F1906" t="s">
        <v>93</v>
      </c>
      <c r="G1906" t="s">
        <v>184</v>
      </c>
      <c r="H1906" t="s">
        <v>86</v>
      </c>
      <c r="I1906" t="s">
        <v>81</v>
      </c>
      <c r="J1906">
        <v>120000</v>
      </c>
      <c r="K1906" t="s">
        <v>40</v>
      </c>
      <c r="L1906" t="s">
        <v>13</v>
      </c>
      <c r="M1906" t="s">
        <v>21</v>
      </c>
      <c r="N1906" t="s">
        <v>23</v>
      </c>
      <c r="O1906" t="s">
        <v>29</v>
      </c>
      <c r="P1906" t="s">
        <v>33</v>
      </c>
      <c r="Q1906" t="s">
        <v>44</v>
      </c>
      <c r="R1906">
        <v>1000</v>
      </c>
      <c r="S1906">
        <v>50000</v>
      </c>
      <c r="T1906">
        <v>62000</v>
      </c>
      <c r="U1906">
        <v>12.5</v>
      </c>
      <c r="V1906">
        <v>11.8</v>
      </c>
      <c r="W1906">
        <v>139876.39000000001</v>
      </c>
      <c r="X1906" t="s">
        <v>82</v>
      </c>
      <c r="Y1906" t="s">
        <v>354</v>
      </c>
    </row>
    <row r="1907" spans="1:25" x14ac:dyDescent="0.35">
      <c r="A1907" t="s">
        <v>3258</v>
      </c>
      <c r="B1907">
        <v>52</v>
      </c>
      <c r="C1907" t="s">
        <v>75</v>
      </c>
      <c r="D1907" t="s">
        <v>103</v>
      </c>
      <c r="E1907" t="s">
        <v>92</v>
      </c>
      <c r="F1907" t="s">
        <v>93</v>
      </c>
      <c r="G1907" t="s">
        <v>184</v>
      </c>
      <c r="H1907" t="s">
        <v>86</v>
      </c>
      <c r="I1907" t="s">
        <v>100</v>
      </c>
      <c r="J1907">
        <v>60000</v>
      </c>
      <c r="K1907" t="s">
        <v>41</v>
      </c>
      <c r="L1907" t="s">
        <v>13</v>
      </c>
      <c r="M1907" t="s">
        <v>16</v>
      </c>
      <c r="N1907" t="s">
        <v>26</v>
      </c>
      <c r="O1907" t="s">
        <v>29</v>
      </c>
      <c r="P1907" t="s">
        <v>35</v>
      </c>
      <c r="Q1907" t="s">
        <v>47</v>
      </c>
      <c r="R1907">
        <v>1000</v>
      </c>
      <c r="S1907">
        <v>50000</v>
      </c>
      <c r="T1907">
        <v>62000</v>
      </c>
      <c r="U1907">
        <v>11.9</v>
      </c>
      <c r="V1907">
        <v>13.5</v>
      </c>
      <c r="W1907">
        <v>108798.83</v>
      </c>
      <c r="X1907" t="s">
        <v>136</v>
      </c>
      <c r="Y1907" t="s">
        <v>1442</v>
      </c>
    </row>
    <row r="1908" spans="1:25" x14ac:dyDescent="0.35">
      <c r="A1908" t="s">
        <v>3259</v>
      </c>
      <c r="B1908">
        <v>44</v>
      </c>
      <c r="C1908" t="s">
        <v>91</v>
      </c>
      <c r="D1908" t="s">
        <v>76</v>
      </c>
      <c r="E1908" t="s">
        <v>92</v>
      </c>
      <c r="F1908" t="s">
        <v>93</v>
      </c>
      <c r="G1908" t="s">
        <v>184</v>
      </c>
      <c r="H1908" t="s">
        <v>86</v>
      </c>
      <c r="I1908" t="s">
        <v>81</v>
      </c>
      <c r="J1908">
        <v>25000</v>
      </c>
      <c r="K1908" t="s">
        <v>41</v>
      </c>
      <c r="L1908" t="s">
        <v>9</v>
      </c>
      <c r="M1908" t="s">
        <v>18</v>
      </c>
      <c r="N1908" t="s">
        <v>24</v>
      </c>
      <c r="O1908" t="s">
        <v>28</v>
      </c>
      <c r="P1908" t="s">
        <v>36</v>
      </c>
      <c r="Q1908" t="s">
        <v>47</v>
      </c>
      <c r="R1908">
        <v>10000</v>
      </c>
      <c r="S1908">
        <v>500000</v>
      </c>
      <c r="T1908">
        <v>620000</v>
      </c>
      <c r="U1908">
        <v>13.4</v>
      </c>
      <c r="V1908">
        <v>10.5</v>
      </c>
      <c r="W1908">
        <v>669416.88</v>
      </c>
      <c r="X1908" t="s">
        <v>96</v>
      </c>
      <c r="Y1908" t="s">
        <v>1200</v>
      </c>
    </row>
    <row r="1909" spans="1:25" x14ac:dyDescent="0.35">
      <c r="A1909" t="s">
        <v>3260</v>
      </c>
      <c r="B1909">
        <v>26</v>
      </c>
      <c r="C1909" t="s">
        <v>115</v>
      </c>
      <c r="D1909" t="s">
        <v>103</v>
      </c>
      <c r="E1909" t="s">
        <v>92</v>
      </c>
      <c r="F1909" t="s">
        <v>93</v>
      </c>
      <c r="G1909" t="s">
        <v>184</v>
      </c>
      <c r="H1909" t="s">
        <v>86</v>
      </c>
      <c r="I1909" t="s">
        <v>95</v>
      </c>
      <c r="J1909">
        <v>180000</v>
      </c>
      <c r="K1909" t="s">
        <v>40</v>
      </c>
      <c r="L1909" t="s">
        <v>13</v>
      </c>
      <c r="M1909" t="s">
        <v>20</v>
      </c>
      <c r="N1909" t="s">
        <v>26</v>
      </c>
      <c r="O1909" t="s">
        <v>28</v>
      </c>
      <c r="P1909" t="s">
        <v>36</v>
      </c>
      <c r="Q1909" t="s">
        <v>44</v>
      </c>
      <c r="R1909">
        <v>1000</v>
      </c>
      <c r="S1909">
        <v>50000</v>
      </c>
      <c r="T1909">
        <v>62000</v>
      </c>
      <c r="U1909">
        <v>14.8</v>
      </c>
      <c r="V1909">
        <v>15</v>
      </c>
      <c r="W1909">
        <v>87184.43</v>
      </c>
      <c r="X1909" t="s">
        <v>136</v>
      </c>
      <c r="Y1909" t="s">
        <v>3060</v>
      </c>
    </row>
    <row r="1910" spans="1:25" x14ac:dyDescent="0.35">
      <c r="A1910" t="s">
        <v>3261</v>
      </c>
      <c r="B1910">
        <v>21</v>
      </c>
      <c r="C1910" t="s">
        <v>115</v>
      </c>
      <c r="D1910" t="s">
        <v>76</v>
      </c>
      <c r="E1910" t="s">
        <v>92</v>
      </c>
      <c r="F1910" t="s">
        <v>78</v>
      </c>
      <c r="G1910" t="s">
        <v>85</v>
      </c>
      <c r="H1910" t="s">
        <v>86</v>
      </c>
      <c r="I1910" t="s">
        <v>100</v>
      </c>
      <c r="J1910">
        <v>120000</v>
      </c>
      <c r="K1910" t="s">
        <v>39</v>
      </c>
      <c r="L1910" t="s">
        <v>12</v>
      </c>
      <c r="M1910" t="s">
        <v>17</v>
      </c>
      <c r="N1910" t="s">
        <v>23</v>
      </c>
      <c r="O1910" t="s">
        <v>31</v>
      </c>
      <c r="P1910" t="s">
        <v>36</v>
      </c>
      <c r="Q1910" t="s">
        <v>46</v>
      </c>
      <c r="R1910">
        <v>15000</v>
      </c>
      <c r="S1910">
        <v>500000</v>
      </c>
      <c r="T1910">
        <v>680000</v>
      </c>
      <c r="U1910">
        <v>12.9</v>
      </c>
      <c r="V1910">
        <v>13.9</v>
      </c>
      <c r="W1910">
        <v>1269146.43</v>
      </c>
      <c r="X1910" t="s">
        <v>88</v>
      </c>
      <c r="Y1910" t="s">
        <v>868</v>
      </c>
    </row>
    <row r="1911" spans="1:25" x14ac:dyDescent="0.35">
      <c r="A1911" t="s">
        <v>3262</v>
      </c>
      <c r="B1911">
        <v>56</v>
      </c>
      <c r="C1911" t="s">
        <v>75</v>
      </c>
      <c r="D1911" t="s">
        <v>103</v>
      </c>
      <c r="E1911" t="s">
        <v>92</v>
      </c>
      <c r="F1911" t="s">
        <v>99</v>
      </c>
      <c r="G1911" t="s">
        <v>94</v>
      </c>
      <c r="H1911" t="s">
        <v>94</v>
      </c>
      <c r="I1911" t="s">
        <v>87</v>
      </c>
      <c r="J1911">
        <v>25000</v>
      </c>
      <c r="K1911" t="s">
        <v>41</v>
      </c>
      <c r="L1911" t="s">
        <v>9</v>
      </c>
      <c r="M1911" t="s">
        <v>16</v>
      </c>
      <c r="N1911" t="s">
        <v>24</v>
      </c>
      <c r="O1911" t="s">
        <v>31</v>
      </c>
      <c r="P1911" t="s">
        <v>35</v>
      </c>
      <c r="Q1911" t="s">
        <v>43</v>
      </c>
      <c r="R1911">
        <v>3000</v>
      </c>
      <c r="S1911">
        <v>50000</v>
      </c>
      <c r="T1911">
        <v>86000</v>
      </c>
      <c r="U1911">
        <v>17.600000000000001</v>
      </c>
      <c r="V1911">
        <v>17.899999999999999</v>
      </c>
      <c r="W1911">
        <v>152769.35999999999</v>
      </c>
      <c r="X1911" t="s">
        <v>82</v>
      </c>
      <c r="Y1911" t="s">
        <v>1301</v>
      </c>
    </row>
    <row r="1912" spans="1:25" x14ac:dyDescent="0.35">
      <c r="A1912" t="s">
        <v>3263</v>
      </c>
      <c r="B1912">
        <v>35</v>
      </c>
      <c r="C1912" t="s">
        <v>111</v>
      </c>
      <c r="D1912" t="s">
        <v>76</v>
      </c>
      <c r="E1912" t="s">
        <v>92</v>
      </c>
      <c r="F1912" t="s">
        <v>93</v>
      </c>
      <c r="G1912" t="s">
        <v>120</v>
      </c>
      <c r="H1912" t="s">
        <v>121</v>
      </c>
      <c r="I1912" t="s">
        <v>81</v>
      </c>
      <c r="J1912">
        <v>180000</v>
      </c>
      <c r="K1912" t="s">
        <v>39</v>
      </c>
      <c r="L1912" t="s">
        <v>9</v>
      </c>
      <c r="M1912" t="s">
        <v>18</v>
      </c>
      <c r="N1912" t="s">
        <v>23</v>
      </c>
      <c r="O1912" t="s">
        <v>28</v>
      </c>
      <c r="P1912" t="s">
        <v>36</v>
      </c>
      <c r="Q1912" t="s">
        <v>46</v>
      </c>
      <c r="R1912">
        <v>5000</v>
      </c>
      <c r="S1912">
        <v>500000</v>
      </c>
      <c r="T1912">
        <v>560000</v>
      </c>
      <c r="U1912">
        <v>14.1</v>
      </c>
      <c r="V1912">
        <v>13.1</v>
      </c>
      <c r="W1912">
        <v>833411.36</v>
      </c>
      <c r="X1912" t="s">
        <v>82</v>
      </c>
      <c r="Y1912" t="s">
        <v>1444</v>
      </c>
    </row>
    <row r="1913" spans="1:25" x14ac:dyDescent="0.35">
      <c r="A1913" t="s">
        <v>3264</v>
      </c>
      <c r="B1913">
        <v>32</v>
      </c>
      <c r="C1913" t="s">
        <v>111</v>
      </c>
      <c r="D1913" t="s">
        <v>76</v>
      </c>
      <c r="E1913" t="s">
        <v>77</v>
      </c>
      <c r="F1913" t="s">
        <v>78</v>
      </c>
      <c r="G1913" t="s">
        <v>79</v>
      </c>
      <c r="H1913" t="s">
        <v>80</v>
      </c>
      <c r="I1913" t="s">
        <v>112</v>
      </c>
      <c r="J1913">
        <v>25000</v>
      </c>
      <c r="K1913" t="s">
        <v>41</v>
      </c>
      <c r="L1913" t="s">
        <v>12</v>
      </c>
      <c r="M1913" t="s">
        <v>18</v>
      </c>
      <c r="N1913" t="s">
        <v>26</v>
      </c>
      <c r="O1913" t="s">
        <v>28</v>
      </c>
      <c r="P1913" t="s">
        <v>34</v>
      </c>
      <c r="Q1913" t="s">
        <v>45</v>
      </c>
      <c r="R1913">
        <v>3000</v>
      </c>
      <c r="S1913">
        <v>100000</v>
      </c>
      <c r="T1913">
        <v>136000</v>
      </c>
      <c r="U1913">
        <v>13.7</v>
      </c>
      <c r="V1913">
        <v>12.9</v>
      </c>
      <c r="W1913">
        <v>282264.74</v>
      </c>
      <c r="X1913" t="s">
        <v>136</v>
      </c>
      <c r="Y1913" t="s">
        <v>344</v>
      </c>
    </row>
    <row r="1914" spans="1:25" x14ac:dyDescent="0.35">
      <c r="A1914" t="s">
        <v>3265</v>
      </c>
      <c r="B1914">
        <v>63</v>
      </c>
      <c r="C1914" t="s">
        <v>75</v>
      </c>
      <c r="D1914" t="s">
        <v>103</v>
      </c>
      <c r="E1914" t="s">
        <v>92</v>
      </c>
      <c r="F1914" t="s">
        <v>78</v>
      </c>
      <c r="G1914" t="s">
        <v>79</v>
      </c>
      <c r="H1914" t="s">
        <v>80</v>
      </c>
      <c r="I1914" t="s">
        <v>87</v>
      </c>
      <c r="J1914">
        <v>120000</v>
      </c>
      <c r="K1914" t="s">
        <v>40</v>
      </c>
      <c r="L1914" t="s">
        <v>9</v>
      </c>
      <c r="M1914" t="s">
        <v>18</v>
      </c>
      <c r="N1914" t="s">
        <v>23</v>
      </c>
      <c r="O1914" t="s">
        <v>30</v>
      </c>
      <c r="P1914" t="s">
        <v>37</v>
      </c>
      <c r="Q1914" t="s">
        <v>46</v>
      </c>
      <c r="R1914">
        <v>15000</v>
      </c>
      <c r="S1914">
        <v>0</v>
      </c>
      <c r="T1914">
        <v>180000</v>
      </c>
      <c r="U1914">
        <v>11.6</v>
      </c>
      <c r="V1914">
        <v>13.2</v>
      </c>
      <c r="W1914">
        <v>254431.47</v>
      </c>
      <c r="X1914" t="s">
        <v>108</v>
      </c>
      <c r="Y1914" t="s">
        <v>1469</v>
      </c>
    </row>
    <row r="1915" spans="1:25" x14ac:dyDescent="0.35">
      <c r="A1915" t="s">
        <v>3266</v>
      </c>
      <c r="B1915">
        <v>21</v>
      </c>
      <c r="C1915" t="s">
        <v>115</v>
      </c>
      <c r="D1915" t="s">
        <v>103</v>
      </c>
      <c r="E1915" t="s">
        <v>92</v>
      </c>
      <c r="F1915" t="s">
        <v>99</v>
      </c>
      <c r="G1915" t="s">
        <v>120</v>
      </c>
      <c r="H1915" t="s">
        <v>121</v>
      </c>
      <c r="I1915" t="s">
        <v>81</v>
      </c>
      <c r="J1915">
        <v>120000</v>
      </c>
      <c r="K1915" t="s">
        <v>41</v>
      </c>
      <c r="L1915" t="s">
        <v>12</v>
      </c>
      <c r="M1915" t="s">
        <v>18</v>
      </c>
      <c r="N1915" t="s">
        <v>24</v>
      </c>
      <c r="O1915" t="s">
        <v>29</v>
      </c>
      <c r="P1915" t="s">
        <v>34</v>
      </c>
      <c r="Q1915" t="s">
        <v>45</v>
      </c>
      <c r="R1915">
        <v>15000</v>
      </c>
      <c r="S1915">
        <v>200000</v>
      </c>
      <c r="T1915">
        <v>380000</v>
      </c>
      <c r="U1915">
        <v>7.2</v>
      </c>
      <c r="V1915">
        <v>5.4</v>
      </c>
      <c r="W1915">
        <v>752367.04</v>
      </c>
      <c r="X1915" t="s">
        <v>82</v>
      </c>
      <c r="Y1915" t="s">
        <v>3267</v>
      </c>
    </row>
    <row r="1916" spans="1:25" x14ac:dyDescent="0.35">
      <c r="A1916" t="s">
        <v>3268</v>
      </c>
      <c r="B1916">
        <v>44</v>
      </c>
      <c r="C1916" t="s">
        <v>91</v>
      </c>
      <c r="D1916" t="s">
        <v>76</v>
      </c>
      <c r="E1916" t="s">
        <v>92</v>
      </c>
      <c r="F1916" t="s">
        <v>99</v>
      </c>
      <c r="G1916" t="s">
        <v>85</v>
      </c>
      <c r="H1916" t="s">
        <v>86</v>
      </c>
      <c r="I1916" t="s">
        <v>100</v>
      </c>
      <c r="J1916">
        <v>80000</v>
      </c>
      <c r="K1916" t="s">
        <v>39</v>
      </c>
      <c r="L1916" t="s">
        <v>12</v>
      </c>
      <c r="M1916" t="s">
        <v>21</v>
      </c>
      <c r="N1916" t="s">
        <v>26</v>
      </c>
      <c r="O1916" t="s">
        <v>30</v>
      </c>
      <c r="P1916" t="s">
        <v>37</v>
      </c>
      <c r="Q1916" t="s">
        <v>47</v>
      </c>
      <c r="R1916">
        <v>15000</v>
      </c>
      <c r="S1916">
        <v>200000</v>
      </c>
      <c r="T1916">
        <v>380000</v>
      </c>
      <c r="U1916">
        <v>16.2</v>
      </c>
      <c r="V1916">
        <v>16.100000000000001</v>
      </c>
      <c r="W1916">
        <v>770281.2</v>
      </c>
      <c r="X1916" t="s">
        <v>96</v>
      </c>
      <c r="Y1916" t="s">
        <v>2442</v>
      </c>
    </row>
    <row r="1917" spans="1:25" x14ac:dyDescent="0.35">
      <c r="A1917" t="s">
        <v>3269</v>
      </c>
      <c r="B1917">
        <v>22</v>
      </c>
      <c r="C1917" t="s">
        <v>115</v>
      </c>
      <c r="D1917" t="s">
        <v>76</v>
      </c>
      <c r="E1917" t="s">
        <v>77</v>
      </c>
      <c r="F1917" t="s">
        <v>99</v>
      </c>
      <c r="G1917" t="s">
        <v>85</v>
      </c>
      <c r="H1917" t="s">
        <v>86</v>
      </c>
      <c r="I1917" t="s">
        <v>95</v>
      </c>
      <c r="J1917">
        <v>120000</v>
      </c>
      <c r="K1917" t="s">
        <v>39</v>
      </c>
      <c r="L1917" t="s">
        <v>14</v>
      </c>
      <c r="M1917" t="s">
        <v>18</v>
      </c>
      <c r="N1917" t="s">
        <v>24</v>
      </c>
      <c r="O1917" t="s">
        <v>30</v>
      </c>
      <c r="P1917" t="s">
        <v>34</v>
      </c>
      <c r="Q1917" t="s">
        <v>46</v>
      </c>
      <c r="R1917">
        <v>15000</v>
      </c>
      <c r="S1917">
        <v>200000</v>
      </c>
      <c r="T1917">
        <v>380000</v>
      </c>
      <c r="U1917">
        <v>7.7</v>
      </c>
      <c r="V1917">
        <v>8.8000000000000007</v>
      </c>
      <c r="W1917">
        <v>395921.85</v>
      </c>
      <c r="X1917" t="s">
        <v>96</v>
      </c>
      <c r="Y1917" t="s">
        <v>1405</v>
      </c>
    </row>
    <row r="1918" spans="1:25" x14ac:dyDescent="0.35">
      <c r="A1918" t="s">
        <v>3270</v>
      </c>
      <c r="B1918">
        <v>43</v>
      </c>
      <c r="C1918" t="s">
        <v>91</v>
      </c>
      <c r="D1918" t="s">
        <v>103</v>
      </c>
      <c r="E1918" t="s">
        <v>92</v>
      </c>
      <c r="F1918" t="s">
        <v>78</v>
      </c>
      <c r="G1918" t="s">
        <v>184</v>
      </c>
      <c r="H1918" t="s">
        <v>86</v>
      </c>
      <c r="I1918" t="s">
        <v>112</v>
      </c>
      <c r="J1918">
        <v>25000</v>
      </c>
      <c r="K1918" t="s">
        <v>40</v>
      </c>
      <c r="L1918" t="s">
        <v>10</v>
      </c>
      <c r="M1918" t="s">
        <v>18</v>
      </c>
      <c r="N1918" t="s">
        <v>26</v>
      </c>
      <c r="O1918" t="s">
        <v>31</v>
      </c>
      <c r="P1918" t="s">
        <v>35</v>
      </c>
      <c r="Q1918" t="s">
        <v>43</v>
      </c>
      <c r="R1918">
        <v>5000</v>
      </c>
      <c r="S1918">
        <v>200000</v>
      </c>
      <c r="T1918">
        <v>260000</v>
      </c>
      <c r="U1918">
        <v>17.7</v>
      </c>
      <c r="V1918">
        <v>16</v>
      </c>
      <c r="W1918">
        <v>637312.22</v>
      </c>
      <c r="X1918" t="s">
        <v>88</v>
      </c>
      <c r="Y1918" t="s">
        <v>3271</v>
      </c>
    </row>
    <row r="1919" spans="1:25" x14ac:dyDescent="0.35">
      <c r="A1919" t="s">
        <v>3272</v>
      </c>
      <c r="B1919">
        <v>43</v>
      </c>
      <c r="C1919" t="s">
        <v>91</v>
      </c>
      <c r="D1919" t="s">
        <v>103</v>
      </c>
      <c r="E1919" t="s">
        <v>77</v>
      </c>
      <c r="F1919" t="s">
        <v>99</v>
      </c>
      <c r="G1919" t="s">
        <v>120</v>
      </c>
      <c r="H1919" t="s">
        <v>121</v>
      </c>
      <c r="I1919" t="s">
        <v>87</v>
      </c>
      <c r="J1919">
        <v>40000</v>
      </c>
      <c r="K1919" t="s">
        <v>40</v>
      </c>
      <c r="L1919" t="s">
        <v>12</v>
      </c>
      <c r="M1919" t="s">
        <v>16</v>
      </c>
      <c r="N1919" t="s">
        <v>24</v>
      </c>
      <c r="O1919" t="s">
        <v>28</v>
      </c>
      <c r="P1919" t="s">
        <v>33</v>
      </c>
      <c r="Q1919" t="s">
        <v>47</v>
      </c>
      <c r="R1919">
        <v>5000</v>
      </c>
      <c r="S1919">
        <v>200000</v>
      </c>
      <c r="T1919">
        <v>260000</v>
      </c>
      <c r="U1919">
        <v>7.5</v>
      </c>
      <c r="V1919">
        <v>8.1999999999999993</v>
      </c>
      <c r="W1919">
        <v>515431.73</v>
      </c>
      <c r="X1919" t="s">
        <v>88</v>
      </c>
      <c r="Y1919" t="s">
        <v>647</v>
      </c>
    </row>
    <row r="1920" spans="1:25" x14ac:dyDescent="0.35">
      <c r="A1920" t="s">
        <v>3273</v>
      </c>
      <c r="B1920">
        <v>39</v>
      </c>
      <c r="C1920" t="s">
        <v>111</v>
      </c>
      <c r="D1920" t="s">
        <v>103</v>
      </c>
      <c r="E1920" t="s">
        <v>92</v>
      </c>
      <c r="F1920" t="s">
        <v>93</v>
      </c>
      <c r="G1920" t="s">
        <v>79</v>
      </c>
      <c r="H1920" t="s">
        <v>80</v>
      </c>
      <c r="I1920" t="s">
        <v>81</v>
      </c>
      <c r="J1920">
        <v>60000</v>
      </c>
      <c r="K1920" t="s">
        <v>39</v>
      </c>
      <c r="L1920" t="s">
        <v>14</v>
      </c>
      <c r="M1920" t="s">
        <v>20</v>
      </c>
      <c r="N1920" t="s">
        <v>25</v>
      </c>
      <c r="O1920" t="s">
        <v>29</v>
      </c>
      <c r="P1920" t="s">
        <v>33</v>
      </c>
      <c r="Q1920" t="s">
        <v>45</v>
      </c>
      <c r="R1920">
        <v>10000</v>
      </c>
      <c r="S1920">
        <v>500000</v>
      </c>
      <c r="T1920">
        <v>620000</v>
      </c>
      <c r="U1920">
        <v>15.7</v>
      </c>
      <c r="V1920">
        <v>12.9</v>
      </c>
      <c r="W1920">
        <v>855686.94</v>
      </c>
      <c r="X1920" t="s">
        <v>136</v>
      </c>
      <c r="Y1920" t="s">
        <v>429</v>
      </c>
    </row>
    <row r="1921" spans="1:25" x14ac:dyDescent="0.35">
      <c r="A1921" t="s">
        <v>3274</v>
      </c>
      <c r="B1921">
        <v>38</v>
      </c>
      <c r="C1921" t="s">
        <v>111</v>
      </c>
      <c r="D1921" t="s">
        <v>103</v>
      </c>
      <c r="E1921" t="s">
        <v>77</v>
      </c>
      <c r="F1921" t="s">
        <v>93</v>
      </c>
      <c r="G1921" t="s">
        <v>167</v>
      </c>
      <c r="H1921" t="s">
        <v>168</v>
      </c>
      <c r="I1921" t="s">
        <v>95</v>
      </c>
      <c r="J1921">
        <v>80000</v>
      </c>
      <c r="K1921" t="s">
        <v>41</v>
      </c>
      <c r="L1921" t="s">
        <v>9</v>
      </c>
      <c r="M1921" t="s">
        <v>19</v>
      </c>
      <c r="N1921" t="s">
        <v>26</v>
      </c>
      <c r="O1921" t="s">
        <v>28</v>
      </c>
      <c r="P1921" t="s">
        <v>34</v>
      </c>
      <c r="Q1921" t="s">
        <v>43</v>
      </c>
      <c r="R1921">
        <v>2000</v>
      </c>
      <c r="S1921">
        <v>200000</v>
      </c>
      <c r="T1921">
        <v>224000</v>
      </c>
      <c r="U1921">
        <v>8.1</v>
      </c>
      <c r="V1921">
        <v>7.1</v>
      </c>
      <c r="W1921">
        <v>472481.87</v>
      </c>
      <c r="X1921" t="s">
        <v>108</v>
      </c>
      <c r="Y1921" t="s">
        <v>2777</v>
      </c>
    </row>
    <row r="1922" spans="1:25" x14ac:dyDescent="0.35">
      <c r="A1922" t="s">
        <v>3275</v>
      </c>
      <c r="B1922">
        <v>51</v>
      </c>
      <c r="C1922" t="s">
        <v>75</v>
      </c>
      <c r="D1922" t="s">
        <v>103</v>
      </c>
      <c r="E1922" t="s">
        <v>77</v>
      </c>
      <c r="F1922" t="s">
        <v>93</v>
      </c>
      <c r="G1922" t="s">
        <v>167</v>
      </c>
      <c r="H1922" t="s">
        <v>168</v>
      </c>
      <c r="I1922" t="s">
        <v>81</v>
      </c>
      <c r="J1922">
        <v>180000</v>
      </c>
      <c r="K1922" t="s">
        <v>41</v>
      </c>
      <c r="L1922" t="s">
        <v>13</v>
      </c>
      <c r="M1922" t="s">
        <v>17</v>
      </c>
      <c r="N1922" t="s">
        <v>24</v>
      </c>
      <c r="O1922" t="s">
        <v>29</v>
      </c>
      <c r="P1922" t="s">
        <v>35</v>
      </c>
      <c r="Q1922" t="s">
        <v>46</v>
      </c>
      <c r="R1922">
        <v>15000</v>
      </c>
      <c r="S1922">
        <v>200000</v>
      </c>
      <c r="T1922">
        <v>380000</v>
      </c>
      <c r="U1922">
        <v>8.5</v>
      </c>
      <c r="V1922">
        <v>6.9</v>
      </c>
      <c r="W1922">
        <v>690149.44</v>
      </c>
      <c r="X1922" t="s">
        <v>82</v>
      </c>
      <c r="Y1922" t="s">
        <v>3224</v>
      </c>
    </row>
    <row r="1923" spans="1:25" x14ac:dyDescent="0.35">
      <c r="A1923" t="s">
        <v>3276</v>
      </c>
      <c r="B1923">
        <v>57</v>
      </c>
      <c r="C1923" t="s">
        <v>75</v>
      </c>
      <c r="D1923" t="s">
        <v>76</v>
      </c>
      <c r="E1923" t="s">
        <v>77</v>
      </c>
      <c r="F1923" t="s">
        <v>93</v>
      </c>
      <c r="G1923" t="s">
        <v>94</v>
      </c>
      <c r="H1923" t="s">
        <v>94</v>
      </c>
      <c r="I1923" t="s">
        <v>81</v>
      </c>
      <c r="J1923">
        <v>25000</v>
      </c>
      <c r="K1923" t="s">
        <v>40</v>
      </c>
      <c r="L1923" t="s">
        <v>13</v>
      </c>
      <c r="M1923" t="s">
        <v>21</v>
      </c>
      <c r="N1923" t="s">
        <v>26</v>
      </c>
      <c r="O1923" t="s">
        <v>28</v>
      </c>
      <c r="P1923" t="s">
        <v>33</v>
      </c>
      <c r="Q1923" t="s">
        <v>45</v>
      </c>
      <c r="R1923">
        <v>2000</v>
      </c>
      <c r="S1923">
        <v>50000</v>
      </c>
      <c r="T1923">
        <v>74000</v>
      </c>
      <c r="U1923">
        <v>11.1</v>
      </c>
      <c r="V1923">
        <v>9.3000000000000007</v>
      </c>
      <c r="W1923">
        <v>96833.71</v>
      </c>
      <c r="X1923" t="s">
        <v>88</v>
      </c>
      <c r="Y1923" t="s">
        <v>1249</v>
      </c>
    </row>
    <row r="1924" spans="1:25" x14ac:dyDescent="0.35">
      <c r="A1924" t="s">
        <v>3277</v>
      </c>
      <c r="B1924">
        <v>48</v>
      </c>
      <c r="C1924" t="s">
        <v>91</v>
      </c>
      <c r="D1924" t="s">
        <v>76</v>
      </c>
      <c r="E1924" t="s">
        <v>92</v>
      </c>
      <c r="F1924" t="s">
        <v>99</v>
      </c>
      <c r="G1924" t="s">
        <v>141</v>
      </c>
      <c r="H1924" t="s">
        <v>142</v>
      </c>
      <c r="I1924" t="s">
        <v>112</v>
      </c>
      <c r="J1924">
        <v>60000</v>
      </c>
      <c r="K1924" t="s">
        <v>39</v>
      </c>
      <c r="L1924" t="s">
        <v>14</v>
      </c>
      <c r="M1924" t="s">
        <v>21</v>
      </c>
      <c r="N1924" t="s">
        <v>23</v>
      </c>
      <c r="O1924" t="s">
        <v>29</v>
      </c>
      <c r="P1924" t="s">
        <v>35</v>
      </c>
      <c r="Q1924" t="s">
        <v>43</v>
      </c>
      <c r="R1924">
        <v>2000</v>
      </c>
      <c r="S1924">
        <v>500000</v>
      </c>
      <c r="T1924">
        <v>524000</v>
      </c>
      <c r="U1924">
        <v>12.1</v>
      </c>
      <c r="V1924">
        <v>11.6</v>
      </c>
      <c r="W1924">
        <v>793693.86</v>
      </c>
      <c r="X1924" t="s">
        <v>96</v>
      </c>
      <c r="Y1924" t="s">
        <v>1261</v>
      </c>
    </row>
    <row r="1925" spans="1:25" x14ac:dyDescent="0.35">
      <c r="A1925" t="s">
        <v>3278</v>
      </c>
      <c r="B1925">
        <v>56</v>
      </c>
      <c r="C1925" t="s">
        <v>75</v>
      </c>
      <c r="D1925" t="s">
        <v>76</v>
      </c>
      <c r="E1925" t="s">
        <v>92</v>
      </c>
      <c r="F1925" t="s">
        <v>99</v>
      </c>
      <c r="G1925" t="s">
        <v>79</v>
      </c>
      <c r="H1925" t="s">
        <v>80</v>
      </c>
      <c r="I1925" t="s">
        <v>87</v>
      </c>
      <c r="J1925">
        <v>180000</v>
      </c>
      <c r="K1925" t="s">
        <v>40</v>
      </c>
      <c r="L1925" t="s">
        <v>12</v>
      </c>
      <c r="M1925" t="s">
        <v>19</v>
      </c>
      <c r="N1925" t="s">
        <v>25</v>
      </c>
      <c r="O1925" t="s">
        <v>30</v>
      </c>
      <c r="P1925" t="s">
        <v>36</v>
      </c>
      <c r="Q1925" t="s">
        <v>47</v>
      </c>
      <c r="R1925">
        <v>3000</v>
      </c>
      <c r="S1925">
        <v>50000</v>
      </c>
      <c r="T1925">
        <v>86000</v>
      </c>
      <c r="U1925">
        <v>13</v>
      </c>
      <c r="V1925">
        <v>14.8</v>
      </c>
      <c r="W1925">
        <v>97841.45</v>
      </c>
      <c r="X1925" t="s">
        <v>82</v>
      </c>
      <c r="Y1925" t="s">
        <v>3279</v>
      </c>
    </row>
    <row r="1926" spans="1:25" x14ac:dyDescent="0.35">
      <c r="A1926" t="s">
        <v>3280</v>
      </c>
      <c r="B1926">
        <v>44</v>
      </c>
      <c r="C1926" t="s">
        <v>91</v>
      </c>
      <c r="D1926" t="s">
        <v>103</v>
      </c>
      <c r="E1926" t="s">
        <v>77</v>
      </c>
      <c r="F1926" t="s">
        <v>93</v>
      </c>
      <c r="G1926" t="s">
        <v>116</v>
      </c>
      <c r="H1926" t="s">
        <v>117</v>
      </c>
      <c r="I1926" t="s">
        <v>112</v>
      </c>
      <c r="J1926">
        <v>120000</v>
      </c>
      <c r="K1926" t="s">
        <v>39</v>
      </c>
      <c r="L1926" t="s">
        <v>13</v>
      </c>
      <c r="M1926" t="s">
        <v>19</v>
      </c>
      <c r="N1926" t="s">
        <v>23</v>
      </c>
      <c r="O1926" t="s">
        <v>29</v>
      </c>
      <c r="P1926" t="s">
        <v>34</v>
      </c>
      <c r="Q1926" t="s">
        <v>45</v>
      </c>
      <c r="R1926">
        <v>2000</v>
      </c>
      <c r="S1926">
        <v>200000</v>
      </c>
      <c r="T1926">
        <v>224000</v>
      </c>
      <c r="U1926">
        <v>17.7</v>
      </c>
      <c r="V1926">
        <v>18.600000000000001</v>
      </c>
      <c r="W1926">
        <v>275003.86</v>
      </c>
      <c r="X1926" t="s">
        <v>82</v>
      </c>
      <c r="Y1926" t="s">
        <v>3281</v>
      </c>
    </row>
    <row r="1927" spans="1:25" x14ac:dyDescent="0.35">
      <c r="A1927" t="s">
        <v>3282</v>
      </c>
      <c r="B1927">
        <v>58</v>
      </c>
      <c r="C1927" t="s">
        <v>75</v>
      </c>
      <c r="D1927" t="s">
        <v>103</v>
      </c>
      <c r="E1927" t="s">
        <v>77</v>
      </c>
      <c r="F1927" t="s">
        <v>78</v>
      </c>
      <c r="G1927" t="s">
        <v>116</v>
      </c>
      <c r="H1927" t="s">
        <v>117</v>
      </c>
      <c r="I1927" t="s">
        <v>87</v>
      </c>
      <c r="J1927">
        <v>40000</v>
      </c>
      <c r="K1927" t="s">
        <v>40</v>
      </c>
      <c r="L1927" t="s">
        <v>10</v>
      </c>
      <c r="M1927" t="s">
        <v>19</v>
      </c>
      <c r="N1927" t="s">
        <v>24</v>
      </c>
      <c r="O1927" t="s">
        <v>30</v>
      </c>
      <c r="P1927" t="s">
        <v>34</v>
      </c>
      <c r="Q1927" t="s">
        <v>47</v>
      </c>
      <c r="R1927">
        <v>5000</v>
      </c>
      <c r="S1927">
        <v>100000</v>
      </c>
      <c r="T1927">
        <v>160000</v>
      </c>
      <c r="U1927">
        <v>16.899999999999999</v>
      </c>
      <c r="V1927">
        <v>17.399999999999999</v>
      </c>
      <c r="W1927">
        <v>329510.92</v>
      </c>
      <c r="X1927" t="s">
        <v>82</v>
      </c>
      <c r="Y1927" t="s">
        <v>1268</v>
      </c>
    </row>
    <row r="1928" spans="1:25" x14ac:dyDescent="0.35">
      <c r="A1928" t="s">
        <v>3283</v>
      </c>
      <c r="B1928">
        <v>62</v>
      </c>
      <c r="C1928" t="s">
        <v>75</v>
      </c>
      <c r="D1928" t="s">
        <v>103</v>
      </c>
      <c r="E1928" t="s">
        <v>77</v>
      </c>
      <c r="F1928" t="s">
        <v>93</v>
      </c>
      <c r="G1928" t="s">
        <v>79</v>
      </c>
      <c r="H1928" t="s">
        <v>80</v>
      </c>
      <c r="I1928" t="s">
        <v>95</v>
      </c>
      <c r="J1928">
        <v>40000</v>
      </c>
      <c r="K1928" t="s">
        <v>40</v>
      </c>
      <c r="L1928" t="s">
        <v>9</v>
      </c>
      <c r="M1928" t="s">
        <v>20</v>
      </c>
      <c r="N1928" t="s">
        <v>24</v>
      </c>
      <c r="O1928" t="s">
        <v>29</v>
      </c>
      <c r="P1928" t="s">
        <v>34</v>
      </c>
      <c r="Q1928" t="s">
        <v>47</v>
      </c>
      <c r="R1928">
        <v>15000</v>
      </c>
      <c r="S1928">
        <v>500000</v>
      </c>
      <c r="T1928">
        <v>680000</v>
      </c>
      <c r="U1928">
        <v>11.5</v>
      </c>
      <c r="V1928">
        <v>11</v>
      </c>
      <c r="W1928">
        <v>811474.25</v>
      </c>
      <c r="X1928" t="s">
        <v>136</v>
      </c>
      <c r="Y1928" t="s">
        <v>3284</v>
      </c>
    </row>
    <row r="1929" spans="1:25" x14ac:dyDescent="0.35">
      <c r="A1929" t="s">
        <v>3285</v>
      </c>
      <c r="B1929">
        <v>50</v>
      </c>
      <c r="C1929" t="s">
        <v>75</v>
      </c>
      <c r="D1929" t="s">
        <v>103</v>
      </c>
      <c r="E1929" t="s">
        <v>92</v>
      </c>
      <c r="F1929" t="s">
        <v>93</v>
      </c>
      <c r="G1929" t="s">
        <v>167</v>
      </c>
      <c r="H1929" t="s">
        <v>168</v>
      </c>
      <c r="I1929" t="s">
        <v>100</v>
      </c>
      <c r="J1929">
        <v>60000</v>
      </c>
      <c r="K1929" t="s">
        <v>39</v>
      </c>
      <c r="L1929" t="s">
        <v>9</v>
      </c>
      <c r="M1929" t="s">
        <v>17</v>
      </c>
      <c r="N1929" t="s">
        <v>25</v>
      </c>
      <c r="O1929" t="s">
        <v>28</v>
      </c>
      <c r="P1929" t="s">
        <v>35</v>
      </c>
      <c r="Q1929" t="s">
        <v>44</v>
      </c>
      <c r="R1929">
        <v>2000</v>
      </c>
      <c r="S1929">
        <v>100000</v>
      </c>
      <c r="T1929">
        <v>124000</v>
      </c>
      <c r="U1929">
        <v>16.8</v>
      </c>
      <c r="V1929">
        <v>14.3</v>
      </c>
      <c r="W1929">
        <v>131821.1</v>
      </c>
      <c r="X1929" t="s">
        <v>82</v>
      </c>
      <c r="Y1929" t="s">
        <v>3286</v>
      </c>
    </row>
    <row r="1930" spans="1:25" x14ac:dyDescent="0.35">
      <c r="A1930" t="s">
        <v>3287</v>
      </c>
      <c r="B1930">
        <v>58</v>
      </c>
      <c r="C1930" t="s">
        <v>75</v>
      </c>
      <c r="D1930" t="s">
        <v>103</v>
      </c>
      <c r="E1930" t="s">
        <v>92</v>
      </c>
      <c r="F1930" t="s">
        <v>93</v>
      </c>
      <c r="G1930" t="s">
        <v>85</v>
      </c>
      <c r="H1930" t="s">
        <v>86</v>
      </c>
      <c r="I1930" t="s">
        <v>81</v>
      </c>
      <c r="J1930">
        <v>80000</v>
      </c>
      <c r="K1930" t="s">
        <v>39</v>
      </c>
      <c r="L1930" t="s">
        <v>13</v>
      </c>
      <c r="M1930" t="s">
        <v>20</v>
      </c>
      <c r="N1930" t="s">
        <v>25</v>
      </c>
      <c r="O1930" t="s">
        <v>30</v>
      </c>
      <c r="P1930" t="s">
        <v>35</v>
      </c>
      <c r="Q1930" t="s">
        <v>44</v>
      </c>
      <c r="R1930">
        <v>10000</v>
      </c>
      <c r="S1930">
        <v>500000</v>
      </c>
      <c r="T1930">
        <v>620000</v>
      </c>
      <c r="U1930">
        <v>10.4</v>
      </c>
      <c r="V1930">
        <v>9.8000000000000007</v>
      </c>
      <c r="W1930">
        <v>1430532.3</v>
      </c>
      <c r="X1930" t="s">
        <v>88</v>
      </c>
      <c r="Y1930" t="s">
        <v>2829</v>
      </c>
    </row>
    <row r="1931" spans="1:25" x14ac:dyDescent="0.35">
      <c r="A1931" t="s">
        <v>3288</v>
      </c>
      <c r="B1931">
        <v>49</v>
      </c>
      <c r="C1931" t="s">
        <v>91</v>
      </c>
      <c r="D1931" t="s">
        <v>103</v>
      </c>
      <c r="E1931" t="s">
        <v>92</v>
      </c>
      <c r="F1931" t="s">
        <v>78</v>
      </c>
      <c r="G1931" t="s">
        <v>94</v>
      </c>
      <c r="H1931" t="s">
        <v>94</v>
      </c>
      <c r="I1931" t="s">
        <v>100</v>
      </c>
      <c r="J1931">
        <v>180000</v>
      </c>
      <c r="K1931" t="s">
        <v>39</v>
      </c>
      <c r="L1931" t="s">
        <v>9</v>
      </c>
      <c r="M1931" t="s">
        <v>18</v>
      </c>
      <c r="N1931" t="s">
        <v>24</v>
      </c>
      <c r="O1931" t="s">
        <v>29</v>
      </c>
      <c r="P1931" t="s">
        <v>34</v>
      </c>
      <c r="Q1931" t="s">
        <v>45</v>
      </c>
      <c r="R1931">
        <v>3000</v>
      </c>
      <c r="S1931">
        <v>0</v>
      </c>
      <c r="T1931">
        <v>36000</v>
      </c>
      <c r="U1931">
        <v>15.9</v>
      </c>
      <c r="V1931">
        <v>14.9</v>
      </c>
      <c r="W1931">
        <v>51275.21</v>
      </c>
      <c r="X1931" t="s">
        <v>82</v>
      </c>
      <c r="Y1931" t="s">
        <v>3243</v>
      </c>
    </row>
    <row r="1932" spans="1:25" x14ac:dyDescent="0.35">
      <c r="A1932" t="s">
        <v>3289</v>
      </c>
      <c r="B1932">
        <v>49</v>
      </c>
      <c r="C1932" t="s">
        <v>91</v>
      </c>
      <c r="D1932" t="s">
        <v>76</v>
      </c>
      <c r="E1932" t="s">
        <v>77</v>
      </c>
      <c r="F1932" t="s">
        <v>78</v>
      </c>
      <c r="G1932" t="s">
        <v>106</v>
      </c>
      <c r="H1932" t="s">
        <v>107</v>
      </c>
      <c r="I1932" t="s">
        <v>100</v>
      </c>
      <c r="J1932">
        <v>180000</v>
      </c>
      <c r="K1932" t="s">
        <v>41</v>
      </c>
      <c r="L1932" t="s">
        <v>13</v>
      </c>
      <c r="M1932" t="s">
        <v>19</v>
      </c>
      <c r="N1932" t="s">
        <v>26</v>
      </c>
      <c r="O1932" t="s">
        <v>29</v>
      </c>
      <c r="P1932" t="s">
        <v>33</v>
      </c>
      <c r="Q1932" t="s">
        <v>43</v>
      </c>
      <c r="R1932">
        <v>10000</v>
      </c>
      <c r="S1932">
        <v>200000</v>
      </c>
      <c r="T1932">
        <v>320000</v>
      </c>
      <c r="U1932">
        <v>17.899999999999999</v>
      </c>
      <c r="V1932">
        <v>16.100000000000001</v>
      </c>
      <c r="W1932">
        <v>507354.72</v>
      </c>
      <c r="X1932" t="s">
        <v>136</v>
      </c>
      <c r="Y1932" t="s">
        <v>3290</v>
      </c>
    </row>
    <row r="1933" spans="1:25" x14ac:dyDescent="0.35">
      <c r="A1933" t="s">
        <v>3291</v>
      </c>
      <c r="B1933">
        <v>65</v>
      </c>
      <c r="C1933" t="s">
        <v>75</v>
      </c>
      <c r="D1933" t="s">
        <v>76</v>
      </c>
      <c r="E1933" t="s">
        <v>92</v>
      </c>
      <c r="F1933" t="s">
        <v>78</v>
      </c>
      <c r="G1933" t="s">
        <v>120</v>
      </c>
      <c r="H1933" t="s">
        <v>121</v>
      </c>
      <c r="I1933" t="s">
        <v>81</v>
      </c>
      <c r="J1933">
        <v>80000</v>
      </c>
      <c r="K1933" t="s">
        <v>41</v>
      </c>
      <c r="L1933" t="s">
        <v>11</v>
      </c>
      <c r="M1933" t="s">
        <v>17</v>
      </c>
      <c r="N1933" t="s">
        <v>24</v>
      </c>
      <c r="O1933" t="s">
        <v>30</v>
      </c>
      <c r="P1933" t="s">
        <v>36</v>
      </c>
      <c r="Q1933" t="s">
        <v>43</v>
      </c>
      <c r="R1933">
        <v>10000</v>
      </c>
      <c r="S1933">
        <v>500000</v>
      </c>
      <c r="T1933">
        <v>620000</v>
      </c>
      <c r="U1933">
        <v>13.6</v>
      </c>
      <c r="V1933">
        <v>14.5</v>
      </c>
      <c r="W1933">
        <v>1283937.8700000001</v>
      </c>
      <c r="X1933" t="s">
        <v>136</v>
      </c>
      <c r="Y1933" t="s">
        <v>3292</v>
      </c>
    </row>
    <row r="1934" spans="1:25" x14ac:dyDescent="0.35">
      <c r="A1934" t="s">
        <v>3293</v>
      </c>
      <c r="B1934">
        <v>29</v>
      </c>
      <c r="C1934" t="s">
        <v>115</v>
      </c>
      <c r="D1934" t="s">
        <v>103</v>
      </c>
      <c r="E1934" t="s">
        <v>92</v>
      </c>
      <c r="F1934" t="s">
        <v>99</v>
      </c>
      <c r="G1934" t="s">
        <v>141</v>
      </c>
      <c r="H1934" t="s">
        <v>142</v>
      </c>
      <c r="I1934" t="s">
        <v>87</v>
      </c>
      <c r="J1934">
        <v>25000</v>
      </c>
      <c r="K1934" t="s">
        <v>41</v>
      </c>
      <c r="L1934" t="s">
        <v>12</v>
      </c>
      <c r="M1934" t="s">
        <v>17</v>
      </c>
      <c r="N1934" t="s">
        <v>23</v>
      </c>
      <c r="O1934" t="s">
        <v>29</v>
      </c>
      <c r="P1934" t="s">
        <v>37</v>
      </c>
      <c r="Q1934" t="s">
        <v>46</v>
      </c>
      <c r="R1934">
        <v>5000</v>
      </c>
      <c r="S1934">
        <v>500000</v>
      </c>
      <c r="T1934">
        <v>560000</v>
      </c>
      <c r="U1934">
        <v>12.3</v>
      </c>
      <c r="V1934">
        <v>13.5</v>
      </c>
      <c r="W1934">
        <v>827557.29</v>
      </c>
      <c r="X1934" t="s">
        <v>136</v>
      </c>
      <c r="Y1934" t="s">
        <v>3294</v>
      </c>
    </row>
    <row r="1935" spans="1:25" x14ac:dyDescent="0.35">
      <c r="A1935" t="s">
        <v>3295</v>
      </c>
      <c r="B1935">
        <v>51</v>
      </c>
      <c r="C1935" t="s">
        <v>75</v>
      </c>
      <c r="D1935" t="s">
        <v>76</v>
      </c>
      <c r="E1935" t="s">
        <v>92</v>
      </c>
      <c r="F1935" t="s">
        <v>93</v>
      </c>
      <c r="G1935" t="s">
        <v>134</v>
      </c>
      <c r="H1935" t="s">
        <v>135</v>
      </c>
      <c r="I1935" t="s">
        <v>112</v>
      </c>
      <c r="J1935">
        <v>25000</v>
      </c>
      <c r="K1935" t="s">
        <v>40</v>
      </c>
      <c r="L1935" t="s">
        <v>9</v>
      </c>
      <c r="M1935" t="s">
        <v>20</v>
      </c>
      <c r="N1935" t="s">
        <v>23</v>
      </c>
      <c r="O1935" t="s">
        <v>31</v>
      </c>
      <c r="P1935" t="s">
        <v>37</v>
      </c>
      <c r="Q1935" t="s">
        <v>46</v>
      </c>
      <c r="R1935">
        <v>5000</v>
      </c>
      <c r="S1935">
        <v>50000</v>
      </c>
      <c r="T1935">
        <v>110000</v>
      </c>
      <c r="U1935">
        <v>14.9</v>
      </c>
      <c r="V1935">
        <v>13</v>
      </c>
      <c r="W1935">
        <v>263758.78000000003</v>
      </c>
      <c r="X1935" t="s">
        <v>96</v>
      </c>
      <c r="Y1935" t="s">
        <v>2562</v>
      </c>
    </row>
    <row r="1936" spans="1:25" x14ac:dyDescent="0.35">
      <c r="A1936" t="s">
        <v>3296</v>
      </c>
      <c r="B1936">
        <v>57</v>
      </c>
      <c r="C1936" t="s">
        <v>75</v>
      </c>
      <c r="D1936" t="s">
        <v>76</v>
      </c>
      <c r="E1936" t="s">
        <v>77</v>
      </c>
      <c r="F1936" t="s">
        <v>93</v>
      </c>
      <c r="G1936" t="s">
        <v>94</v>
      </c>
      <c r="H1936" t="s">
        <v>94</v>
      </c>
      <c r="I1936" t="s">
        <v>100</v>
      </c>
      <c r="J1936">
        <v>25000</v>
      </c>
      <c r="K1936" t="s">
        <v>41</v>
      </c>
      <c r="L1936" t="s">
        <v>14</v>
      </c>
      <c r="M1936" t="s">
        <v>18</v>
      </c>
      <c r="N1936" t="s">
        <v>23</v>
      </c>
      <c r="O1936" t="s">
        <v>31</v>
      </c>
      <c r="P1936" t="s">
        <v>35</v>
      </c>
      <c r="Q1936" t="s">
        <v>44</v>
      </c>
      <c r="R1936">
        <v>5000</v>
      </c>
      <c r="S1936">
        <v>100000</v>
      </c>
      <c r="T1936">
        <v>160000</v>
      </c>
      <c r="U1936">
        <v>8</v>
      </c>
      <c r="V1936">
        <v>6.7</v>
      </c>
      <c r="W1936">
        <v>382627.48</v>
      </c>
      <c r="X1936" t="s">
        <v>82</v>
      </c>
      <c r="Y1936" t="s">
        <v>2436</v>
      </c>
    </row>
    <row r="1937" spans="1:25" x14ac:dyDescent="0.35">
      <c r="A1937" t="s">
        <v>3297</v>
      </c>
      <c r="B1937">
        <v>30</v>
      </c>
      <c r="C1937" t="s">
        <v>111</v>
      </c>
      <c r="D1937" t="s">
        <v>76</v>
      </c>
      <c r="E1937" t="s">
        <v>77</v>
      </c>
      <c r="F1937" t="s">
        <v>93</v>
      </c>
      <c r="G1937" t="s">
        <v>120</v>
      </c>
      <c r="H1937" t="s">
        <v>121</v>
      </c>
      <c r="I1937" t="s">
        <v>81</v>
      </c>
      <c r="J1937">
        <v>40000</v>
      </c>
      <c r="K1937" t="s">
        <v>40</v>
      </c>
      <c r="L1937" t="s">
        <v>12</v>
      </c>
      <c r="M1937" t="s">
        <v>20</v>
      </c>
      <c r="N1937" t="s">
        <v>25</v>
      </c>
      <c r="O1937" t="s">
        <v>28</v>
      </c>
      <c r="P1937" t="s">
        <v>34</v>
      </c>
      <c r="Q1937" t="s">
        <v>43</v>
      </c>
      <c r="R1937">
        <v>15000</v>
      </c>
      <c r="S1937">
        <v>500000</v>
      </c>
      <c r="T1937">
        <v>680000</v>
      </c>
      <c r="U1937">
        <v>13</v>
      </c>
      <c r="V1937">
        <v>11.5</v>
      </c>
      <c r="W1937">
        <v>1599111.34</v>
      </c>
      <c r="X1937" t="s">
        <v>96</v>
      </c>
      <c r="Y1937" t="s">
        <v>3298</v>
      </c>
    </row>
    <row r="1938" spans="1:25" x14ac:dyDescent="0.35">
      <c r="A1938" t="s">
        <v>3299</v>
      </c>
      <c r="B1938">
        <v>65</v>
      </c>
      <c r="C1938" t="s">
        <v>75</v>
      </c>
      <c r="D1938" t="s">
        <v>76</v>
      </c>
      <c r="E1938" t="s">
        <v>77</v>
      </c>
      <c r="F1938" t="s">
        <v>78</v>
      </c>
      <c r="G1938" t="s">
        <v>120</v>
      </c>
      <c r="H1938" t="s">
        <v>121</v>
      </c>
      <c r="I1938" t="s">
        <v>100</v>
      </c>
      <c r="J1938">
        <v>40000</v>
      </c>
      <c r="K1938" t="s">
        <v>40</v>
      </c>
      <c r="L1938" t="s">
        <v>12</v>
      </c>
      <c r="M1938" t="s">
        <v>20</v>
      </c>
      <c r="N1938" t="s">
        <v>24</v>
      </c>
      <c r="O1938" t="s">
        <v>30</v>
      </c>
      <c r="P1938" t="s">
        <v>33</v>
      </c>
      <c r="Q1938" t="s">
        <v>47</v>
      </c>
      <c r="R1938">
        <v>5000</v>
      </c>
      <c r="S1938">
        <v>0</v>
      </c>
      <c r="T1938">
        <v>60000</v>
      </c>
      <c r="U1938">
        <v>15.6</v>
      </c>
      <c r="V1938">
        <v>16.899999999999999</v>
      </c>
      <c r="W1938">
        <v>136123.96</v>
      </c>
      <c r="X1938" t="s">
        <v>136</v>
      </c>
      <c r="Y1938" t="s">
        <v>3300</v>
      </c>
    </row>
    <row r="1939" spans="1:25" x14ac:dyDescent="0.35">
      <c r="A1939" t="s">
        <v>3301</v>
      </c>
      <c r="B1939">
        <v>58</v>
      </c>
      <c r="C1939" t="s">
        <v>75</v>
      </c>
      <c r="D1939" t="s">
        <v>76</v>
      </c>
      <c r="E1939" t="s">
        <v>77</v>
      </c>
      <c r="F1939" t="s">
        <v>93</v>
      </c>
      <c r="G1939" t="s">
        <v>85</v>
      </c>
      <c r="H1939" t="s">
        <v>86</v>
      </c>
      <c r="I1939" t="s">
        <v>100</v>
      </c>
      <c r="J1939">
        <v>80000</v>
      </c>
      <c r="K1939" t="s">
        <v>41</v>
      </c>
      <c r="L1939" t="s">
        <v>9</v>
      </c>
      <c r="M1939" t="s">
        <v>17</v>
      </c>
      <c r="N1939" t="s">
        <v>25</v>
      </c>
      <c r="O1939" t="s">
        <v>30</v>
      </c>
      <c r="P1939" t="s">
        <v>37</v>
      </c>
      <c r="Q1939" t="s">
        <v>45</v>
      </c>
      <c r="R1939">
        <v>2000</v>
      </c>
      <c r="S1939">
        <v>200000</v>
      </c>
      <c r="T1939">
        <v>224000</v>
      </c>
      <c r="U1939">
        <v>15.9</v>
      </c>
      <c r="V1939">
        <v>16.399999999999999</v>
      </c>
      <c r="W1939">
        <v>325604.61</v>
      </c>
      <c r="X1939" t="s">
        <v>96</v>
      </c>
      <c r="Y1939" t="s">
        <v>1212</v>
      </c>
    </row>
    <row r="1940" spans="1:25" x14ac:dyDescent="0.35">
      <c r="A1940" t="s">
        <v>3302</v>
      </c>
      <c r="B1940">
        <v>64</v>
      </c>
      <c r="C1940" t="s">
        <v>75</v>
      </c>
      <c r="D1940" t="s">
        <v>76</v>
      </c>
      <c r="E1940" t="s">
        <v>92</v>
      </c>
      <c r="F1940" t="s">
        <v>78</v>
      </c>
      <c r="G1940" t="s">
        <v>79</v>
      </c>
      <c r="H1940" t="s">
        <v>80</v>
      </c>
      <c r="I1940" t="s">
        <v>95</v>
      </c>
      <c r="J1940">
        <v>60000</v>
      </c>
      <c r="K1940" t="s">
        <v>40</v>
      </c>
      <c r="L1940" t="s">
        <v>10</v>
      </c>
      <c r="M1940" t="s">
        <v>19</v>
      </c>
      <c r="N1940" t="s">
        <v>25</v>
      </c>
      <c r="O1940" t="s">
        <v>30</v>
      </c>
      <c r="P1940" t="s">
        <v>35</v>
      </c>
      <c r="Q1940" t="s">
        <v>44</v>
      </c>
      <c r="R1940">
        <v>2000</v>
      </c>
      <c r="S1940">
        <v>200000</v>
      </c>
      <c r="T1940">
        <v>224000</v>
      </c>
      <c r="U1940">
        <v>11.7</v>
      </c>
      <c r="V1940">
        <v>9.1</v>
      </c>
      <c r="W1940">
        <v>427685.25</v>
      </c>
      <c r="X1940" t="s">
        <v>96</v>
      </c>
      <c r="Y1940" t="s">
        <v>233</v>
      </c>
    </row>
    <row r="1941" spans="1:25" x14ac:dyDescent="0.35">
      <c r="A1941" t="s">
        <v>3303</v>
      </c>
      <c r="B1941">
        <v>28</v>
      </c>
      <c r="C1941" t="s">
        <v>115</v>
      </c>
      <c r="D1941" t="s">
        <v>76</v>
      </c>
      <c r="E1941" t="s">
        <v>77</v>
      </c>
      <c r="F1941" t="s">
        <v>93</v>
      </c>
      <c r="G1941" t="s">
        <v>106</v>
      </c>
      <c r="H1941" t="s">
        <v>107</v>
      </c>
      <c r="I1941" t="s">
        <v>112</v>
      </c>
      <c r="J1941">
        <v>60000</v>
      </c>
      <c r="K1941" t="s">
        <v>41</v>
      </c>
      <c r="L1941" t="s">
        <v>11</v>
      </c>
      <c r="M1941" t="s">
        <v>16</v>
      </c>
      <c r="N1941" t="s">
        <v>24</v>
      </c>
      <c r="O1941" t="s">
        <v>29</v>
      </c>
      <c r="P1941" t="s">
        <v>35</v>
      </c>
      <c r="Q1941" t="s">
        <v>46</v>
      </c>
      <c r="R1941">
        <v>2000</v>
      </c>
      <c r="S1941">
        <v>200000</v>
      </c>
      <c r="T1941">
        <v>224000</v>
      </c>
      <c r="U1941">
        <v>11.6</v>
      </c>
      <c r="V1941">
        <v>12.5</v>
      </c>
      <c r="W1941">
        <v>528769.64</v>
      </c>
      <c r="X1941" t="s">
        <v>88</v>
      </c>
      <c r="Y1941" t="s">
        <v>849</v>
      </c>
    </row>
    <row r="1942" spans="1:25" x14ac:dyDescent="0.35">
      <c r="A1942" t="s">
        <v>3304</v>
      </c>
      <c r="B1942">
        <v>65</v>
      </c>
      <c r="C1942" t="s">
        <v>75</v>
      </c>
      <c r="D1942" t="s">
        <v>103</v>
      </c>
      <c r="E1942" t="s">
        <v>92</v>
      </c>
      <c r="F1942" t="s">
        <v>93</v>
      </c>
      <c r="G1942" t="s">
        <v>134</v>
      </c>
      <c r="H1942" t="s">
        <v>135</v>
      </c>
      <c r="I1942" t="s">
        <v>81</v>
      </c>
      <c r="J1942">
        <v>80000</v>
      </c>
      <c r="K1942" t="s">
        <v>41</v>
      </c>
      <c r="L1942" t="s">
        <v>14</v>
      </c>
      <c r="M1942" t="s">
        <v>17</v>
      </c>
      <c r="N1942" t="s">
        <v>23</v>
      </c>
      <c r="O1942" t="s">
        <v>30</v>
      </c>
      <c r="P1942" t="s">
        <v>35</v>
      </c>
      <c r="Q1942" t="s">
        <v>47</v>
      </c>
      <c r="R1942">
        <v>3000</v>
      </c>
      <c r="S1942">
        <v>500000</v>
      </c>
      <c r="T1942">
        <v>536000</v>
      </c>
      <c r="U1942">
        <v>9.8000000000000007</v>
      </c>
      <c r="V1942">
        <v>10.5</v>
      </c>
      <c r="W1942">
        <v>842287.39</v>
      </c>
      <c r="X1942" t="s">
        <v>96</v>
      </c>
      <c r="Y1942" t="s">
        <v>1301</v>
      </c>
    </row>
    <row r="1943" spans="1:25" x14ac:dyDescent="0.35">
      <c r="A1943" t="s">
        <v>3305</v>
      </c>
      <c r="B1943">
        <v>27</v>
      </c>
      <c r="C1943" t="s">
        <v>115</v>
      </c>
      <c r="D1943" t="s">
        <v>76</v>
      </c>
      <c r="E1943" t="s">
        <v>92</v>
      </c>
      <c r="F1943" t="s">
        <v>93</v>
      </c>
      <c r="G1943" t="s">
        <v>85</v>
      </c>
      <c r="H1943" t="s">
        <v>86</v>
      </c>
      <c r="I1943" t="s">
        <v>87</v>
      </c>
      <c r="J1943">
        <v>80000</v>
      </c>
      <c r="K1943" t="s">
        <v>40</v>
      </c>
      <c r="L1943" t="s">
        <v>14</v>
      </c>
      <c r="M1943" t="s">
        <v>21</v>
      </c>
      <c r="N1943" t="s">
        <v>25</v>
      </c>
      <c r="O1943" t="s">
        <v>30</v>
      </c>
      <c r="P1943" t="s">
        <v>35</v>
      </c>
      <c r="Q1943" t="s">
        <v>45</v>
      </c>
      <c r="R1943">
        <v>1000</v>
      </c>
      <c r="S1943">
        <v>0</v>
      </c>
      <c r="T1943">
        <v>12000</v>
      </c>
      <c r="U1943">
        <v>9</v>
      </c>
      <c r="V1943">
        <v>8.1999999999999993</v>
      </c>
      <c r="W1943">
        <v>19616.45</v>
      </c>
      <c r="X1943" t="s">
        <v>108</v>
      </c>
      <c r="Y1943" t="s">
        <v>3306</v>
      </c>
    </row>
    <row r="1944" spans="1:25" x14ac:dyDescent="0.35">
      <c r="A1944" t="s">
        <v>3307</v>
      </c>
      <c r="B1944">
        <v>43</v>
      </c>
      <c r="C1944" t="s">
        <v>91</v>
      </c>
      <c r="D1944" t="s">
        <v>103</v>
      </c>
      <c r="E1944" t="s">
        <v>77</v>
      </c>
      <c r="F1944" t="s">
        <v>99</v>
      </c>
      <c r="G1944" t="s">
        <v>141</v>
      </c>
      <c r="H1944" t="s">
        <v>142</v>
      </c>
      <c r="I1944" t="s">
        <v>87</v>
      </c>
      <c r="J1944">
        <v>25000</v>
      </c>
      <c r="K1944" t="s">
        <v>40</v>
      </c>
      <c r="L1944" t="s">
        <v>11</v>
      </c>
      <c r="M1944" t="s">
        <v>16</v>
      </c>
      <c r="N1944" t="s">
        <v>26</v>
      </c>
      <c r="O1944" t="s">
        <v>28</v>
      </c>
      <c r="P1944" t="s">
        <v>36</v>
      </c>
      <c r="Q1944" t="s">
        <v>45</v>
      </c>
      <c r="R1944">
        <v>2000</v>
      </c>
      <c r="S1944">
        <v>100000</v>
      </c>
      <c r="T1944">
        <v>124000</v>
      </c>
      <c r="U1944">
        <v>15.5</v>
      </c>
      <c r="V1944">
        <v>13.7</v>
      </c>
      <c r="W1944">
        <v>216454.17</v>
      </c>
      <c r="X1944" t="s">
        <v>88</v>
      </c>
      <c r="Y1944" t="s">
        <v>3308</v>
      </c>
    </row>
    <row r="1945" spans="1:25" x14ac:dyDescent="0.35">
      <c r="A1945" t="s">
        <v>3309</v>
      </c>
      <c r="B1945">
        <v>21</v>
      </c>
      <c r="C1945" t="s">
        <v>115</v>
      </c>
      <c r="D1945" t="s">
        <v>76</v>
      </c>
      <c r="E1945" t="s">
        <v>77</v>
      </c>
      <c r="F1945" t="s">
        <v>93</v>
      </c>
      <c r="G1945" t="s">
        <v>167</v>
      </c>
      <c r="H1945" t="s">
        <v>168</v>
      </c>
      <c r="I1945" t="s">
        <v>112</v>
      </c>
      <c r="J1945">
        <v>40000</v>
      </c>
      <c r="K1945" t="s">
        <v>39</v>
      </c>
      <c r="L1945" t="s">
        <v>14</v>
      </c>
      <c r="M1945" t="s">
        <v>16</v>
      </c>
      <c r="N1945" t="s">
        <v>26</v>
      </c>
      <c r="O1945" t="s">
        <v>30</v>
      </c>
      <c r="P1945" t="s">
        <v>36</v>
      </c>
      <c r="Q1945" t="s">
        <v>44</v>
      </c>
      <c r="R1945">
        <v>2000</v>
      </c>
      <c r="S1945">
        <v>100000</v>
      </c>
      <c r="T1945">
        <v>124000</v>
      </c>
      <c r="U1945">
        <v>10.8</v>
      </c>
      <c r="V1945">
        <v>11.1</v>
      </c>
      <c r="W1945">
        <v>190952.11</v>
      </c>
      <c r="X1945" t="s">
        <v>96</v>
      </c>
      <c r="Y1945" t="s">
        <v>3310</v>
      </c>
    </row>
    <row r="1946" spans="1:25" x14ac:dyDescent="0.35">
      <c r="A1946" t="s">
        <v>3311</v>
      </c>
      <c r="B1946">
        <v>61</v>
      </c>
      <c r="C1946" t="s">
        <v>75</v>
      </c>
      <c r="D1946" t="s">
        <v>103</v>
      </c>
      <c r="E1946" t="s">
        <v>77</v>
      </c>
      <c r="F1946" t="s">
        <v>78</v>
      </c>
      <c r="G1946" t="s">
        <v>167</v>
      </c>
      <c r="H1946" t="s">
        <v>168</v>
      </c>
      <c r="I1946" t="s">
        <v>95</v>
      </c>
      <c r="J1946">
        <v>25000</v>
      </c>
      <c r="K1946" t="s">
        <v>40</v>
      </c>
      <c r="L1946" t="s">
        <v>9</v>
      </c>
      <c r="M1946" t="s">
        <v>20</v>
      </c>
      <c r="N1946" t="s">
        <v>24</v>
      </c>
      <c r="O1946" t="s">
        <v>30</v>
      </c>
      <c r="P1946" t="s">
        <v>36</v>
      </c>
      <c r="Q1946" t="s">
        <v>46</v>
      </c>
      <c r="R1946">
        <v>3000</v>
      </c>
      <c r="S1946">
        <v>100000</v>
      </c>
      <c r="T1946">
        <v>136000</v>
      </c>
      <c r="U1946">
        <v>17.8</v>
      </c>
      <c r="V1946">
        <v>18.100000000000001</v>
      </c>
      <c r="W1946">
        <v>188763.91</v>
      </c>
      <c r="X1946" t="s">
        <v>96</v>
      </c>
      <c r="Y1946" t="s">
        <v>3312</v>
      </c>
    </row>
    <row r="1947" spans="1:25" x14ac:dyDescent="0.35">
      <c r="A1947" t="s">
        <v>3313</v>
      </c>
      <c r="B1947">
        <v>44</v>
      </c>
      <c r="C1947" t="s">
        <v>91</v>
      </c>
      <c r="D1947" t="s">
        <v>76</v>
      </c>
      <c r="E1947" t="s">
        <v>77</v>
      </c>
      <c r="F1947" t="s">
        <v>78</v>
      </c>
      <c r="G1947" t="s">
        <v>184</v>
      </c>
      <c r="H1947" t="s">
        <v>86</v>
      </c>
      <c r="I1947" t="s">
        <v>112</v>
      </c>
      <c r="J1947">
        <v>25000</v>
      </c>
      <c r="K1947" t="s">
        <v>40</v>
      </c>
      <c r="L1947" t="s">
        <v>12</v>
      </c>
      <c r="M1947" t="s">
        <v>17</v>
      </c>
      <c r="N1947" t="s">
        <v>25</v>
      </c>
      <c r="O1947" t="s">
        <v>28</v>
      </c>
      <c r="P1947" t="s">
        <v>33</v>
      </c>
      <c r="Q1947" t="s">
        <v>43</v>
      </c>
      <c r="R1947">
        <v>10000</v>
      </c>
      <c r="S1947">
        <v>200000</v>
      </c>
      <c r="T1947">
        <v>320000</v>
      </c>
      <c r="U1947">
        <v>10.5</v>
      </c>
      <c r="V1947">
        <v>7.6</v>
      </c>
      <c r="W1947">
        <v>579718.56000000006</v>
      </c>
      <c r="X1947" t="s">
        <v>82</v>
      </c>
      <c r="Y1947" t="s">
        <v>1973</v>
      </c>
    </row>
    <row r="1948" spans="1:25" x14ac:dyDescent="0.35">
      <c r="A1948" t="s">
        <v>3314</v>
      </c>
      <c r="B1948">
        <v>63</v>
      </c>
      <c r="C1948" t="s">
        <v>75</v>
      </c>
      <c r="D1948" t="s">
        <v>103</v>
      </c>
      <c r="E1948" t="s">
        <v>77</v>
      </c>
      <c r="F1948" t="s">
        <v>93</v>
      </c>
      <c r="G1948" t="s">
        <v>141</v>
      </c>
      <c r="H1948" t="s">
        <v>142</v>
      </c>
      <c r="I1948" t="s">
        <v>100</v>
      </c>
      <c r="J1948">
        <v>25000</v>
      </c>
      <c r="K1948" t="s">
        <v>40</v>
      </c>
      <c r="L1948" t="s">
        <v>14</v>
      </c>
      <c r="M1948" t="s">
        <v>20</v>
      </c>
      <c r="N1948" t="s">
        <v>25</v>
      </c>
      <c r="O1948" t="s">
        <v>30</v>
      </c>
      <c r="P1948" t="s">
        <v>35</v>
      </c>
      <c r="Q1948" t="s">
        <v>43</v>
      </c>
      <c r="R1948">
        <v>3000</v>
      </c>
      <c r="S1948">
        <v>100000</v>
      </c>
      <c r="T1948">
        <v>136000</v>
      </c>
      <c r="U1948">
        <v>9.9</v>
      </c>
      <c r="V1948">
        <v>9.1</v>
      </c>
      <c r="W1948">
        <v>262547.75</v>
      </c>
      <c r="X1948" t="s">
        <v>136</v>
      </c>
      <c r="Y1948" t="s">
        <v>3239</v>
      </c>
    </row>
    <row r="1949" spans="1:25" x14ac:dyDescent="0.35">
      <c r="A1949" t="s">
        <v>3315</v>
      </c>
      <c r="B1949">
        <v>23</v>
      </c>
      <c r="C1949" t="s">
        <v>115</v>
      </c>
      <c r="D1949" t="s">
        <v>76</v>
      </c>
      <c r="E1949" t="s">
        <v>92</v>
      </c>
      <c r="F1949" t="s">
        <v>99</v>
      </c>
      <c r="G1949" t="s">
        <v>116</v>
      </c>
      <c r="H1949" t="s">
        <v>117</v>
      </c>
      <c r="I1949" t="s">
        <v>87</v>
      </c>
      <c r="J1949">
        <v>180000</v>
      </c>
      <c r="K1949" t="s">
        <v>41</v>
      </c>
      <c r="L1949" t="s">
        <v>12</v>
      </c>
      <c r="M1949" t="s">
        <v>16</v>
      </c>
      <c r="N1949" t="s">
        <v>24</v>
      </c>
      <c r="O1949" t="s">
        <v>31</v>
      </c>
      <c r="P1949" t="s">
        <v>36</v>
      </c>
      <c r="Q1949" t="s">
        <v>47</v>
      </c>
      <c r="R1949">
        <v>2000</v>
      </c>
      <c r="S1949">
        <v>100000</v>
      </c>
      <c r="T1949">
        <v>124000</v>
      </c>
      <c r="U1949">
        <v>10.9</v>
      </c>
      <c r="V1949">
        <v>8.6</v>
      </c>
      <c r="W1949">
        <v>219026.07</v>
      </c>
      <c r="X1949" t="s">
        <v>96</v>
      </c>
      <c r="Y1949" t="s">
        <v>3316</v>
      </c>
    </row>
    <row r="1950" spans="1:25" x14ac:dyDescent="0.35">
      <c r="A1950" t="s">
        <v>3317</v>
      </c>
      <c r="B1950">
        <v>56</v>
      </c>
      <c r="C1950" t="s">
        <v>75</v>
      </c>
      <c r="D1950" t="s">
        <v>76</v>
      </c>
      <c r="E1950" t="s">
        <v>77</v>
      </c>
      <c r="F1950" t="s">
        <v>78</v>
      </c>
      <c r="G1950" t="s">
        <v>79</v>
      </c>
      <c r="H1950" t="s">
        <v>80</v>
      </c>
      <c r="I1950" t="s">
        <v>81</v>
      </c>
      <c r="J1950">
        <v>40000</v>
      </c>
      <c r="K1950" t="s">
        <v>41</v>
      </c>
      <c r="L1950" t="s">
        <v>14</v>
      </c>
      <c r="M1950" t="s">
        <v>19</v>
      </c>
      <c r="N1950" t="s">
        <v>25</v>
      </c>
      <c r="O1950" t="s">
        <v>31</v>
      </c>
      <c r="P1950" t="s">
        <v>34</v>
      </c>
      <c r="Q1950" t="s">
        <v>44</v>
      </c>
      <c r="R1950">
        <v>10000</v>
      </c>
      <c r="S1950">
        <v>500000</v>
      </c>
      <c r="T1950">
        <v>620000</v>
      </c>
      <c r="U1950">
        <v>9.6999999999999993</v>
      </c>
      <c r="V1950">
        <v>9.5</v>
      </c>
      <c r="W1950">
        <v>1081333.47</v>
      </c>
      <c r="X1950" t="s">
        <v>136</v>
      </c>
      <c r="Y1950" t="s">
        <v>1154</v>
      </c>
    </row>
    <row r="1951" spans="1:25" x14ac:dyDescent="0.35">
      <c r="A1951" t="s">
        <v>3318</v>
      </c>
      <c r="B1951">
        <v>28</v>
      </c>
      <c r="C1951" t="s">
        <v>115</v>
      </c>
      <c r="D1951" t="s">
        <v>103</v>
      </c>
      <c r="E1951" t="s">
        <v>92</v>
      </c>
      <c r="F1951" t="s">
        <v>78</v>
      </c>
      <c r="G1951" t="s">
        <v>134</v>
      </c>
      <c r="H1951" t="s">
        <v>135</v>
      </c>
      <c r="I1951" t="s">
        <v>112</v>
      </c>
      <c r="J1951">
        <v>60000</v>
      </c>
      <c r="K1951" t="s">
        <v>41</v>
      </c>
      <c r="L1951" t="s">
        <v>13</v>
      </c>
      <c r="M1951" t="s">
        <v>19</v>
      </c>
      <c r="N1951" t="s">
        <v>25</v>
      </c>
      <c r="O1951" t="s">
        <v>30</v>
      </c>
      <c r="P1951" t="s">
        <v>34</v>
      </c>
      <c r="Q1951" t="s">
        <v>47</v>
      </c>
      <c r="R1951">
        <v>5000</v>
      </c>
      <c r="S1951">
        <v>0</v>
      </c>
      <c r="T1951">
        <v>60000</v>
      </c>
      <c r="U1951">
        <v>10.5</v>
      </c>
      <c r="V1951">
        <v>12</v>
      </c>
      <c r="W1951">
        <v>62934.17</v>
      </c>
      <c r="X1951" t="s">
        <v>136</v>
      </c>
      <c r="Y1951" t="s">
        <v>3319</v>
      </c>
    </row>
    <row r="1952" spans="1:25" x14ac:dyDescent="0.35">
      <c r="A1952" t="s">
        <v>3320</v>
      </c>
      <c r="B1952">
        <v>54</v>
      </c>
      <c r="C1952" t="s">
        <v>75</v>
      </c>
      <c r="D1952" t="s">
        <v>76</v>
      </c>
      <c r="E1952" t="s">
        <v>77</v>
      </c>
      <c r="F1952" t="s">
        <v>93</v>
      </c>
      <c r="G1952" t="s">
        <v>116</v>
      </c>
      <c r="H1952" t="s">
        <v>117</v>
      </c>
      <c r="I1952" t="s">
        <v>100</v>
      </c>
      <c r="J1952">
        <v>25000</v>
      </c>
      <c r="K1952" t="s">
        <v>41</v>
      </c>
      <c r="L1952" t="s">
        <v>12</v>
      </c>
      <c r="M1952" t="s">
        <v>16</v>
      </c>
      <c r="N1952" t="s">
        <v>25</v>
      </c>
      <c r="O1952" t="s">
        <v>28</v>
      </c>
      <c r="P1952" t="s">
        <v>37</v>
      </c>
      <c r="Q1952" t="s">
        <v>45</v>
      </c>
      <c r="R1952">
        <v>1000</v>
      </c>
      <c r="S1952">
        <v>50000</v>
      </c>
      <c r="T1952">
        <v>62000</v>
      </c>
      <c r="U1952">
        <v>12.2</v>
      </c>
      <c r="V1952">
        <v>9.5</v>
      </c>
      <c r="W1952">
        <v>122922.97</v>
      </c>
      <c r="X1952" t="s">
        <v>96</v>
      </c>
      <c r="Y1952" t="s">
        <v>3321</v>
      </c>
    </row>
    <row r="1953" spans="1:25" x14ac:dyDescent="0.35">
      <c r="A1953" t="s">
        <v>3322</v>
      </c>
      <c r="B1953">
        <v>57</v>
      </c>
      <c r="C1953" t="s">
        <v>75</v>
      </c>
      <c r="D1953" t="s">
        <v>103</v>
      </c>
      <c r="E1953" t="s">
        <v>77</v>
      </c>
      <c r="F1953" t="s">
        <v>78</v>
      </c>
      <c r="G1953" t="s">
        <v>134</v>
      </c>
      <c r="H1953" t="s">
        <v>135</v>
      </c>
      <c r="I1953" t="s">
        <v>100</v>
      </c>
      <c r="J1953">
        <v>120000</v>
      </c>
      <c r="K1953" t="s">
        <v>39</v>
      </c>
      <c r="L1953" t="s">
        <v>10</v>
      </c>
      <c r="M1953" t="s">
        <v>18</v>
      </c>
      <c r="N1953" t="s">
        <v>25</v>
      </c>
      <c r="O1953" t="s">
        <v>31</v>
      </c>
      <c r="P1953" t="s">
        <v>34</v>
      </c>
      <c r="Q1953" t="s">
        <v>43</v>
      </c>
      <c r="R1953">
        <v>1000</v>
      </c>
      <c r="S1953">
        <v>500000</v>
      </c>
      <c r="T1953">
        <v>512000</v>
      </c>
      <c r="U1953">
        <v>9.1999999999999993</v>
      </c>
      <c r="V1953">
        <v>9.8000000000000007</v>
      </c>
      <c r="W1953">
        <v>797290.13</v>
      </c>
      <c r="X1953" t="s">
        <v>88</v>
      </c>
      <c r="Y1953" t="s">
        <v>1677</v>
      </c>
    </row>
    <row r="1954" spans="1:25" x14ac:dyDescent="0.35">
      <c r="A1954" t="s">
        <v>3323</v>
      </c>
      <c r="B1954">
        <v>58</v>
      </c>
      <c r="C1954" t="s">
        <v>75</v>
      </c>
      <c r="D1954" t="s">
        <v>76</v>
      </c>
      <c r="E1954" t="s">
        <v>92</v>
      </c>
      <c r="F1954" t="s">
        <v>78</v>
      </c>
      <c r="G1954" t="s">
        <v>134</v>
      </c>
      <c r="H1954" t="s">
        <v>135</v>
      </c>
      <c r="I1954" t="s">
        <v>112</v>
      </c>
      <c r="J1954">
        <v>80000</v>
      </c>
      <c r="K1954" t="s">
        <v>41</v>
      </c>
      <c r="L1954" t="s">
        <v>10</v>
      </c>
      <c r="M1954" t="s">
        <v>16</v>
      </c>
      <c r="N1954" t="s">
        <v>24</v>
      </c>
      <c r="O1954" t="s">
        <v>28</v>
      </c>
      <c r="P1954" t="s">
        <v>36</v>
      </c>
      <c r="Q1954" t="s">
        <v>46</v>
      </c>
      <c r="R1954">
        <v>3000</v>
      </c>
      <c r="S1954">
        <v>100000</v>
      </c>
      <c r="T1954">
        <v>136000</v>
      </c>
      <c r="U1954">
        <v>11.5</v>
      </c>
      <c r="V1954">
        <v>9</v>
      </c>
      <c r="W1954">
        <v>306092.18</v>
      </c>
      <c r="X1954" t="s">
        <v>108</v>
      </c>
      <c r="Y1954" t="s">
        <v>2194</v>
      </c>
    </row>
    <row r="1955" spans="1:25" x14ac:dyDescent="0.35">
      <c r="A1955" t="s">
        <v>3324</v>
      </c>
      <c r="B1955">
        <v>45</v>
      </c>
      <c r="C1955" t="s">
        <v>91</v>
      </c>
      <c r="D1955" t="s">
        <v>76</v>
      </c>
      <c r="E1955" t="s">
        <v>92</v>
      </c>
      <c r="F1955" t="s">
        <v>78</v>
      </c>
      <c r="G1955" t="s">
        <v>94</v>
      </c>
      <c r="H1955" t="s">
        <v>94</v>
      </c>
      <c r="I1955" t="s">
        <v>100</v>
      </c>
      <c r="J1955">
        <v>60000</v>
      </c>
      <c r="K1955" t="s">
        <v>39</v>
      </c>
      <c r="L1955" t="s">
        <v>12</v>
      </c>
      <c r="M1955" t="s">
        <v>21</v>
      </c>
      <c r="N1955" t="s">
        <v>26</v>
      </c>
      <c r="O1955" t="s">
        <v>31</v>
      </c>
      <c r="P1955" t="s">
        <v>33</v>
      </c>
      <c r="Q1955" t="s">
        <v>45</v>
      </c>
      <c r="R1955">
        <v>2000</v>
      </c>
      <c r="S1955">
        <v>50000</v>
      </c>
      <c r="T1955">
        <v>74000</v>
      </c>
      <c r="U1955">
        <v>12.2</v>
      </c>
      <c r="V1955">
        <v>14.1</v>
      </c>
      <c r="W1955">
        <v>96290.22</v>
      </c>
      <c r="X1955" t="s">
        <v>108</v>
      </c>
      <c r="Y1955" t="s">
        <v>3325</v>
      </c>
    </row>
    <row r="1956" spans="1:25" x14ac:dyDescent="0.35">
      <c r="A1956" t="s">
        <v>3326</v>
      </c>
      <c r="B1956">
        <v>26</v>
      </c>
      <c r="C1956" t="s">
        <v>115</v>
      </c>
      <c r="D1956" t="s">
        <v>103</v>
      </c>
      <c r="E1956" t="s">
        <v>92</v>
      </c>
      <c r="F1956" t="s">
        <v>93</v>
      </c>
      <c r="G1956" t="s">
        <v>167</v>
      </c>
      <c r="H1956" t="s">
        <v>168</v>
      </c>
      <c r="I1956" t="s">
        <v>100</v>
      </c>
      <c r="J1956">
        <v>80000</v>
      </c>
      <c r="K1956" t="s">
        <v>41</v>
      </c>
      <c r="L1956" t="s">
        <v>9</v>
      </c>
      <c r="M1956" t="s">
        <v>17</v>
      </c>
      <c r="N1956" t="s">
        <v>25</v>
      </c>
      <c r="O1956" t="s">
        <v>28</v>
      </c>
      <c r="P1956" t="s">
        <v>37</v>
      </c>
      <c r="Q1956" t="s">
        <v>44</v>
      </c>
      <c r="R1956">
        <v>10000</v>
      </c>
      <c r="S1956">
        <v>200000</v>
      </c>
      <c r="T1956">
        <v>320000</v>
      </c>
      <c r="U1956">
        <v>17.8</v>
      </c>
      <c r="V1956">
        <v>17.8</v>
      </c>
      <c r="W1956">
        <v>755557.55</v>
      </c>
      <c r="X1956" t="s">
        <v>136</v>
      </c>
      <c r="Y1956" t="s">
        <v>113</v>
      </c>
    </row>
    <row r="1957" spans="1:25" x14ac:dyDescent="0.35">
      <c r="A1957" t="s">
        <v>3327</v>
      </c>
      <c r="B1957">
        <v>35</v>
      </c>
      <c r="C1957" t="s">
        <v>111</v>
      </c>
      <c r="D1957" t="s">
        <v>76</v>
      </c>
      <c r="E1957" t="s">
        <v>77</v>
      </c>
      <c r="F1957" t="s">
        <v>99</v>
      </c>
      <c r="G1957" t="s">
        <v>85</v>
      </c>
      <c r="H1957" t="s">
        <v>86</v>
      </c>
      <c r="I1957" t="s">
        <v>95</v>
      </c>
      <c r="J1957">
        <v>180000</v>
      </c>
      <c r="K1957" t="s">
        <v>40</v>
      </c>
      <c r="L1957" t="s">
        <v>14</v>
      </c>
      <c r="M1957" t="s">
        <v>18</v>
      </c>
      <c r="N1957" t="s">
        <v>26</v>
      </c>
      <c r="O1957" t="s">
        <v>29</v>
      </c>
      <c r="P1957" t="s">
        <v>35</v>
      </c>
      <c r="Q1957" t="s">
        <v>44</v>
      </c>
      <c r="R1957">
        <v>10000</v>
      </c>
      <c r="S1957">
        <v>50000</v>
      </c>
      <c r="T1957">
        <v>170000</v>
      </c>
      <c r="U1957">
        <v>16.899999999999999</v>
      </c>
      <c r="V1957">
        <v>14.3</v>
      </c>
      <c r="W1957">
        <v>222489.86</v>
      </c>
      <c r="X1957" t="s">
        <v>82</v>
      </c>
      <c r="Y1957" t="s">
        <v>1230</v>
      </c>
    </row>
    <row r="1958" spans="1:25" x14ac:dyDescent="0.35">
      <c r="A1958" t="s">
        <v>3328</v>
      </c>
      <c r="B1958">
        <v>31</v>
      </c>
      <c r="C1958" t="s">
        <v>111</v>
      </c>
      <c r="D1958" t="s">
        <v>76</v>
      </c>
      <c r="E1958" t="s">
        <v>77</v>
      </c>
      <c r="F1958" t="s">
        <v>99</v>
      </c>
      <c r="G1958" t="s">
        <v>167</v>
      </c>
      <c r="H1958" t="s">
        <v>168</v>
      </c>
      <c r="I1958" t="s">
        <v>100</v>
      </c>
      <c r="J1958">
        <v>25000</v>
      </c>
      <c r="K1958" t="s">
        <v>39</v>
      </c>
      <c r="L1958" t="s">
        <v>12</v>
      </c>
      <c r="M1958" t="s">
        <v>17</v>
      </c>
      <c r="N1958" t="s">
        <v>25</v>
      </c>
      <c r="O1958" t="s">
        <v>30</v>
      </c>
      <c r="P1958" t="s">
        <v>37</v>
      </c>
      <c r="Q1958" t="s">
        <v>45</v>
      </c>
      <c r="R1958">
        <v>10000</v>
      </c>
      <c r="S1958">
        <v>200000</v>
      </c>
      <c r="T1958">
        <v>320000</v>
      </c>
      <c r="U1958">
        <v>11.1</v>
      </c>
      <c r="V1958">
        <v>9.4</v>
      </c>
      <c r="W1958">
        <v>403066.04</v>
      </c>
      <c r="X1958" t="s">
        <v>82</v>
      </c>
      <c r="Y1958" t="s">
        <v>2272</v>
      </c>
    </row>
    <row r="1959" spans="1:25" x14ac:dyDescent="0.35">
      <c r="A1959" t="s">
        <v>3329</v>
      </c>
      <c r="B1959">
        <v>29</v>
      </c>
      <c r="C1959" t="s">
        <v>115</v>
      </c>
      <c r="D1959" t="s">
        <v>76</v>
      </c>
      <c r="E1959" t="s">
        <v>92</v>
      </c>
      <c r="F1959" t="s">
        <v>93</v>
      </c>
      <c r="G1959" t="s">
        <v>120</v>
      </c>
      <c r="H1959" t="s">
        <v>121</v>
      </c>
      <c r="I1959" t="s">
        <v>100</v>
      </c>
      <c r="J1959">
        <v>60000</v>
      </c>
      <c r="K1959" t="s">
        <v>39</v>
      </c>
      <c r="L1959" t="s">
        <v>11</v>
      </c>
      <c r="M1959" t="s">
        <v>16</v>
      </c>
      <c r="N1959" t="s">
        <v>25</v>
      </c>
      <c r="O1959" t="s">
        <v>30</v>
      </c>
      <c r="P1959" t="s">
        <v>37</v>
      </c>
      <c r="Q1959" t="s">
        <v>45</v>
      </c>
      <c r="R1959">
        <v>2000</v>
      </c>
      <c r="S1959">
        <v>0</v>
      </c>
      <c r="T1959">
        <v>24000</v>
      </c>
      <c r="U1959">
        <v>9.5</v>
      </c>
      <c r="V1959">
        <v>8.6</v>
      </c>
      <c r="W1959">
        <v>30855.19</v>
      </c>
      <c r="X1959" t="s">
        <v>108</v>
      </c>
      <c r="Y1959" t="s">
        <v>1990</v>
      </c>
    </row>
    <row r="1960" spans="1:25" x14ac:dyDescent="0.35">
      <c r="A1960" t="s">
        <v>3330</v>
      </c>
      <c r="B1960">
        <v>39</v>
      </c>
      <c r="C1960" t="s">
        <v>111</v>
      </c>
      <c r="D1960" t="s">
        <v>76</v>
      </c>
      <c r="E1960" t="s">
        <v>92</v>
      </c>
      <c r="F1960" t="s">
        <v>78</v>
      </c>
      <c r="G1960" t="s">
        <v>94</v>
      </c>
      <c r="H1960" t="s">
        <v>94</v>
      </c>
      <c r="I1960" t="s">
        <v>100</v>
      </c>
      <c r="J1960">
        <v>80000</v>
      </c>
      <c r="K1960" t="s">
        <v>40</v>
      </c>
      <c r="L1960" t="s">
        <v>11</v>
      </c>
      <c r="M1960" t="s">
        <v>19</v>
      </c>
      <c r="N1960" t="s">
        <v>26</v>
      </c>
      <c r="O1960" t="s">
        <v>28</v>
      </c>
      <c r="P1960" t="s">
        <v>34</v>
      </c>
      <c r="Q1960" t="s">
        <v>47</v>
      </c>
      <c r="R1960">
        <v>5000</v>
      </c>
      <c r="S1960">
        <v>200000</v>
      </c>
      <c r="T1960">
        <v>260000</v>
      </c>
      <c r="U1960">
        <v>8.1999999999999993</v>
      </c>
      <c r="V1960">
        <v>6.9</v>
      </c>
      <c r="W1960">
        <v>461484.09</v>
      </c>
      <c r="X1960" t="s">
        <v>96</v>
      </c>
      <c r="Y1960" t="s">
        <v>137</v>
      </c>
    </row>
    <row r="1961" spans="1:25" x14ac:dyDescent="0.35">
      <c r="A1961" t="s">
        <v>3331</v>
      </c>
      <c r="B1961">
        <v>65</v>
      </c>
      <c r="C1961" t="s">
        <v>75</v>
      </c>
      <c r="D1961" t="s">
        <v>103</v>
      </c>
      <c r="E1961" t="s">
        <v>77</v>
      </c>
      <c r="F1961" t="s">
        <v>78</v>
      </c>
      <c r="G1961" t="s">
        <v>167</v>
      </c>
      <c r="H1961" t="s">
        <v>168</v>
      </c>
      <c r="I1961" t="s">
        <v>95</v>
      </c>
      <c r="J1961">
        <v>25000</v>
      </c>
      <c r="K1961" t="s">
        <v>40</v>
      </c>
      <c r="L1961" t="s">
        <v>9</v>
      </c>
      <c r="M1961" t="s">
        <v>19</v>
      </c>
      <c r="N1961" t="s">
        <v>23</v>
      </c>
      <c r="O1961" t="s">
        <v>31</v>
      </c>
      <c r="P1961" t="s">
        <v>34</v>
      </c>
      <c r="Q1961" t="s">
        <v>43</v>
      </c>
      <c r="R1961">
        <v>3000</v>
      </c>
      <c r="S1961">
        <v>50000</v>
      </c>
      <c r="T1961">
        <v>86000</v>
      </c>
      <c r="U1961">
        <v>15</v>
      </c>
      <c r="V1961">
        <v>15.3</v>
      </c>
      <c r="W1961">
        <v>99374.25</v>
      </c>
      <c r="X1961" t="s">
        <v>82</v>
      </c>
      <c r="Y1961" t="s">
        <v>352</v>
      </c>
    </row>
    <row r="1962" spans="1:25" x14ac:dyDescent="0.35">
      <c r="A1962" t="s">
        <v>3332</v>
      </c>
      <c r="B1962">
        <v>43</v>
      </c>
      <c r="C1962" t="s">
        <v>91</v>
      </c>
      <c r="D1962" t="s">
        <v>103</v>
      </c>
      <c r="E1962" t="s">
        <v>77</v>
      </c>
      <c r="F1962" t="s">
        <v>93</v>
      </c>
      <c r="G1962" t="s">
        <v>79</v>
      </c>
      <c r="H1962" t="s">
        <v>80</v>
      </c>
      <c r="I1962" t="s">
        <v>100</v>
      </c>
      <c r="J1962">
        <v>180000</v>
      </c>
      <c r="K1962" t="s">
        <v>40</v>
      </c>
      <c r="L1962" t="s">
        <v>11</v>
      </c>
      <c r="M1962" t="s">
        <v>20</v>
      </c>
      <c r="N1962" t="s">
        <v>25</v>
      </c>
      <c r="O1962" t="s">
        <v>31</v>
      </c>
      <c r="P1962" t="s">
        <v>36</v>
      </c>
      <c r="Q1962" t="s">
        <v>44</v>
      </c>
      <c r="R1962">
        <v>5000</v>
      </c>
      <c r="S1962">
        <v>0</v>
      </c>
      <c r="T1962">
        <v>60000</v>
      </c>
      <c r="U1962">
        <v>7.2</v>
      </c>
      <c r="V1962">
        <v>6.7</v>
      </c>
      <c r="W1962">
        <v>145773.9</v>
      </c>
      <c r="X1962" t="s">
        <v>82</v>
      </c>
      <c r="Y1962" t="s">
        <v>227</v>
      </c>
    </row>
    <row r="1963" spans="1:25" x14ac:dyDescent="0.35">
      <c r="A1963" t="s">
        <v>3333</v>
      </c>
      <c r="B1963">
        <v>56</v>
      </c>
      <c r="C1963" t="s">
        <v>75</v>
      </c>
      <c r="D1963" t="s">
        <v>103</v>
      </c>
      <c r="E1963" t="s">
        <v>77</v>
      </c>
      <c r="F1963" t="s">
        <v>93</v>
      </c>
      <c r="G1963" t="s">
        <v>79</v>
      </c>
      <c r="H1963" t="s">
        <v>80</v>
      </c>
      <c r="I1963" t="s">
        <v>100</v>
      </c>
      <c r="J1963">
        <v>25000</v>
      </c>
      <c r="K1963" t="s">
        <v>39</v>
      </c>
      <c r="L1963" t="s">
        <v>9</v>
      </c>
      <c r="M1963" t="s">
        <v>20</v>
      </c>
      <c r="N1963" t="s">
        <v>24</v>
      </c>
      <c r="O1963" t="s">
        <v>28</v>
      </c>
      <c r="P1963" t="s">
        <v>34</v>
      </c>
      <c r="Q1963" t="s">
        <v>47</v>
      </c>
      <c r="R1963">
        <v>5000</v>
      </c>
      <c r="S1963">
        <v>200000</v>
      </c>
      <c r="T1963">
        <v>260000</v>
      </c>
      <c r="U1963">
        <v>16.8</v>
      </c>
      <c r="V1963">
        <v>16.7</v>
      </c>
      <c r="W1963">
        <v>265360.21000000002</v>
      </c>
      <c r="X1963" t="s">
        <v>136</v>
      </c>
      <c r="Y1963" t="s">
        <v>3334</v>
      </c>
    </row>
    <row r="1964" spans="1:25" x14ac:dyDescent="0.35">
      <c r="A1964" t="s">
        <v>3335</v>
      </c>
      <c r="B1964">
        <v>29</v>
      </c>
      <c r="C1964" t="s">
        <v>115</v>
      </c>
      <c r="D1964" t="s">
        <v>76</v>
      </c>
      <c r="E1964" t="s">
        <v>92</v>
      </c>
      <c r="F1964" t="s">
        <v>78</v>
      </c>
      <c r="G1964" t="s">
        <v>141</v>
      </c>
      <c r="H1964" t="s">
        <v>142</v>
      </c>
      <c r="I1964" t="s">
        <v>95</v>
      </c>
      <c r="J1964">
        <v>25000</v>
      </c>
      <c r="K1964" t="s">
        <v>39</v>
      </c>
      <c r="L1964" t="s">
        <v>12</v>
      </c>
      <c r="M1964" t="s">
        <v>16</v>
      </c>
      <c r="N1964" t="s">
        <v>26</v>
      </c>
      <c r="O1964" t="s">
        <v>28</v>
      </c>
      <c r="P1964" t="s">
        <v>35</v>
      </c>
      <c r="Q1964" t="s">
        <v>45</v>
      </c>
      <c r="R1964">
        <v>10000</v>
      </c>
      <c r="S1964">
        <v>0</v>
      </c>
      <c r="T1964">
        <v>120000</v>
      </c>
      <c r="U1964">
        <v>8.1</v>
      </c>
      <c r="V1964">
        <v>8.8000000000000007</v>
      </c>
      <c r="W1964">
        <v>170496.94</v>
      </c>
      <c r="X1964" t="s">
        <v>108</v>
      </c>
      <c r="Y1964" t="s">
        <v>2018</v>
      </c>
    </row>
    <row r="1965" spans="1:25" x14ac:dyDescent="0.35">
      <c r="A1965" t="s">
        <v>3336</v>
      </c>
      <c r="B1965">
        <v>57</v>
      </c>
      <c r="C1965" t="s">
        <v>75</v>
      </c>
      <c r="D1965" t="s">
        <v>103</v>
      </c>
      <c r="E1965" t="s">
        <v>92</v>
      </c>
      <c r="F1965" t="s">
        <v>78</v>
      </c>
      <c r="G1965" t="s">
        <v>79</v>
      </c>
      <c r="H1965" t="s">
        <v>80</v>
      </c>
      <c r="I1965" t="s">
        <v>100</v>
      </c>
      <c r="J1965">
        <v>80000</v>
      </c>
      <c r="K1965" t="s">
        <v>40</v>
      </c>
      <c r="L1965" t="s">
        <v>14</v>
      </c>
      <c r="M1965" t="s">
        <v>21</v>
      </c>
      <c r="N1965" t="s">
        <v>24</v>
      </c>
      <c r="O1965" t="s">
        <v>31</v>
      </c>
      <c r="P1965" t="s">
        <v>35</v>
      </c>
      <c r="Q1965" t="s">
        <v>43</v>
      </c>
      <c r="R1965">
        <v>1000</v>
      </c>
      <c r="S1965">
        <v>50000</v>
      </c>
      <c r="T1965">
        <v>62000</v>
      </c>
      <c r="U1965">
        <v>13</v>
      </c>
      <c r="V1965">
        <v>12.8</v>
      </c>
      <c r="W1965">
        <v>105325.98</v>
      </c>
      <c r="X1965" t="s">
        <v>96</v>
      </c>
      <c r="Y1965" t="s">
        <v>1661</v>
      </c>
    </row>
    <row r="1966" spans="1:25" x14ac:dyDescent="0.35">
      <c r="A1966" t="s">
        <v>3337</v>
      </c>
      <c r="B1966">
        <v>30</v>
      </c>
      <c r="C1966" t="s">
        <v>111</v>
      </c>
      <c r="D1966" t="s">
        <v>76</v>
      </c>
      <c r="E1966" t="s">
        <v>77</v>
      </c>
      <c r="F1966" t="s">
        <v>93</v>
      </c>
      <c r="G1966" t="s">
        <v>120</v>
      </c>
      <c r="H1966" t="s">
        <v>121</v>
      </c>
      <c r="I1966" t="s">
        <v>95</v>
      </c>
      <c r="J1966">
        <v>40000</v>
      </c>
      <c r="K1966" t="s">
        <v>41</v>
      </c>
      <c r="L1966" t="s">
        <v>13</v>
      </c>
      <c r="M1966" t="s">
        <v>19</v>
      </c>
      <c r="N1966" t="s">
        <v>26</v>
      </c>
      <c r="O1966" t="s">
        <v>30</v>
      </c>
      <c r="P1966" t="s">
        <v>37</v>
      </c>
      <c r="Q1966" t="s">
        <v>44</v>
      </c>
      <c r="R1966">
        <v>10000</v>
      </c>
      <c r="S1966">
        <v>500000</v>
      </c>
      <c r="T1966">
        <v>620000</v>
      </c>
      <c r="U1966">
        <v>7.5</v>
      </c>
      <c r="V1966">
        <v>8.4</v>
      </c>
      <c r="W1966">
        <v>790360.47</v>
      </c>
      <c r="X1966" t="s">
        <v>82</v>
      </c>
      <c r="Y1966" t="s">
        <v>2362</v>
      </c>
    </row>
    <row r="1967" spans="1:25" x14ac:dyDescent="0.35">
      <c r="A1967" t="s">
        <v>3338</v>
      </c>
      <c r="B1967">
        <v>37</v>
      </c>
      <c r="C1967" t="s">
        <v>111</v>
      </c>
      <c r="D1967" t="s">
        <v>76</v>
      </c>
      <c r="E1967" t="s">
        <v>92</v>
      </c>
      <c r="F1967" t="s">
        <v>78</v>
      </c>
      <c r="G1967" t="s">
        <v>94</v>
      </c>
      <c r="H1967" t="s">
        <v>94</v>
      </c>
      <c r="I1967" t="s">
        <v>112</v>
      </c>
      <c r="J1967">
        <v>60000</v>
      </c>
      <c r="K1967" t="s">
        <v>39</v>
      </c>
      <c r="L1967" t="s">
        <v>13</v>
      </c>
      <c r="M1967" t="s">
        <v>18</v>
      </c>
      <c r="N1967" t="s">
        <v>26</v>
      </c>
      <c r="O1967" t="s">
        <v>29</v>
      </c>
      <c r="P1967" t="s">
        <v>33</v>
      </c>
      <c r="Q1967" t="s">
        <v>44</v>
      </c>
      <c r="R1967">
        <v>1000</v>
      </c>
      <c r="S1967">
        <v>0</v>
      </c>
      <c r="T1967">
        <v>12000</v>
      </c>
      <c r="U1967">
        <v>17.899999999999999</v>
      </c>
      <c r="V1967">
        <v>19.100000000000001</v>
      </c>
      <c r="W1967">
        <v>15190.4</v>
      </c>
      <c r="X1967" t="s">
        <v>88</v>
      </c>
      <c r="Y1967" t="s">
        <v>1851</v>
      </c>
    </row>
    <row r="1968" spans="1:25" x14ac:dyDescent="0.35">
      <c r="A1968" t="s">
        <v>3339</v>
      </c>
      <c r="B1968">
        <v>36</v>
      </c>
      <c r="C1968" t="s">
        <v>111</v>
      </c>
      <c r="D1968" t="s">
        <v>103</v>
      </c>
      <c r="E1968" t="s">
        <v>92</v>
      </c>
      <c r="F1968" t="s">
        <v>99</v>
      </c>
      <c r="G1968" t="s">
        <v>134</v>
      </c>
      <c r="H1968" t="s">
        <v>135</v>
      </c>
      <c r="I1968" t="s">
        <v>81</v>
      </c>
      <c r="J1968">
        <v>60000</v>
      </c>
      <c r="K1968" t="s">
        <v>39</v>
      </c>
      <c r="L1968" t="s">
        <v>12</v>
      </c>
      <c r="M1968" t="s">
        <v>18</v>
      </c>
      <c r="N1968" t="s">
        <v>24</v>
      </c>
      <c r="O1968" t="s">
        <v>30</v>
      </c>
      <c r="P1968" t="s">
        <v>35</v>
      </c>
      <c r="Q1968" t="s">
        <v>46</v>
      </c>
      <c r="R1968">
        <v>10000</v>
      </c>
      <c r="S1968">
        <v>50000</v>
      </c>
      <c r="T1968">
        <v>170000</v>
      </c>
      <c r="U1968">
        <v>14.2</v>
      </c>
      <c r="V1968">
        <v>13.7</v>
      </c>
      <c r="W1968">
        <v>300361.7</v>
      </c>
      <c r="X1968" t="s">
        <v>108</v>
      </c>
      <c r="Y1968" t="s">
        <v>280</v>
      </c>
    </row>
    <row r="1969" spans="1:25" x14ac:dyDescent="0.35">
      <c r="A1969" t="s">
        <v>3340</v>
      </c>
      <c r="B1969">
        <v>63</v>
      </c>
      <c r="C1969" t="s">
        <v>75</v>
      </c>
      <c r="D1969" t="s">
        <v>76</v>
      </c>
      <c r="E1969" t="s">
        <v>77</v>
      </c>
      <c r="F1969" t="s">
        <v>78</v>
      </c>
      <c r="G1969" t="s">
        <v>120</v>
      </c>
      <c r="H1969" t="s">
        <v>121</v>
      </c>
      <c r="I1969" t="s">
        <v>95</v>
      </c>
      <c r="J1969">
        <v>180000</v>
      </c>
      <c r="K1969" t="s">
        <v>41</v>
      </c>
      <c r="L1969" t="s">
        <v>12</v>
      </c>
      <c r="M1969" t="s">
        <v>17</v>
      </c>
      <c r="N1969" t="s">
        <v>25</v>
      </c>
      <c r="O1969" t="s">
        <v>28</v>
      </c>
      <c r="P1969" t="s">
        <v>37</v>
      </c>
      <c r="Q1969" t="s">
        <v>47</v>
      </c>
      <c r="R1969">
        <v>2000</v>
      </c>
      <c r="S1969">
        <v>200000</v>
      </c>
      <c r="T1969">
        <v>224000</v>
      </c>
      <c r="U1969">
        <v>9</v>
      </c>
      <c r="V1969">
        <v>9.6</v>
      </c>
      <c r="W1969">
        <v>324645.78000000003</v>
      </c>
      <c r="X1969" t="s">
        <v>82</v>
      </c>
      <c r="Y1969" t="s">
        <v>859</v>
      </c>
    </row>
    <row r="1970" spans="1:25" x14ac:dyDescent="0.35">
      <c r="A1970" t="s">
        <v>3341</v>
      </c>
      <c r="B1970">
        <v>63</v>
      </c>
      <c r="C1970" t="s">
        <v>75</v>
      </c>
      <c r="D1970" t="s">
        <v>103</v>
      </c>
      <c r="E1970" t="s">
        <v>92</v>
      </c>
      <c r="F1970" t="s">
        <v>99</v>
      </c>
      <c r="G1970" t="s">
        <v>106</v>
      </c>
      <c r="H1970" t="s">
        <v>107</v>
      </c>
      <c r="I1970" t="s">
        <v>100</v>
      </c>
      <c r="J1970">
        <v>25000</v>
      </c>
      <c r="K1970" t="s">
        <v>39</v>
      </c>
      <c r="L1970" t="s">
        <v>14</v>
      </c>
      <c r="M1970" t="s">
        <v>17</v>
      </c>
      <c r="N1970" t="s">
        <v>25</v>
      </c>
      <c r="O1970" t="s">
        <v>31</v>
      </c>
      <c r="P1970" t="s">
        <v>36</v>
      </c>
      <c r="Q1970" t="s">
        <v>44</v>
      </c>
      <c r="R1970">
        <v>5000</v>
      </c>
      <c r="S1970">
        <v>200000</v>
      </c>
      <c r="T1970">
        <v>260000</v>
      </c>
      <c r="U1970">
        <v>7.2</v>
      </c>
      <c r="V1970">
        <v>6.4</v>
      </c>
      <c r="W1970">
        <v>459634.99</v>
      </c>
      <c r="X1970" t="s">
        <v>96</v>
      </c>
      <c r="Y1970" t="s">
        <v>1054</v>
      </c>
    </row>
    <row r="1971" spans="1:25" x14ac:dyDescent="0.35">
      <c r="A1971" t="s">
        <v>3342</v>
      </c>
      <c r="B1971">
        <v>44</v>
      </c>
      <c r="C1971" t="s">
        <v>91</v>
      </c>
      <c r="D1971" t="s">
        <v>76</v>
      </c>
      <c r="E1971" t="s">
        <v>77</v>
      </c>
      <c r="F1971" t="s">
        <v>99</v>
      </c>
      <c r="G1971" t="s">
        <v>141</v>
      </c>
      <c r="H1971" t="s">
        <v>142</v>
      </c>
      <c r="I1971" t="s">
        <v>95</v>
      </c>
      <c r="J1971">
        <v>180000</v>
      </c>
      <c r="K1971" t="s">
        <v>40</v>
      </c>
      <c r="L1971" t="s">
        <v>13</v>
      </c>
      <c r="M1971" t="s">
        <v>18</v>
      </c>
      <c r="N1971" t="s">
        <v>26</v>
      </c>
      <c r="O1971" t="s">
        <v>30</v>
      </c>
      <c r="P1971" t="s">
        <v>34</v>
      </c>
      <c r="Q1971" t="s">
        <v>46</v>
      </c>
      <c r="R1971">
        <v>3000</v>
      </c>
      <c r="S1971">
        <v>200000</v>
      </c>
      <c r="T1971">
        <v>236000</v>
      </c>
      <c r="U1971">
        <v>10.9</v>
      </c>
      <c r="V1971">
        <v>9.6</v>
      </c>
      <c r="W1971">
        <v>452398.96</v>
      </c>
      <c r="X1971" t="s">
        <v>136</v>
      </c>
      <c r="Y1971" t="s">
        <v>735</v>
      </c>
    </row>
    <row r="1972" spans="1:25" x14ac:dyDescent="0.35">
      <c r="A1972" t="s">
        <v>3343</v>
      </c>
      <c r="B1972">
        <v>48</v>
      </c>
      <c r="C1972" t="s">
        <v>91</v>
      </c>
      <c r="D1972" t="s">
        <v>76</v>
      </c>
      <c r="E1972" t="s">
        <v>92</v>
      </c>
      <c r="F1972" t="s">
        <v>78</v>
      </c>
      <c r="G1972" t="s">
        <v>106</v>
      </c>
      <c r="H1972" t="s">
        <v>107</v>
      </c>
      <c r="I1972" t="s">
        <v>95</v>
      </c>
      <c r="J1972">
        <v>180000</v>
      </c>
      <c r="K1972" t="s">
        <v>39</v>
      </c>
      <c r="L1972" t="s">
        <v>13</v>
      </c>
      <c r="M1972" t="s">
        <v>18</v>
      </c>
      <c r="N1972" t="s">
        <v>23</v>
      </c>
      <c r="O1972" t="s">
        <v>30</v>
      </c>
      <c r="P1972" t="s">
        <v>35</v>
      </c>
      <c r="Q1972" t="s">
        <v>45</v>
      </c>
      <c r="R1972">
        <v>10000</v>
      </c>
      <c r="S1972">
        <v>100000</v>
      </c>
      <c r="T1972">
        <v>220000</v>
      </c>
      <c r="U1972">
        <v>8.1</v>
      </c>
      <c r="V1972">
        <v>10.1</v>
      </c>
      <c r="W1972">
        <v>519918.24</v>
      </c>
      <c r="X1972" t="s">
        <v>136</v>
      </c>
      <c r="Y1972" t="s">
        <v>2523</v>
      </c>
    </row>
    <row r="1973" spans="1:25" x14ac:dyDescent="0.35">
      <c r="A1973" t="s">
        <v>3344</v>
      </c>
      <c r="B1973">
        <v>39</v>
      </c>
      <c r="C1973" t="s">
        <v>111</v>
      </c>
      <c r="D1973" t="s">
        <v>103</v>
      </c>
      <c r="E1973" t="s">
        <v>92</v>
      </c>
      <c r="F1973" t="s">
        <v>78</v>
      </c>
      <c r="G1973" t="s">
        <v>106</v>
      </c>
      <c r="H1973" t="s">
        <v>107</v>
      </c>
      <c r="I1973" t="s">
        <v>100</v>
      </c>
      <c r="J1973">
        <v>80000</v>
      </c>
      <c r="K1973" t="s">
        <v>40</v>
      </c>
      <c r="L1973" t="s">
        <v>10</v>
      </c>
      <c r="M1973" t="s">
        <v>20</v>
      </c>
      <c r="N1973" t="s">
        <v>23</v>
      </c>
      <c r="O1973" t="s">
        <v>28</v>
      </c>
      <c r="P1973" t="s">
        <v>34</v>
      </c>
      <c r="Q1973" t="s">
        <v>43</v>
      </c>
      <c r="R1973">
        <v>15000</v>
      </c>
      <c r="S1973">
        <v>0</v>
      </c>
      <c r="T1973">
        <v>180000</v>
      </c>
      <c r="U1973">
        <v>10.199999999999999</v>
      </c>
      <c r="V1973">
        <v>10.9</v>
      </c>
      <c r="W1973">
        <v>235167.35999999999</v>
      </c>
      <c r="X1973" t="s">
        <v>96</v>
      </c>
      <c r="Y1973" t="s">
        <v>2321</v>
      </c>
    </row>
    <row r="1974" spans="1:25" x14ac:dyDescent="0.35">
      <c r="A1974" t="s">
        <v>3345</v>
      </c>
      <c r="B1974">
        <v>56</v>
      </c>
      <c r="C1974" t="s">
        <v>75</v>
      </c>
      <c r="D1974" t="s">
        <v>76</v>
      </c>
      <c r="E1974" t="s">
        <v>77</v>
      </c>
      <c r="F1974" t="s">
        <v>78</v>
      </c>
      <c r="G1974" t="s">
        <v>141</v>
      </c>
      <c r="H1974" t="s">
        <v>142</v>
      </c>
      <c r="I1974" t="s">
        <v>112</v>
      </c>
      <c r="J1974">
        <v>60000</v>
      </c>
      <c r="K1974" t="s">
        <v>39</v>
      </c>
      <c r="L1974" t="s">
        <v>13</v>
      </c>
      <c r="M1974" t="s">
        <v>20</v>
      </c>
      <c r="N1974" t="s">
        <v>26</v>
      </c>
      <c r="O1974" t="s">
        <v>31</v>
      </c>
      <c r="P1974" t="s">
        <v>35</v>
      </c>
      <c r="Q1974" t="s">
        <v>47</v>
      </c>
      <c r="R1974">
        <v>10000</v>
      </c>
      <c r="S1974">
        <v>100000</v>
      </c>
      <c r="T1974">
        <v>220000</v>
      </c>
      <c r="U1974">
        <v>6.8</v>
      </c>
      <c r="V1974">
        <v>8.6</v>
      </c>
      <c r="W1974">
        <v>271642.08</v>
      </c>
      <c r="X1974" t="s">
        <v>96</v>
      </c>
      <c r="Y1974" t="s">
        <v>3346</v>
      </c>
    </row>
    <row r="1975" spans="1:25" x14ac:dyDescent="0.35">
      <c r="A1975" t="s">
        <v>3347</v>
      </c>
      <c r="B1975">
        <v>49</v>
      </c>
      <c r="C1975" t="s">
        <v>91</v>
      </c>
      <c r="D1975" t="s">
        <v>76</v>
      </c>
      <c r="E1975" t="s">
        <v>77</v>
      </c>
      <c r="F1975" t="s">
        <v>78</v>
      </c>
      <c r="G1975" t="s">
        <v>85</v>
      </c>
      <c r="H1975" t="s">
        <v>86</v>
      </c>
      <c r="I1975" t="s">
        <v>87</v>
      </c>
      <c r="J1975">
        <v>80000</v>
      </c>
      <c r="K1975" t="s">
        <v>40</v>
      </c>
      <c r="L1975" t="s">
        <v>14</v>
      </c>
      <c r="M1975" t="s">
        <v>18</v>
      </c>
      <c r="N1975" t="s">
        <v>25</v>
      </c>
      <c r="O1975" t="s">
        <v>28</v>
      </c>
      <c r="P1975" t="s">
        <v>36</v>
      </c>
      <c r="Q1975" t="s">
        <v>43</v>
      </c>
      <c r="R1975">
        <v>1000</v>
      </c>
      <c r="S1975">
        <v>0</v>
      </c>
      <c r="T1975">
        <v>12000</v>
      </c>
      <c r="U1975">
        <v>15.3</v>
      </c>
      <c r="V1975">
        <v>15.9</v>
      </c>
      <c r="W1975">
        <v>18990.36</v>
      </c>
      <c r="X1975" t="s">
        <v>88</v>
      </c>
      <c r="Y1975" t="s">
        <v>574</v>
      </c>
    </row>
    <row r="1976" spans="1:25" x14ac:dyDescent="0.35">
      <c r="A1976" t="s">
        <v>3348</v>
      </c>
      <c r="B1976">
        <v>52</v>
      </c>
      <c r="C1976" t="s">
        <v>75</v>
      </c>
      <c r="D1976" t="s">
        <v>76</v>
      </c>
      <c r="E1976" t="s">
        <v>92</v>
      </c>
      <c r="F1976" t="s">
        <v>99</v>
      </c>
      <c r="G1976" t="s">
        <v>116</v>
      </c>
      <c r="H1976" t="s">
        <v>117</v>
      </c>
      <c r="I1976" t="s">
        <v>95</v>
      </c>
      <c r="J1976">
        <v>60000</v>
      </c>
      <c r="K1976" t="s">
        <v>41</v>
      </c>
      <c r="L1976" t="s">
        <v>12</v>
      </c>
      <c r="M1976" t="s">
        <v>18</v>
      </c>
      <c r="N1976" t="s">
        <v>26</v>
      </c>
      <c r="O1976" t="s">
        <v>29</v>
      </c>
      <c r="P1976" t="s">
        <v>34</v>
      </c>
      <c r="Q1976" t="s">
        <v>47</v>
      </c>
      <c r="R1976">
        <v>10000</v>
      </c>
      <c r="S1976">
        <v>50000</v>
      </c>
      <c r="T1976">
        <v>170000</v>
      </c>
      <c r="U1976">
        <v>11</v>
      </c>
      <c r="V1976">
        <v>9.1</v>
      </c>
      <c r="W1976">
        <v>322945.40999999997</v>
      </c>
      <c r="X1976" t="s">
        <v>96</v>
      </c>
      <c r="Y1976" t="s">
        <v>2132</v>
      </c>
    </row>
    <row r="1977" spans="1:25" x14ac:dyDescent="0.35">
      <c r="A1977" t="s">
        <v>3349</v>
      </c>
      <c r="B1977">
        <v>64</v>
      </c>
      <c r="C1977" t="s">
        <v>75</v>
      </c>
      <c r="D1977" t="s">
        <v>103</v>
      </c>
      <c r="E1977" t="s">
        <v>92</v>
      </c>
      <c r="F1977" t="s">
        <v>99</v>
      </c>
      <c r="G1977" t="s">
        <v>79</v>
      </c>
      <c r="H1977" t="s">
        <v>80</v>
      </c>
      <c r="I1977" t="s">
        <v>95</v>
      </c>
      <c r="J1977">
        <v>80000</v>
      </c>
      <c r="K1977" t="s">
        <v>39</v>
      </c>
      <c r="L1977" t="s">
        <v>14</v>
      </c>
      <c r="M1977" t="s">
        <v>17</v>
      </c>
      <c r="N1977" t="s">
        <v>23</v>
      </c>
      <c r="O1977" t="s">
        <v>28</v>
      </c>
      <c r="P1977" t="s">
        <v>35</v>
      </c>
      <c r="Q1977" t="s">
        <v>43</v>
      </c>
      <c r="R1977">
        <v>15000</v>
      </c>
      <c r="S1977">
        <v>100000</v>
      </c>
      <c r="T1977">
        <v>280000</v>
      </c>
      <c r="U1977">
        <v>15.3</v>
      </c>
      <c r="V1977">
        <v>12.5</v>
      </c>
      <c r="W1977">
        <v>662872.80000000005</v>
      </c>
      <c r="X1977" t="s">
        <v>96</v>
      </c>
      <c r="Y1977" t="s">
        <v>2769</v>
      </c>
    </row>
    <row r="1978" spans="1:25" x14ac:dyDescent="0.35">
      <c r="A1978" t="s">
        <v>3350</v>
      </c>
      <c r="B1978">
        <v>53</v>
      </c>
      <c r="C1978" t="s">
        <v>75</v>
      </c>
      <c r="D1978" t="s">
        <v>103</v>
      </c>
      <c r="E1978" t="s">
        <v>92</v>
      </c>
      <c r="F1978" t="s">
        <v>99</v>
      </c>
      <c r="G1978" t="s">
        <v>134</v>
      </c>
      <c r="H1978" t="s">
        <v>135</v>
      </c>
      <c r="I1978" t="s">
        <v>112</v>
      </c>
      <c r="J1978">
        <v>80000</v>
      </c>
      <c r="K1978" t="s">
        <v>39</v>
      </c>
      <c r="L1978" t="s">
        <v>13</v>
      </c>
      <c r="M1978" t="s">
        <v>20</v>
      </c>
      <c r="N1978" t="s">
        <v>24</v>
      </c>
      <c r="O1978" t="s">
        <v>28</v>
      </c>
      <c r="P1978" t="s">
        <v>33</v>
      </c>
      <c r="Q1978" t="s">
        <v>45</v>
      </c>
      <c r="R1978">
        <v>2000</v>
      </c>
      <c r="S1978">
        <v>500000</v>
      </c>
      <c r="T1978">
        <v>524000</v>
      </c>
      <c r="U1978">
        <v>17</v>
      </c>
      <c r="V1978">
        <v>17.8</v>
      </c>
      <c r="W1978">
        <v>1195043.23</v>
      </c>
      <c r="X1978" t="s">
        <v>108</v>
      </c>
      <c r="Y1978" t="s">
        <v>2485</v>
      </c>
    </row>
    <row r="1979" spans="1:25" x14ac:dyDescent="0.35">
      <c r="A1979" t="s">
        <v>3351</v>
      </c>
      <c r="B1979">
        <v>55</v>
      </c>
      <c r="C1979" t="s">
        <v>75</v>
      </c>
      <c r="D1979" t="s">
        <v>103</v>
      </c>
      <c r="E1979" t="s">
        <v>92</v>
      </c>
      <c r="F1979" t="s">
        <v>99</v>
      </c>
      <c r="G1979" t="s">
        <v>79</v>
      </c>
      <c r="H1979" t="s">
        <v>80</v>
      </c>
      <c r="I1979" t="s">
        <v>100</v>
      </c>
      <c r="J1979">
        <v>80000</v>
      </c>
      <c r="K1979" t="s">
        <v>41</v>
      </c>
      <c r="L1979" t="s">
        <v>9</v>
      </c>
      <c r="M1979" t="s">
        <v>20</v>
      </c>
      <c r="N1979" t="s">
        <v>24</v>
      </c>
      <c r="O1979" t="s">
        <v>29</v>
      </c>
      <c r="P1979" t="s">
        <v>36</v>
      </c>
      <c r="Q1979" t="s">
        <v>47</v>
      </c>
      <c r="R1979">
        <v>3000</v>
      </c>
      <c r="S1979">
        <v>0</v>
      </c>
      <c r="T1979">
        <v>36000</v>
      </c>
      <c r="U1979">
        <v>6.8</v>
      </c>
      <c r="V1979">
        <v>7.3</v>
      </c>
      <c r="W1979">
        <v>88679.66</v>
      </c>
      <c r="X1979" t="s">
        <v>82</v>
      </c>
      <c r="Y1979" t="s">
        <v>3352</v>
      </c>
    </row>
    <row r="1980" spans="1:25" x14ac:dyDescent="0.35">
      <c r="A1980" t="s">
        <v>3353</v>
      </c>
      <c r="B1980">
        <v>56</v>
      </c>
      <c r="C1980" t="s">
        <v>75</v>
      </c>
      <c r="D1980" t="s">
        <v>76</v>
      </c>
      <c r="E1980" t="s">
        <v>77</v>
      </c>
      <c r="F1980" t="s">
        <v>93</v>
      </c>
      <c r="G1980" t="s">
        <v>167</v>
      </c>
      <c r="H1980" t="s">
        <v>168</v>
      </c>
      <c r="I1980" t="s">
        <v>100</v>
      </c>
      <c r="J1980">
        <v>60000</v>
      </c>
      <c r="K1980" t="s">
        <v>41</v>
      </c>
      <c r="L1980" t="s">
        <v>14</v>
      </c>
      <c r="M1980" t="s">
        <v>18</v>
      </c>
      <c r="N1980" t="s">
        <v>25</v>
      </c>
      <c r="O1980" t="s">
        <v>29</v>
      </c>
      <c r="P1980" t="s">
        <v>35</v>
      </c>
      <c r="Q1980" t="s">
        <v>47</v>
      </c>
      <c r="R1980">
        <v>10000</v>
      </c>
      <c r="S1980">
        <v>100000</v>
      </c>
      <c r="T1980">
        <v>220000</v>
      </c>
      <c r="U1980">
        <v>14.2</v>
      </c>
      <c r="V1980">
        <v>12.5</v>
      </c>
      <c r="W1980">
        <v>268965.31</v>
      </c>
      <c r="X1980" t="s">
        <v>82</v>
      </c>
      <c r="Y1980" t="s">
        <v>731</v>
      </c>
    </row>
    <row r="1981" spans="1:25" x14ac:dyDescent="0.35">
      <c r="A1981" t="s">
        <v>3354</v>
      </c>
      <c r="B1981">
        <v>33</v>
      </c>
      <c r="C1981" t="s">
        <v>111</v>
      </c>
      <c r="D1981" t="s">
        <v>103</v>
      </c>
      <c r="E1981" t="s">
        <v>92</v>
      </c>
      <c r="F1981" t="s">
        <v>99</v>
      </c>
      <c r="G1981" t="s">
        <v>79</v>
      </c>
      <c r="H1981" t="s">
        <v>80</v>
      </c>
      <c r="I1981" t="s">
        <v>81</v>
      </c>
      <c r="J1981">
        <v>120000</v>
      </c>
      <c r="K1981" t="s">
        <v>41</v>
      </c>
      <c r="L1981" t="s">
        <v>10</v>
      </c>
      <c r="M1981" t="s">
        <v>18</v>
      </c>
      <c r="N1981" t="s">
        <v>24</v>
      </c>
      <c r="O1981" t="s">
        <v>28</v>
      </c>
      <c r="P1981" t="s">
        <v>35</v>
      </c>
      <c r="Q1981" t="s">
        <v>46</v>
      </c>
      <c r="R1981">
        <v>10000</v>
      </c>
      <c r="S1981">
        <v>500000</v>
      </c>
      <c r="T1981">
        <v>620000</v>
      </c>
      <c r="U1981">
        <v>6</v>
      </c>
      <c r="V1981">
        <v>4.7</v>
      </c>
      <c r="W1981">
        <v>961225.28</v>
      </c>
      <c r="X1981" t="s">
        <v>136</v>
      </c>
      <c r="Y1981" t="s">
        <v>2606</v>
      </c>
    </row>
    <row r="1982" spans="1:25" x14ac:dyDescent="0.35">
      <c r="A1982" t="s">
        <v>3355</v>
      </c>
      <c r="B1982">
        <v>53</v>
      </c>
      <c r="C1982" t="s">
        <v>75</v>
      </c>
      <c r="D1982" t="s">
        <v>103</v>
      </c>
      <c r="E1982" t="s">
        <v>92</v>
      </c>
      <c r="F1982" t="s">
        <v>78</v>
      </c>
      <c r="G1982" t="s">
        <v>85</v>
      </c>
      <c r="H1982" t="s">
        <v>86</v>
      </c>
      <c r="I1982" t="s">
        <v>100</v>
      </c>
      <c r="J1982">
        <v>40000</v>
      </c>
      <c r="K1982" t="s">
        <v>41</v>
      </c>
      <c r="L1982" t="s">
        <v>12</v>
      </c>
      <c r="M1982" t="s">
        <v>20</v>
      </c>
      <c r="N1982" t="s">
        <v>25</v>
      </c>
      <c r="O1982" t="s">
        <v>29</v>
      </c>
      <c r="P1982" t="s">
        <v>37</v>
      </c>
      <c r="Q1982" t="s">
        <v>45</v>
      </c>
      <c r="R1982">
        <v>1000</v>
      </c>
      <c r="S1982">
        <v>200000</v>
      </c>
      <c r="T1982">
        <v>212000</v>
      </c>
      <c r="U1982">
        <v>17.899999999999999</v>
      </c>
      <c r="V1982">
        <v>17.3</v>
      </c>
      <c r="W1982">
        <v>418751.91</v>
      </c>
      <c r="X1982" t="s">
        <v>88</v>
      </c>
      <c r="Y1982" t="s">
        <v>1920</v>
      </c>
    </row>
    <row r="1983" spans="1:25" x14ac:dyDescent="0.35">
      <c r="A1983" t="s">
        <v>3356</v>
      </c>
      <c r="B1983">
        <v>62</v>
      </c>
      <c r="C1983" t="s">
        <v>75</v>
      </c>
      <c r="D1983" t="s">
        <v>76</v>
      </c>
      <c r="E1983" t="s">
        <v>92</v>
      </c>
      <c r="F1983" t="s">
        <v>99</v>
      </c>
      <c r="G1983" t="s">
        <v>134</v>
      </c>
      <c r="H1983" t="s">
        <v>135</v>
      </c>
      <c r="I1983" t="s">
        <v>87</v>
      </c>
      <c r="J1983">
        <v>80000</v>
      </c>
      <c r="K1983" t="s">
        <v>41</v>
      </c>
      <c r="L1983" t="s">
        <v>10</v>
      </c>
      <c r="M1983" t="s">
        <v>18</v>
      </c>
      <c r="N1983" t="s">
        <v>23</v>
      </c>
      <c r="O1983" t="s">
        <v>30</v>
      </c>
      <c r="P1983" t="s">
        <v>33</v>
      </c>
      <c r="Q1983" t="s">
        <v>44</v>
      </c>
      <c r="R1983">
        <v>15000</v>
      </c>
      <c r="S1983">
        <v>100000</v>
      </c>
      <c r="T1983">
        <v>280000</v>
      </c>
      <c r="U1983">
        <v>17.600000000000001</v>
      </c>
      <c r="V1983">
        <v>19.2</v>
      </c>
      <c r="W1983">
        <v>648728.98</v>
      </c>
      <c r="X1983" t="s">
        <v>136</v>
      </c>
      <c r="Y1983" t="s">
        <v>1333</v>
      </c>
    </row>
    <row r="1984" spans="1:25" x14ac:dyDescent="0.35">
      <c r="A1984" t="s">
        <v>3357</v>
      </c>
      <c r="B1984">
        <v>59</v>
      </c>
      <c r="C1984" t="s">
        <v>75</v>
      </c>
      <c r="D1984" t="s">
        <v>76</v>
      </c>
      <c r="E1984" t="s">
        <v>92</v>
      </c>
      <c r="F1984" t="s">
        <v>78</v>
      </c>
      <c r="G1984" t="s">
        <v>85</v>
      </c>
      <c r="H1984" t="s">
        <v>86</v>
      </c>
      <c r="I1984" t="s">
        <v>81</v>
      </c>
      <c r="J1984">
        <v>80000</v>
      </c>
      <c r="K1984" t="s">
        <v>39</v>
      </c>
      <c r="L1984" t="s">
        <v>13</v>
      </c>
      <c r="M1984" t="s">
        <v>18</v>
      </c>
      <c r="N1984" t="s">
        <v>25</v>
      </c>
      <c r="O1984" t="s">
        <v>29</v>
      </c>
      <c r="P1984" t="s">
        <v>35</v>
      </c>
      <c r="Q1984" t="s">
        <v>47</v>
      </c>
      <c r="R1984">
        <v>5000</v>
      </c>
      <c r="S1984">
        <v>200000</v>
      </c>
      <c r="T1984">
        <v>260000</v>
      </c>
      <c r="U1984">
        <v>12.9</v>
      </c>
      <c r="V1984">
        <v>11.6</v>
      </c>
      <c r="W1984">
        <v>489384.74</v>
      </c>
      <c r="X1984" t="s">
        <v>136</v>
      </c>
      <c r="Y1984" t="s">
        <v>1084</v>
      </c>
    </row>
    <row r="1985" spans="1:25" x14ac:dyDescent="0.35">
      <c r="A1985" t="s">
        <v>3358</v>
      </c>
      <c r="B1985">
        <v>31</v>
      </c>
      <c r="C1985" t="s">
        <v>111</v>
      </c>
      <c r="D1985" t="s">
        <v>76</v>
      </c>
      <c r="E1985" t="s">
        <v>77</v>
      </c>
      <c r="F1985" t="s">
        <v>93</v>
      </c>
      <c r="G1985" t="s">
        <v>167</v>
      </c>
      <c r="H1985" t="s">
        <v>168</v>
      </c>
      <c r="I1985" t="s">
        <v>81</v>
      </c>
      <c r="J1985">
        <v>40000</v>
      </c>
      <c r="K1985" t="s">
        <v>39</v>
      </c>
      <c r="L1985" t="s">
        <v>13</v>
      </c>
      <c r="M1985" t="s">
        <v>21</v>
      </c>
      <c r="N1985" t="s">
        <v>24</v>
      </c>
      <c r="O1985" t="s">
        <v>28</v>
      </c>
      <c r="P1985" t="s">
        <v>34</v>
      </c>
      <c r="Q1985" t="s">
        <v>46</v>
      </c>
      <c r="R1985">
        <v>2000</v>
      </c>
      <c r="S1985">
        <v>200000</v>
      </c>
      <c r="T1985">
        <v>224000</v>
      </c>
      <c r="U1985">
        <v>13.9</v>
      </c>
      <c r="V1985">
        <v>11.7</v>
      </c>
      <c r="W1985">
        <v>408041.67</v>
      </c>
      <c r="X1985" t="s">
        <v>136</v>
      </c>
      <c r="Y1985" t="s">
        <v>701</v>
      </c>
    </row>
    <row r="1986" spans="1:25" x14ac:dyDescent="0.35">
      <c r="A1986" t="s">
        <v>3359</v>
      </c>
      <c r="B1986">
        <v>35</v>
      </c>
      <c r="C1986" t="s">
        <v>111</v>
      </c>
      <c r="D1986" t="s">
        <v>76</v>
      </c>
      <c r="E1986" t="s">
        <v>77</v>
      </c>
      <c r="F1986" t="s">
        <v>93</v>
      </c>
      <c r="G1986" t="s">
        <v>134</v>
      </c>
      <c r="H1986" t="s">
        <v>135</v>
      </c>
      <c r="I1986" t="s">
        <v>112</v>
      </c>
      <c r="J1986">
        <v>25000</v>
      </c>
      <c r="K1986" t="s">
        <v>41</v>
      </c>
      <c r="L1986" t="s">
        <v>10</v>
      </c>
      <c r="M1986" t="s">
        <v>16</v>
      </c>
      <c r="N1986" t="s">
        <v>25</v>
      </c>
      <c r="O1986" t="s">
        <v>30</v>
      </c>
      <c r="P1986" t="s">
        <v>37</v>
      </c>
      <c r="Q1986" t="s">
        <v>45</v>
      </c>
      <c r="R1986">
        <v>3000</v>
      </c>
      <c r="S1986">
        <v>100000</v>
      </c>
      <c r="T1986">
        <v>136000</v>
      </c>
      <c r="U1986">
        <v>7.2</v>
      </c>
      <c r="V1986">
        <v>4.4000000000000004</v>
      </c>
      <c r="W1986">
        <v>201984.72</v>
      </c>
      <c r="X1986" t="s">
        <v>136</v>
      </c>
      <c r="Y1986" t="s">
        <v>1158</v>
      </c>
    </row>
    <row r="1987" spans="1:25" x14ac:dyDescent="0.35">
      <c r="A1987" t="s">
        <v>3360</v>
      </c>
      <c r="B1987">
        <v>43</v>
      </c>
      <c r="C1987" t="s">
        <v>91</v>
      </c>
      <c r="D1987" t="s">
        <v>76</v>
      </c>
      <c r="E1987" t="s">
        <v>77</v>
      </c>
      <c r="F1987" t="s">
        <v>99</v>
      </c>
      <c r="G1987" t="s">
        <v>85</v>
      </c>
      <c r="H1987" t="s">
        <v>86</v>
      </c>
      <c r="I1987" t="s">
        <v>100</v>
      </c>
      <c r="J1987">
        <v>40000</v>
      </c>
      <c r="K1987" t="s">
        <v>39</v>
      </c>
      <c r="L1987" t="s">
        <v>13</v>
      </c>
      <c r="M1987" t="s">
        <v>21</v>
      </c>
      <c r="N1987" t="s">
        <v>24</v>
      </c>
      <c r="O1987" t="s">
        <v>29</v>
      </c>
      <c r="P1987" t="s">
        <v>35</v>
      </c>
      <c r="Q1987" t="s">
        <v>46</v>
      </c>
      <c r="R1987">
        <v>15000</v>
      </c>
      <c r="S1987">
        <v>500000</v>
      </c>
      <c r="T1987">
        <v>680000</v>
      </c>
      <c r="U1987">
        <v>9.1999999999999993</v>
      </c>
      <c r="V1987">
        <v>8.5</v>
      </c>
      <c r="W1987">
        <v>892863.55</v>
      </c>
      <c r="X1987" t="s">
        <v>136</v>
      </c>
      <c r="Y1987" t="s">
        <v>678</v>
      </c>
    </row>
    <row r="1988" spans="1:25" x14ac:dyDescent="0.35">
      <c r="A1988" t="s">
        <v>3361</v>
      </c>
      <c r="B1988">
        <v>48</v>
      </c>
      <c r="C1988" t="s">
        <v>91</v>
      </c>
      <c r="D1988" t="s">
        <v>76</v>
      </c>
      <c r="E1988" t="s">
        <v>92</v>
      </c>
      <c r="F1988" t="s">
        <v>93</v>
      </c>
      <c r="G1988" t="s">
        <v>106</v>
      </c>
      <c r="H1988" t="s">
        <v>107</v>
      </c>
      <c r="I1988" t="s">
        <v>100</v>
      </c>
      <c r="J1988">
        <v>60000</v>
      </c>
      <c r="K1988" t="s">
        <v>39</v>
      </c>
      <c r="L1988" t="s">
        <v>14</v>
      </c>
      <c r="M1988" t="s">
        <v>20</v>
      </c>
      <c r="N1988" t="s">
        <v>24</v>
      </c>
      <c r="O1988" t="s">
        <v>30</v>
      </c>
      <c r="P1988" t="s">
        <v>33</v>
      </c>
      <c r="Q1988" t="s">
        <v>43</v>
      </c>
      <c r="R1988">
        <v>10000</v>
      </c>
      <c r="S1988">
        <v>200000</v>
      </c>
      <c r="T1988">
        <v>320000</v>
      </c>
      <c r="U1988">
        <v>16.3</v>
      </c>
      <c r="V1988">
        <v>15.2</v>
      </c>
      <c r="W1988">
        <v>641017.31999999995</v>
      </c>
      <c r="X1988" t="s">
        <v>136</v>
      </c>
      <c r="Y1988" t="s">
        <v>868</v>
      </c>
    </row>
    <row r="1989" spans="1:25" x14ac:dyDescent="0.35">
      <c r="A1989" t="s">
        <v>3362</v>
      </c>
      <c r="B1989">
        <v>21</v>
      </c>
      <c r="C1989" t="s">
        <v>115</v>
      </c>
      <c r="D1989" t="s">
        <v>76</v>
      </c>
      <c r="E1989" t="s">
        <v>92</v>
      </c>
      <c r="F1989" t="s">
        <v>78</v>
      </c>
      <c r="G1989" t="s">
        <v>184</v>
      </c>
      <c r="H1989" t="s">
        <v>86</v>
      </c>
      <c r="I1989" t="s">
        <v>81</v>
      </c>
      <c r="J1989">
        <v>60000</v>
      </c>
      <c r="K1989" t="s">
        <v>41</v>
      </c>
      <c r="L1989" t="s">
        <v>9</v>
      </c>
      <c r="M1989" t="s">
        <v>17</v>
      </c>
      <c r="N1989" t="s">
        <v>26</v>
      </c>
      <c r="O1989" t="s">
        <v>28</v>
      </c>
      <c r="P1989" t="s">
        <v>35</v>
      </c>
      <c r="Q1989" t="s">
        <v>44</v>
      </c>
      <c r="R1989">
        <v>15000</v>
      </c>
      <c r="S1989">
        <v>500000</v>
      </c>
      <c r="T1989">
        <v>680000</v>
      </c>
      <c r="U1989">
        <v>9.6999999999999993</v>
      </c>
      <c r="V1989">
        <v>10.8</v>
      </c>
      <c r="W1989">
        <v>1599200.2</v>
      </c>
      <c r="X1989" t="s">
        <v>136</v>
      </c>
      <c r="Y1989" t="s">
        <v>2856</v>
      </c>
    </row>
    <row r="1990" spans="1:25" x14ac:dyDescent="0.35">
      <c r="A1990" t="s">
        <v>3363</v>
      </c>
      <c r="B1990">
        <v>51</v>
      </c>
      <c r="C1990" t="s">
        <v>75</v>
      </c>
      <c r="D1990" t="s">
        <v>76</v>
      </c>
      <c r="E1990" t="s">
        <v>77</v>
      </c>
      <c r="F1990" t="s">
        <v>93</v>
      </c>
      <c r="G1990" t="s">
        <v>141</v>
      </c>
      <c r="H1990" t="s">
        <v>142</v>
      </c>
      <c r="I1990" t="s">
        <v>95</v>
      </c>
      <c r="J1990">
        <v>80000</v>
      </c>
      <c r="K1990" t="s">
        <v>41</v>
      </c>
      <c r="L1990" t="s">
        <v>14</v>
      </c>
      <c r="M1990" t="s">
        <v>21</v>
      </c>
      <c r="N1990" t="s">
        <v>26</v>
      </c>
      <c r="O1990" t="s">
        <v>28</v>
      </c>
      <c r="P1990" t="s">
        <v>36</v>
      </c>
      <c r="Q1990" t="s">
        <v>46</v>
      </c>
      <c r="R1990">
        <v>1000</v>
      </c>
      <c r="S1990">
        <v>200000</v>
      </c>
      <c r="T1990">
        <v>212000</v>
      </c>
      <c r="U1990">
        <v>15.3</v>
      </c>
      <c r="V1990">
        <v>14.8</v>
      </c>
      <c r="W1990">
        <v>477206.94</v>
      </c>
      <c r="X1990" t="s">
        <v>136</v>
      </c>
      <c r="Y1990" t="s">
        <v>824</v>
      </c>
    </row>
    <row r="1991" spans="1:25" x14ac:dyDescent="0.35">
      <c r="A1991" t="s">
        <v>3364</v>
      </c>
      <c r="B1991">
        <v>45</v>
      </c>
      <c r="C1991" t="s">
        <v>91</v>
      </c>
      <c r="D1991" t="s">
        <v>76</v>
      </c>
      <c r="E1991" t="s">
        <v>92</v>
      </c>
      <c r="F1991" t="s">
        <v>78</v>
      </c>
      <c r="G1991" t="s">
        <v>134</v>
      </c>
      <c r="H1991" t="s">
        <v>135</v>
      </c>
      <c r="I1991" t="s">
        <v>100</v>
      </c>
      <c r="J1991">
        <v>120000</v>
      </c>
      <c r="K1991" t="s">
        <v>40</v>
      </c>
      <c r="L1991" t="s">
        <v>13</v>
      </c>
      <c r="M1991" t="s">
        <v>16</v>
      </c>
      <c r="N1991" t="s">
        <v>25</v>
      </c>
      <c r="O1991" t="s">
        <v>30</v>
      </c>
      <c r="P1991" t="s">
        <v>33</v>
      </c>
      <c r="Q1991" t="s">
        <v>43</v>
      </c>
      <c r="R1991">
        <v>15000</v>
      </c>
      <c r="S1991">
        <v>0</v>
      </c>
      <c r="T1991">
        <v>180000</v>
      </c>
      <c r="U1991">
        <v>17.3</v>
      </c>
      <c r="V1991">
        <v>15.9</v>
      </c>
      <c r="W1991">
        <v>341431.15</v>
      </c>
      <c r="X1991" t="s">
        <v>82</v>
      </c>
      <c r="Y1991" t="s">
        <v>3365</v>
      </c>
    </row>
    <row r="1992" spans="1:25" x14ac:dyDescent="0.35">
      <c r="A1992" t="s">
        <v>3366</v>
      </c>
      <c r="B1992">
        <v>24</v>
      </c>
      <c r="C1992" t="s">
        <v>115</v>
      </c>
      <c r="D1992" t="s">
        <v>103</v>
      </c>
      <c r="E1992" t="s">
        <v>77</v>
      </c>
      <c r="F1992" t="s">
        <v>99</v>
      </c>
      <c r="G1992" t="s">
        <v>141</v>
      </c>
      <c r="H1992" t="s">
        <v>142</v>
      </c>
      <c r="I1992" t="s">
        <v>87</v>
      </c>
      <c r="J1992">
        <v>180000</v>
      </c>
      <c r="K1992" t="s">
        <v>41</v>
      </c>
      <c r="L1992" t="s">
        <v>12</v>
      </c>
      <c r="M1992" t="s">
        <v>17</v>
      </c>
      <c r="N1992" t="s">
        <v>23</v>
      </c>
      <c r="O1992" t="s">
        <v>28</v>
      </c>
      <c r="P1992" t="s">
        <v>33</v>
      </c>
      <c r="Q1992" t="s">
        <v>44</v>
      </c>
      <c r="R1992">
        <v>2000</v>
      </c>
      <c r="S1992">
        <v>100000</v>
      </c>
      <c r="T1992">
        <v>124000</v>
      </c>
      <c r="U1992">
        <v>12.2</v>
      </c>
      <c r="V1992">
        <v>11.6</v>
      </c>
      <c r="W1992">
        <v>169487.53</v>
      </c>
      <c r="X1992" t="s">
        <v>82</v>
      </c>
      <c r="Y1992" t="s">
        <v>1492</v>
      </c>
    </row>
    <row r="1993" spans="1:25" x14ac:dyDescent="0.35">
      <c r="A1993" t="s">
        <v>3367</v>
      </c>
      <c r="B1993">
        <v>41</v>
      </c>
      <c r="C1993" t="s">
        <v>91</v>
      </c>
      <c r="D1993" t="s">
        <v>103</v>
      </c>
      <c r="E1993" t="s">
        <v>92</v>
      </c>
      <c r="F1993" t="s">
        <v>99</v>
      </c>
      <c r="G1993" t="s">
        <v>141</v>
      </c>
      <c r="H1993" t="s">
        <v>142</v>
      </c>
      <c r="I1993" t="s">
        <v>100</v>
      </c>
      <c r="J1993">
        <v>180000</v>
      </c>
      <c r="K1993" t="s">
        <v>40</v>
      </c>
      <c r="L1993" t="s">
        <v>14</v>
      </c>
      <c r="M1993" t="s">
        <v>18</v>
      </c>
      <c r="N1993" t="s">
        <v>24</v>
      </c>
      <c r="O1993" t="s">
        <v>30</v>
      </c>
      <c r="P1993" t="s">
        <v>35</v>
      </c>
      <c r="Q1993" t="s">
        <v>44</v>
      </c>
      <c r="R1993">
        <v>10000</v>
      </c>
      <c r="S1993">
        <v>500000</v>
      </c>
      <c r="T1993">
        <v>620000</v>
      </c>
      <c r="U1993">
        <v>9.1</v>
      </c>
      <c r="V1993">
        <v>8.4</v>
      </c>
      <c r="W1993">
        <v>821219.97</v>
      </c>
      <c r="X1993" t="s">
        <v>88</v>
      </c>
      <c r="Y1993" t="s">
        <v>548</v>
      </c>
    </row>
    <row r="1994" spans="1:25" x14ac:dyDescent="0.35">
      <c r="A1994" t="s">
        <v>3368</v>
      </c>
      <c r="B1994">
        <v>51</v>
      </c>
      <c r="C1994" t="s">
        <v>75</v>
      </c>
      <c r="D1994" t="s">
        <v>76</v>
      </c>
      <c r="E1994" t="s">
        <v>77</v>
      </c>
      <c r="F1994" t="s">
        <v>99</v>
      </c>
      <c r="G1994" t="s">
        <v>94</v>
      </c>
      <c r="H1994" t="s">
        <v>94</v>
      </c>
      <c r="I1994" t="s">
        <v>95</v>
      </c>
      <c r="J1994">
        <v>180000</v>
      </c>
      <c r="K1994" t="s">
        <v>40</v>
      </c>
      <c r="L1994" t="s">
        <v>13</v>
      </c>
      <c r="M1994" t="s">
        <v>17</v>
      </c>
      <c r="N1994" t="s">
        <v>26</v>
      </c>
      <c r="O1994" t="s">
        <v>29</v>
      </c>
      <c r="P1994" t="s">
        <v>33</v>
      </c>
      <c r="Q1994" t="s">
        <v>44</v>
      </c>
      <c r="R1994">
        <v>3000</v>
      </c>
      <c r="S1994">
        <v>500000</v>
      </c>
      <c r="T1994">
        <v>536000</v>
      </c>
      <c r="U1994">
        <v>13.6</v>
      </c>
      <c r="V1994">
        <v>14.6</v>
      </c>
      <c r="W1994">
        <v>781208.71</v>
      </c>
      <c r="X1994" t="s">
        <v>108</v>
      </c>
      <c r="Y1994" t="s">
        <v>2896</v>
      </c>
    </row>
    <row r="1995" spans="1:25" x14ac:dyDescent="0.35">
      <c r="A1995" t="s">
        <v>3369</v>
      </c>
      <c r="B1995">
        <v>26</v>
      </c>
      <c r="C1995" t="s">
        <v>115</v>
      </c>
      <c r="D1995" t="s">
        <v>76</v>
      </c>
      <c r="E1995" t="s">
        <v>92</v>
      </c>
      <c r="F1995" t="s">
        <v>78</v>
      </c>
      <c r="G1995" t="s">
        <v>85</v>
      </c>
      <c r="H1995" t="s">
        <v>86</v>
      </c>
      <c r="I1995" t="s">
        <v>112</v>
      </c>
      <c r="J1995">
        <v>25000</v>
      </c>
      <c r="K1995" t="s">
        <v>40</v>
      </c>
      <c r="L1995" t="s">
        <v>9</v>
      </c>
      <c r="M1995" t="s">
        <v>19</v>
      </c>
      <c r="N1995" t="s">
        <v>23</v>
      </c>
      <c r="O1995" t="s">
        <v>29</v>
      </c>
      <c r="P1995" t="s">
        <v>37</v>
      </c>
      <c r="Q1995" t="s">
        <v>45</v>
      </c>
      <c r="R1995">
        <v>2000</v>
      </c>
      <c r="S1995">
        <v>500000</v>
      </c>
      <c r="T1995">
        <v>524000</v>
      </c>
      <c r="U1995">
        <v>15.3</v>
      </c>
      <c r="V1995">
        <v>16.7</v>
      </c>
      <c r="W1995">
        <v>1049322.24</v>
      </c>
      <c r="X1995" t="s">
        <v>136</v>
      </c>
      <c r="Y1995" t="s">
        <v>616</v>
      </c>
    </row>
    <row r="1996" spans="1:25" x14ac:dyDescent="0.35">
      <c r="A1996" t="s">
        <v>3370</v>
      </c>
      <c r="B1996">
        <v>24</v>
      </c>
      <c r="C1996" t="s">
        <v>115</v>
      </c>
      <c r="D1996" t="s">
        <v>76</v>
      </c>
      <c r="E1996" t="s">
        <v>92</v>
      </c>
      <c r="F1996" t="s">
        <v>93</v>
      </c>
      <c r="G1996" t="s">
        <v>106</v>
      </c>
      <c r="H1996" t="s">
        <v>107</v>
      </c>
      <c r="I1996" t="s">
        <v>95</v>
      </c>
      <c r="J1996">
        <v>120000</v>
      </c>
      <c r="K1996" t="s">
        <v>40</v>
      </c>
      <c r="L1996" t="s">
        <v>12</v>
      </c>
      <c r="M1996" t="s">
        <v>21</v>
      </c>
      <c r="N1996" t="s">
        <v>23</v>
      </c>
      <c r="O1996" t="s">
        <v>30</v>
      </c>
      <c r="P1996" t="s">
        <v>34</v>
      </c>
      <c r="Q1996" t="s">
        <v>45</v>
      </c>
      <c r="R1996">
        <v>3000</v>
      </c>
      <c r="S1996">
        <v>500000</v>
      </c>
      <c r="T1996">
        <v>536000</v>
      </c>
      <c r="U1996">
        <v>7.8</v>
      </c>
      <c r="V1996">
        <v>8</v>
      </c>
      <c r="W1996">
        <v>1004816.67</v>
      </c>
      <c r="X1996" t="s">
        <v>136</v>
      </c>
      <c r="Y1996" t="s">
        <v>3371</v>
      </c>
    </row>
    <row r="1997" spans="1:25" x14ac:dyDescent="0.35">
      <c r="A1997" t="s">
        <v>3372</v>
      </c>
      <c r="B1997">
        <v>51</v>
      </c>
      <c r="C1997" t="s">
        <v>75</v>
      </c>
      <c r="D1997" t="s">
        <v>103</v>
      </c>
      <c r="E1997" t="s">
        <v>77</v>
      </c>
      <c r="F1997" t="s">
        <v>93</v>
      </c>
      <c r="G1997" t="s">
        <v>94</v>
      </c>
      <c r="H1997" t="s">
        <v>94</v>
      </c>
      <c r="I1997" t="s">
        <v>81</v>
      </c>
      <c r="J1997">
        <v>25000</v>
      </c>
      <c r="K1997" t="s">
        <v>39</v>
      </c>
      <c r="L1997" t="s">
        <v>14</v>
      </c>
      <c r="M1997" t="s">
        <v>20</v>
      </c>
      <c r="N1997" t="s">
        <v>25</v>
      </c>
      <c r="O1997" t="s">
        <v>31</v>
      </c>
      <c r="P1997" t="s">
        <v>33</v>
      </c>
      <c r="Q1997" t="s">
        <v>43</v>
      </c>
      <c r="R1997">
        <v>15000</v>
      </c>
      <c r="S1997">
        <v>0</v>
      </c>
      <c r="T1997">
        <v>180000</v>
      </c>
      <c r="U1997">
        <v>11.5</v>
      </c>
      <c r="V1997">
        <v>12.4</v>
      </c>
      <c r="W1997">
        <v>396387.13</v>
      </c>
      <c r="X1997" t="s">
        <v>96</v>
      </c>
      <c r="Y1997" t="s">
        <v>2306</v>
      </c>
    </row>
    <row r="1998" spans="1:25" x14ac:dyDescent="0.35">
      <c r="A1998" t="s">
        <v>3373</v>
      </c>
      <c r="B1998">
        <v>37</v>
      </c>
      <c r="C1998" t="s">
        <v>111</v>
      </c>
      <c r="D1998" t="s">
        <v>76</v>
      </c>
      <c r="E1998" t="s">
        <v>77</v>
      </c>
      <c r="F1998" t="s">
        <v>99</v>
      </c>
      <c r="G1998" t="s">
        <v>120</v>
      </c>
      <c r="H1998" t="s">
        <v>121</v>
      </c>
      <c r="I1998" t="s">
        <v>95</v>
      </c>
      <c r="J1998">
        <v>40000</v>
      </c>
      <c r="K1998" t="s">
        <v>41</v>
      </c>
      <c r="L1998" t="s">
        <v>11</v>
      </c>
      <c r="M1998" t="s">
        <v>17</v>
      </c>
      <c r="N1998" t="s">
        <v>23</v>
      </c>
      <c r="O1998" t="s">
        <v>30</v>
      </c>
      <c r="P1998" t="s">
        <v>36</v>
      </c>
      <c r="Q1998" t="s">
        <v>44</v>
      </c>
      <c r="R1998">
        <v>10000</v>
      </c>
      <c r="S1998">
        <v>100000</v>
      </c>
      <c r="T1998">
        <v>220000</v>
      </c>
      <c r="U1998">
        <v>13.9</v>
      </c>
      <c r="V1998">
        <v>14.5</v>
      </c>
      <c r="W1998">
        <v>267054.21000000002</v>
      </c>
      <c r="X1998" t="s">
        <v>82</v>
      </c>
      <c r="Y1998" t="s">
        <v>2360</v>
      </c>
    </row>
    <row r="1999" spans="1:25" x14ac:dyDescent="0.35">
      <c r="A1999" t="s">
        <v>3374</v>
      </c>
      <c r="B1999">
        <v>50</v>
      </c>
      <c r="C1999" t="s">
        <v>75</v>
      </c>
      <c r="D1999" t="s">
        <v>103</v>
      </c>
      <c r="E1999" t="s">
        <v>77</v>
      </c>
      <c r="F1999" t="s">
        <v>78</v>
      </c>
      <c r="G1999" t="s">
        <v>134</v>
      </c>
      <c r="H1999" t="s">
        <v>135</v>
      </c>
      <c r="I1999" t="s">
        <v>81</v>
      </c>
      <c r="J1999">
        <v>40000</v>
      </c>
      <c r="K1999" t="s">
        <v>41</v>
      </c>
      <c r="L1999" t="s">
        <v>9</v>
      </c>
      <c r="M1999" t="s">
        <v>21</v>
      </c>
      <c r="N1999" t="s">
        <v>26</v>
      </c>
      <c r="O1999" t="s">
        <v>29</v>
      </c>
      <c r="P1999" t="s">
        <v>35</v>
      </c>
      <c r="Q1999" t="s">
        <v>46</v>
      </c>
      <c r="R1999">
        <v>1000</v>
      </c>
      <c r="S1999">
        <v>500000</v>
      </c>
      <c r="T1999">
        <v>512000</v>
      </c>
      <c r="U1999">
        <v>8.6999999999999993</v>
      </c>
      <c r="V1999">
        <v>9.8000000000000007</v>
      </c>
      <c r="W1999">
        <v>1019086.86</v>
      </c>
      <c r="X1999" t="s">
        <v>108</v>
      </c>
      <c r="Y1999" t="s">
        <v>2744</v>
      </c>
    </row>
    <row r="2000" spans="1:25" x14ac:dyDescent="0.35">
      <c r="A2000" t="s">
        <v>3375</v>
      </c>
      <c r="B2000">
        <v>57</v>
      </c>
      <c r="C2000" t="s">
        <v>75</v>
      </c>
      <c r="D2000" t="s">
        <v>76</v>
      </c>
      <c r="E2000" t="s">
        <v>92</v>
      </c>
      <c r="F2000" t="s">
        <v>78</v>
      </c>
      <c r="G2000" t="s">
        <v>85</v>
      </c>
      <c r="H2000" t="s">
        <v>86</v>
      </c>
      <c r="I2000" t="s">
        <v>112</v>
      </c>
      <c r="J2000">
        <v>180000</v>
      </c>
      <c r="K2000" t="s">
        <v>41</v>
      </c>
      <c r="L2000" t="s">
        <v>10</v>
      </c>
      <c r="M2000" t="s">
        <v>18</v>
      </c>
      <c r="N2000" t="s">
        <v>25</v>
      </c>
      <c r="O2000" t="s">
        <v>28</v>
      </c>
      <c r="P2000" t="s">
        <v>33</v>
      </c>
      <c r="Q2000" t="s">
        <v>45</v>
      </c>
      <c r="R2000">
        <v>2000</v>
      </c>
      <c r="S2000">
        <v>100000</v>
      </c>
      <c r="T2000">
        <v>124000</v>
      </c>
      <c r="U2000">
        <v>12.2</v>
      </c>
      <c r="V2000">
        <v>13.2</v>
      </c>
      <c r="W2000">
        <v>139244.67000000001</v>
      </c>
      <c r="X2000" t="s">
        <v>108</v>
      </c>
      <c r="Y2000" t="s">
        <v>1023</v>
      </c>
    </row>
    <row r="2001" spans="1:25" x14ac:dyDescent="0.35">
      <c r="A2001" t="s">
        <v>3376</v>
      </c>
      <c r="B2001">
        <v>59</v>
      </c>
      <c r="C2001" t="s">
        <v>75</v>
      </c>
      <c r="D2001" t="s">
        <v>76</v>
      </c>
      <c r="E2001" t="s">
        <v>77</v>
      </c>
      <c r="F2001" t="s">
        <v>78</v>
      </c>
      <c r="G2001" t="s">
        <v>85</v>
      </c>
      <c r="H2001" t="s">
        <v>86</v>
      </c>
      <c r="I2001" t="s">
        <v>95</v>
      </c>
      <c r="J2001">
        <v>60000</v>
      </c>
      <c r="K2001" t="s">
        <v>39</v>
      </c>
      <c r="L2001" t="s">
        <v>11</v>
      </c>
      <c r="M2001" t="s">
        <v>21</v>
      </c>
      <c r="N2001" t="s">
        <v>23</v>
      </c>
      <c r="O2001" t="s">
        <v>29</v>
      </c>
      <c r="P2001" t="s">
        <v>33</v>
      </c>
      <c r="Q2001" t="s">
        <v>47</v>
      </c>
      <c r="R2001">
        <v>2000</v>
      </c>
      <c r="S2001">
        <v>500000</v>
      </c>
      <c r="T2001">
        <v>524000</v>
      </c>
      <c r="U2001">
        <v>14.7</v>
      </c>
      <c r="V2001">
        <v>16.5</v>
      </c>
      <c r="W2001">
        <v>920760.57</v>
      </c>
      <c r="X2001" t="s">
        <v>88</v>
      </c>
      <c r="Y2001" t="s">
        <v>3377</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B10"/>
  <sheetViews>
    <sheetView workbookViewId="0">
      <selection activeCell="M12" sqref="M12"/>
    </sheetView>
  </sheetViews>
  <sheetFormatPr defaultRowHeight="14.5" x14ac:dyDescent="0.35"/>
  <cols>
    <col min="1" max="1" width="21.81640625" bestFit="1" customWidth="1"/>
    <col min="2" max="2" width="18.453125" bestFit="1" customWidth="1"/>
  </cols>
  <sheetData>
    <row r="3" spans="1:2" x14ac:dyDescent="0.35">
      <c r="A3" s="4" t="s">
        <v>48</v>
      </c>
      <c r="B3" s="1" t="s">
        <v>6</v>
      </c>
    </row>
    <row r="4" spans="1:2" x14ac:dyDescent="0.35">
      <c r="A4" s="3" t="s">
        <v>9</v>
      </c>
      <c r="B4" s="3">
        <v>344</v>
      </c>
    </row>
    <row r="5" spans="1:2" x14ac:dyDescent="0.35">
      <c r="A5" s="3" t="s">
        <v>10</v>
      </c>
      <c r="B5" s="3">
        <v>326</v>
      </c>
    </row>
    <row r="6" spans="1:2" x14ac:dyDescent="0.35">
      <c r="A6" s="3" t="s">
        <v>11</v>
      </c>
      <c r="B6" s="3">
        <v>352</v>
      </c>
    </row>
    <row r="7" spans="1:2" x14ac:dyDescent="0.35">
      <c r="A7" s="3" t="s">
        <v>12</v>
      </c>
      <c r="B7" s="3">
        <v>338</v>
      </c>
    </row>
    <row r="8" spans="1:2" x14ac:dyDescent="0.35">
      <c r="A8" s="3" t="s">
        <v>13</v>
      </c>
      <c r="B8" s="3">
        <v>316</v>
      </c>
    </row>
    <row r="9" spans="1:2" x14ac:dyDescent="0.35">
      <c r="A9" s="3" t="s">
        <v>14</v>
      </c>
      <c r="B9" s="3">
        <v>324</v>
      </c>
    </row>
    <row r="10" spans="1:2" x14ac:dyDescent="0.35">
      <c r="A10" s="1" t="s">
        <v>15</v>
      </c>
      <c r="B10" s="1">
        <v>2000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B10"/>
  <sheetViews>
    <sheetView workbookViewId="0">
      <selection activeCell="M15" sqref="M15"/>
    </sheetView>
  </sheetViews>
  <sheetFormatPr defaultRowHeight="14.5" x14ac:dyDescent="0.35"/>
  <cols>
    <col min="1" max="1" width="17.81640625" bestFit="1" customWidth="1"/>
    <col min="2" max="2" width="18.453125" bestFit="1" customWidth="1"/>
  </cols>
  <sheetData>
    <row r="3" spans="1:2" x14ac:dyDescent="0.35">
      <c r="A3" s="5" t="s">
        <v>3378</v>
      </c>
      <c r="B3" t="s">
        <v>6</v>
      </c>
    </row>
    <row r="4" spans="1:2" x14ac:dyDescent="0.35">
      <c r="A4" s="6" t="s">
        <v>16</v>
      </c>
      <c r="B4">
        <v>340</v>
      </c>
    </row>
    <row r="5" spans="1:2" x14ac:dyDescent="0.35">
      <c r="A5" s="6" t="s">
        <v>17</v>
      </c>
      <c r="B5">
        <v>357</v>
      </c>
    </row>
    <row r="6" spans="1:2" x14ac:dyDescent="0.35">
      <c r="A6" s="6" t="s">
        <v>18</v>
      </c>
      <c r="B6">
        <v>324</v>
      </c>
    </row>
    <row r="7" spans="1:2" x14ac:dyDescent="0.35">
      <c r="A7" s="6" t="s">
        <v>19</v>
      </c>
      <c r="B7">
        <v>313</v>
      </c>
    </row>
    <row r="8" spans="1:2" x14ac:dyDescent="0.35">
      <c r="A8" s="6" t="s">
        <v>20</v>
      </c>
      <c r="B8">
        <v>343</v>
      </c>
    </row>
    <row r="9" spans="1:2" x14ac:dyDescent="0.35">
      <c r="A9" s="6" t="s">
        <v>21</v>
      </c>
      <c r="B9">
        <v>323</v>
      </c>
    </row>
    <row r="10" spans="1:2" x14ac:dyDescent="0.35">
      <c r="A10" s="6" t="s">
        <v>15</v>
      </c>
      <c r="B10">
        <v>2000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B8"/>
  <sheetViews>
    <sheetView workbookViewId="0">
      <selection activeCell="N6" sqref="N6"/>
    </sheetView>
  </sheetViews>
  <sheetFormatPr defaultRowHeight="14.5" x14ac:dyDescent="0.35"/>
  <cols>
    <col min="1" max="1" width="16" customWidth="1"/>
    <col min="2" max="2" width="18.453125" bestFit="1" customWidth="1"/>
  </cols>
  <sheetData>
    <row r="3" spans="1:2" x14ac:dyDescent="0.35">
      <c r="A3" s="19" t="s">
        <v>3379</v>
      </c>
      <c r="B3" s="3" t="s">
        <v>6</v>
      </c>
    </row>
    <row r="4" spans="1:2" x14ac:dyDescent="0.35">
      <c r="A4" s="3" t="s">
        <v>115</v>
      </c>
      <c r="B4" s="3">
        <v>418</v>
      </c>
    </row>
    <row r="5" spans="1:2" x14ac:dyDescent="0.35">
      <c r="A5" s="3" t="s">
        <v>111</v>
      </c>
      <c r="B5" s="3">
        <v>437</v>
      </c>
    </row>
    <row r="6" spans="1:2" x14ac:dyDescent="0.35">
      <c r="A6" s="3" t="s">
        <v>91</v>
      </c>
      <c r="B6" s="3">
        <v>426</v>
      </c>
    </row>
    <row r="7" spans="1:2" x14ac:dyDescent="0.35">
      <c r="A7" s="3" t="s">
        <v>75</v>
      </c>
      <c r="B7" s="3">
        <v>719</v>
      </c>
    </row>
    <row r="8" spans="1:2" x14ac:dyDescent="0.35">
      <c r="A8" s="3" t="s">
        <v>15</v>
      </c>
      <c r="B8" s="3">
        <v>2000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3:B7"/>
  <sheetViews>
    <sheetView workbookViewId="0">
      <selection activeCell="B11" sqref="B11"/>
    </sheetView>
  </sheetViews>
  <sheetFormatPr defaultRowHeight="14.5" x14ac:dyDescent="0.35"/>
  <cols>
    <col min="1" max="1" width="16.36328125" customWidth="1"/>
    <col min="2" max="2" width="18.453125" bestFit="1" customWidth="1"/>
  </cols>
  <sheetData>
    <row r="3" spans="1:2" x14ac:dyDescent="0.35">
      <c r="A3" s="19" t="s">
        <v>3380</v>
      </c>
      <c r="B3" s="3" t="s">
        <v>6</v>
      </c>
    </row>
    <row r="4" spans="1:2" x14ac:dyDescent="0.35">
      <c r="A4" s="3" t="s">
        <v>39</v>
      </c>
      <c r="B4" s="3">
        <v>666</v>
      </c>
    </row>
    <row r="5" spans="1:2" x14ac:dyDescent="0.35">
      <c r="A5" s="3" t="s">
        <v>40</v>
      </c>
      <c r="B5" s="3">
        <v>671</v>
      </c>
    </row>
    <row r="6" spans="1:2" x14ac:dyDescent="0.35">
      <c r="A6" s="3" t="s">
        <v>41</v>
      </c>
      <c r="B6" s="3">
        <v>663</v>
      </c>
    </row>
    <row r="7" spans="1:2" x14ac:dyDescent="0.35">
      <c r="A7" s="3" t="s">
        <v>15</v>
      </c>
      <c r="B7" s="3">
        <v>2000</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O31"/>
  <sheetViews>
    <sheetView workbookViewId="0">
      <selection activeCell="Q8" sqref="Q8"/>
    </sheetView>
  </sheetViews>
  <sheetFormatPr defaultRowHeight="14.5" x14ac:dyDescent="0.35"/>
  <sheetData>
    <row r="1" spans="1:15" x14ac:dyDescent="0.35">
      <c r="A1" s="23"/>
      <c r="B1" s="22"/>
      <c r="C1" s="22"/>
      <c r="D1" s="22"/>
      <c r="E1" s="22"/>
      <c r="F1" s="22"/>
      <c r="G1" s="22"/>
      <c r="H1" s="22"/>
      <c r="I1" s="22"/>
      <c r="J1" s="22"/>
      <c r="K1" s="22"/>
      <c r="L1" s="22"/>
      <c r="M1" s="22"/>
      <c r="N1" s="22"/>
      <c r="O1" s="22"/>
    </row>
    <row r="2" spans="1:15" x14ac:dyDescent="0.35">
      <c r="A2" s="22"/>
      <c r="B2" s="22"/>
      <c r="C2" s="22"/>
      <c r="D2" s="22"/>
      <c r="E2" s="22"/>
      <c r="F2" s="22"/>
      <c r="G2" s="22"/>
      <c r="H2" s="22"/>
      <c r="I2" s="22"/>
      <c r="J2" s="22"/>
      <c r="K2" s="22"/>
      <c r="L2" s="22"/>
      <c r="M2" s="22"/>
      <c r="N2" s="22"/>
      <c r="O2" s="22"/>
    </row>
    <row r="3" spans="1:15" x14ac:dyDescent="0.35">
      <c r="A3" s="22"/>
      <c r="B3" s="22"/>
      <c r="C3" s="22"/>
      <c r="D3" s="22"/>
      <c r="E3" s="22"/>
      <c r="F3" s="22"/>
      <c r="G3" s="22"/>
      <c r="H3" s="22"/>
      <c r="I3" s="22"/>
      <c r="J3" s="22"/>
      <c r="K3" s="22"/>
      <c r="L3" s="22"/>
      <c r="M3" s="22"/>
      <c r="N3" s="22"/>
      <c r="O3" s="22"/>
    </row>
    <row r="4" spans="1:15" x14ac:dyDescent="0.35">
      <c r="A4" s="22"/>
      <c r="B4" s="22"/>
      <c r="C4" s="22"/>
      <c r="D4" s="22"/>
      <c r="E4" s="22"/>
      <c r="F4" s="22"/>
      <c r="G4" s="22"/>
      <c r="H4" s="22"/>
      <c r="I4" s="22"/>
      <c r="J4" s="22"/>
      <c r="K4" s="22"/>
      <c r="L4" s="22"/>
      <c r="M4" s="22"/>
      <c r="N4" s="22"/>
      <c r="O4" s="22"/>
    </row>
    <row r="5" spans="1:15" x14ac:dyDescent="0.35">
      <c r="A5" s="22"/>
      <c r="B5" s="22"/>
      <c r="C5" s="22"/>
      <c r="D5" s="22"/>
      <c r="E5" s="22"/>
      <c r="F5" s="22"/>
      <c r="G5" s="22"/>
      <c r="H5" s="22"/>
      <c r="I5" s="22"/>
      <c r="J5" s="22"/>
      <c r="K5" s="22"/>
      <c r="L5" s="22"/>
      <c r="M5" s="22"/>
      <c r="N5" s="22"/>
      <c r="O5" s="22"/>
    </row>
    <row r="6" spans="1:15" x14ac:dyDescent="0.35">
      <c r="A6" s="22"/>
      <c r="B6" s="22"/>
      <c r="C6" s="22"/>
      <c r="D6" s="22"/>
      <c r="E6" s="22"/>
      <c r="F6" s="22"/>
      <c r="G6" s="22"/>
      <c r="H6" s="22"/>
      <c r="I6" s="22"/>
      <c r="J6" s="22"/>
      <c r="K6" s="22"/>
      <c r="L6" s="22"/>
      <c r="M6" s="22"/>
      <c r="N6" s="22"/>
      <c r="O6" s="22"/>
    </row>
    <row r="7" spans="1:15" x14ac:dyDescent="0.35">
      <c r="A7" s="22"/>
      <c r="B7" s="22"/>
      <c r="C7" s="22"/>
      <c r="D7" s="22"/>
      <c r="E7" s="22"/>
      <c r="F7" s="22"/>
      <c r="G7" s="22"/>
      <c r="H7" s="22"/>
      <c r="I7" s="22"/>
      <c r="J7" s="22"/>
      <c r="K7" s="22"/>
      <c r="L7" s="22"/>
      <c r="M7" s="22"/>
      <c r="N7" s="22"/>
      <c r="O7" s="22"/>
    </row>
    <row r="8" spans="1:15" x14ac:dyDescent="0.35">
      <c r="A8" s="22"/>
      <c r="B8" s="22"/>
      <c r="C8" s="22"/>
      <c r="D8" s="22"/>
      <c r="E8" s="22"/>
      <c r="F8" s="22"/>
      <c r="G8" s="22"/>
      <c r="H8" s="22"/>
      <c r="I8" s="22"/>
      <c r="J8" s="22"/>
      <c r="K8" s="22"/>
      <c r="L8" s="22"/>
      <c r="M8" s="22"/>
      <c r="N8" s="22"/>
      <c r="O8" s="22"/>
    </row>
    <row r="9" spans="1:15" x14ac:dyDescent="0.35">
      <c r="A9" s="22"/>
      <c r="B9" s="22"/>
      <c r="C9" s="22"/>
      <c r="D9" s="22"/>
      <c r="E9" s="22"/>
      <c r="F9" s="22"/>
      <c r="G9" s="22"/>
      <c r="H9" s="22"/>
      <c r="I9" s="22"/>
      <c r="J9" s="22"/>
      <c r="K9" s="22"/>
      <c r="L9" s="22"/>
      <c r="M9" s="22"/>
      <c r="N9" s="22"/>
      <c r="O9" s="22"/>
    </row>
    <row r="10" spans="1:15" x14ac:dyDescent="0.35">
      <c r="A10" s="22"/>
      <c r="B10" s="22"/>
      <c r="C10" s="22"/>
      <c r="D10" s="22"/>
      <c r="E10" s="22"/>
      <c r="F10" s="22"/>
      <c r="G10" s="22"/>
      <c r="H10" s="22"/>
      <c r="I10" s="22"/>
      <c r="J10" s="22"/>
      <c r="K10" s="22"/>
      <c r="L10" s="22"/>
      <c r="M10" s="22"/>
      <c r="N10" s="22"/>
      <c r="O10" s="22"/>
    </row>
    <row r="11" spans="1:15" x14ac:dyDescent="0.35">
      <c r="A11" s="22"/>
      <c r="B11" s="22"/>
      <c r="C11" s="22"/>
      <c r="D11" s="22"/>
      <c r="E11" s="22"/>
      <c r="F11" s="22"/>
      <c r="G11" s="22"/>
      <c r="H11" s="22"/>
      <c r="I11" s="22"/>
      <c r="J11" s="22"/>
      <c r="K11" s="22"/>
      <c r="L11" s="22"/>
      <c r="M11" s="22"/>
      <c r="N11" s="22"/>
      <c r="O11" s="22"/>
    </row>
    <row r="12" spans="1:15" x14ac:dyDescent="0.35">
      <c r="A12" s="22"/>
      <c r="B12" s="22"/>
      <c r="C12" s="22"/>
      <c r="D12" s="22"/>
      <c r="E12" s="22"/>
      <c r="F12" s="22"/>
      <c r="G12" s="22"/>
      <c r="H12" s="22"/>
      <c r="I12" s="22"/>
      <c r="J12" s="22"/>
      <c r="K12" s="22"/>
      <c r="L12" s="22"/>
      <c r="M12" s="22"/>
      <c r="N12" s="22"/>
      <c r="O12" s="22"/>
    </row>
    <row r="13" spans="1:15" x14ac:dyDescent="0.35">
      <c r="A13" s="22"/>
      <c r="B13" s="22"/>
      <c r="C13" s="22"/>
      <c r="D13" s="22"/>
      <c r="E13" s="22"/>
      <c r="F13" s="22"/>
      <c r="G13" s="22"/>
      <c r="H13" s="22"/>
      <c r="I13" s="22"/>
      <c r="J13" s="22"/>
      <c r="K13" s="22"/>
      <c r="L13" s="22"/>
      <c r="M13" s="22"/>
      <c r="N13" s="22"/>
      <c r="O13" s="22"/>
    </row>
    <row r="14" spans="1:15" x14ac:dyDescent="0.35">
      <c r="A14" s="22"/>
      <c r="B14" s="22"/>
      <c r="C14" s="22"/>
      <c r="D14" s="22"/>
      <c r="E14" s="22"/>
      <c r="F14" s="22"/>
      <c r="G14" s="22"/>
      <c r="H14" s="22"/>
      <c r="I14" s="22"/>
      <c r="J14" s="22"/>
      <c r="K14" s="22"/>
      <c r="L14" s="22"/>
      <c r="M14" s="22"/>
      <c r="N14" s="22"/>
      <c r="O14" s="22"/>
    </row>
    <row r="15" spans="1:15" x14ac:dyDescent="0.35">
      <c r="A15" s="22"/>
      <c r="B15" s="22"/>
      <c r="C15" s="22"/>
      <c r="D15" s="22"/>
      <c r="E15" s="22"/>
      <c r="F15" s="22"/>
      <c r="G15" s="22"/>
      <c r="H15" s="22"/>
      <c r="I15" s="22"/>
      <c r="J15" s="22"/>
      <c r="K15" s="22"/>
      <c r="L15" s="22"/>
      <c r="M15" s="22"/>
      <c r="N15" s="22"/>
      <c r="O15" s="22"/>
    </row>
    <row r="16" spans="1:15" x14ac:dyDescent="0.35">
      <c r="A16" s="22"/>
      <c r="B16" s="22"/>
      <c r="C16" s="22"/>
      <c r="D16" s="22"/>
      <c r="E16" s="22"/>
      <c r="F16" s="22"/>
      <c r="G16" s="22"/>
      <c r="H16" s="22"/>
      <c r="I16" s="22"/>
      <c r="J16" s="22"/>
      <c r="K16" s="22"/>
      <c r="L16" s="22"/>
      <c r="M16" s="22"/>
      <c r="N16" s="22"/>
      <c r="O16" s="22"/>
    </row>
    <row r="17" spans="1:15" x14ac:dyDescent="0.35">
      <c r="A17" s="22"/>
      <c r="B17" s="22"/>
      <c r="C17" s="22"/>
      <c r="D17" s="22"/>
      <c r="E17" s="22"/>
      <c r="F17" s="22"/>
      <c r="G17" s="22"/>
      <c r="H17" s="22"/>
      <c r="I17" s="22"/>
      <c r="J17" s="22"/>
      <c r="K17" s="22"/>
      <c r="L17" s="22"/>
      <c r="M17" s="22"/>
      <c r="N17" s="22"/>
      <c r="O17" s="22"/>
    </row>
    <row r="18" spans="1:15" x14ac:dyDescent="0.35">
      <c r="A18" s="22"/>
      <c r="B18" s="22"/>
      <c r="C18" s="22"/>
      <c r="D18" s="22"/>
      <c r="E18" s="22"/>
      <c r="F18" s="22"/>
      <c r="G18" s="22"/>
      <c r="H18" s="22"/>
      <c r="I18" s="22"/>
      <c r="J18" s="22"/>
      <c r="K18" s="22"/>
      <c r="L18" s="22"/>
      <c r="M18" s="22"/>
      <c r="N18" s="22"/>
      <c r="O18" s="22"/>
    </row>
    <row r="19" spans="1:15" x14ac:dyDescent="0.35">
      <c r="A19" s="22"/>
      <c r="B19" s="22"/>
      <c r="C19" s="22"/>
      <c r="D19" s="22"/>
      <c r="E19" s="22"/>
      <c r="F19" s="22"/>
      <c r="G19" s="22"/>
      <c r="H19" s="22"/>
      <c r="I19" s="22"/>
      <c r="J19" s="22"/>
      <c r="K19" s="22"/>
      <c r="L19" s="22"/>
      <c r="M19" s="22"/>
      <c r="N19" s="22"/>
      <c r="O19" s="22"/>
    </row>
    <row r="20" spans="1:15" x14ac:dyDescent="0.35">
      <c r="A20" s="22"/>
      <c r="B20" s="22"/>
      <c r="C20" s="22"/>
      <c r="D20" s="22"/>
      <c r="E20" s="22"/>
      <c r="F20" s="22"/>
      <c r="G20" s="22"/>
      <c r="H20" s="22"/>
      <c r="I20" s="22"/>
      <c r="J20" s="22"/>
      <c r="K20" s="22"/>
      <c r="L20" s="22"/>
      <c r="M20" s="22"/>
      <c r="N20" s="22"/>
      <c r="O20" s="22"/>
    </row>
    <row r="21" spans="1:15" x14ac:dyDescent="0.35">
      <c r="A21" s="22"/>
      <c r="B21" s="22"/>
      <c r="C21" s="22"/>
      <c r="D21" s="22"/>
      <c r="E21" s="22"/>
      <c r="F21" s="22"/>
      <c r="G21" s="22"/>
      <c r="H21" s="22"/>
      <c r="I21" s="22"/>
      <c r="J21" s="22"/>
      <c r="K21" s="22"/>
      <c r="L21" s="22"/>
      <c r="M21" s="22"/>
      <c r="N21" s="22"/>
      <c r="O21" s="22"/>
    </row>
    <row r="22" spans="1:15" x14ac:dyDescent="0.35">
      <c r="A22" s="22"/>
      <c r="B22" s="22"/>
      <c r="C22" s="22"/>
      <c r="D22" s="22"/>
      <c r="E22" s="22"/>
      <c r="F22" s="22"/>
      <c r="G22" s="22"/>
      <c r="H22" s="22"/>
      <c r="I22" s="22"/>
      <c r="J22" s="22"/>
      <c r="K22" s="22"/>
      <c r="L22" s="22"/>
      <c r="M22" s="22"/>
      <c r="N22" s="22"/>
      <c r="O22" s="22"/>
    </row>
    <row r="23" spans="1:15" x14ac:dyDescent="0.35">
      <c r="A23" s="22"/>
      <c r="B23" s="22"/>
      <c r="C23" s="22"/>
      <c r="D23" s="22"/>
      <c r="E23" s="22"/>
      <c r="F23" s="22"/>
      <c r="G23" s="22"/>
      <c r="H23" s="22"/>
      <c r="I23" s="22"/>
      <c r="J23" s="22"/>
      <c r="K23" s="22"/>
      <c r="L23" s="22"/>
      <c r="M23" s="22"/>
      <c r="N23" s="22"/>
      <c r="O23" s="22"/>
    </row>
    <row r="24" spans="1:15" x14ac:dyDescent="0.35">
      <c r="A24" s="22"/>
      <c r="B24" s="22"/>
      <c r="C24" s="22"/>
      <c r="D24" s="22"/>
      <c r="E24" s="22"/>
      <c r="F24" s="22"/>
      <c r="G24" s="22"/>
      <c r="H24" s="22"/>
      <c r="I24" s="22"/>
      <c r="J24" s="22"/>
      <c r="K24" s="22"/>
      <c r="L24" s="22"/>
      <c r="M24" s="22"/>
      <c r="N24" s="22"/>
      <c r="O24" s="22"/>
    </row>
    <row r="25" spans="1:15" x14ac:dyDescent="0.35">
      <c r="A25" s="22"/>
      <c r="B25" s="22"/>
      <c r="C25" s="22"/>
      <c r="D25" s="22"/>
      <c r="E25" s="22"/>
      <c r="F25" s="22"/>
      <c r="G25" s="22"/>
      <c r="H25" s="22"/>
      <c r="I25" s="22"/>
      <c r="J25" s="22"/>
      <c r="K25" s="22"/>
      <c r="L25" s="22"/>
      <c r="M25" s="22"/>
      <c r="N25" s="22"/>
      <c r="O25" s="22"/>
    </row>
    <row r="26" spans="1:15" x14ac:dyDescent="0.35">
      <c r="A26" s="22"/>
      <c r="B26" s="22"/>
      <c r="C26" s="22"/>
      <c r="D26" s="22"/>
      <c r="E26" s="22"/>
      <c r="F26" s="22"/>
      <c r="G26" s="22"/>
      <c r="H26" s="22"/>
      <c r="I26" s="22"/>
      <c r="J26" s="22"/>
      <c r="K26" s="22"/>
      <c r="L26" s="22"/>
      <c r="M26" s="22"/>
      <c r="N26" s="22"/>
      <c r="O26" s="22"/>
    </row>
    <row r="27" spans="1:15" x14ac:dyDescent="0.35">
      <c r="A27" s="22"/>
      <c r="B27" s="22"/>
      <c r="C27" s="22"/>
      <c r="D27" s="22"/>
      <c r="E27" s="22"/>
      <c r="F27" s="22"/>
      <c r="G27" s="22"/>
      <c r="H27" s="22"/>
      <c r="I27" s="22"/>
      <c r="J27" s="22"/>
      <c r="K27" s="22"/>
      <c r="L27" s="22"/>
      <c r="M27" s="22"/>
      <c r="N27" s="22"/>
      <c r="O27" s="22"/>
    </row>
    <row r="28" spans="1:15" x14ac:dyDescent="0.35">
      <c r="A28" s="22"/>
      <c r="B28" s="22"/>
      <c r="C28" s="22"/>
      <c r="D28" s="22"/>
      <c r="E28" s="22"/>
      <c r="F28" s="22"/>
      <c r="G28" s="22"/>
      <c r="H28" s="22"/>
      <c r="I28" s="22"/>
      <c r="J28" s="22"/>
      <c r="K28" s="22"/>
      <c r="L28" s="22"/>
      <c r="M28" s="22"/>
      <c r="N28" s="22"/>
      <c r="O28" s="22"/>
    </row>
    <row r="29" spans="1:15" x14ac:dyDescent="0.35">
      <c r="A29" s="22"/>
      <c r="B29" s="22"/>
      <c r="C29" s="22"/>
      <c r="D29" s="22"/>
      <c r="E29" s="22"/>
      <c r="F29" s="22"/>
      <c r="G29" s="22"/>
      <c r="H29" s="22"/>
      <c r="I29" s="22"/>
      <c r="J29" s="22"/>
      <c r="K29" s="22"/>
      <c r="L29" s="22"/>
      <c r="M29" s="22"/>
      <c r="N29" s="22"/>
      <c r="O29" s="22"/>
    </row>
    <row r="30" spans="1:15" x14ac:dyDescent="0.35">
      <c r="A30" s="22"/>
      <c r="B30" s="22"/>
      <c r="C30" s="22"/>
      <c r="D30" s="22"/>
      <c r="E30" s="22"/>
      <c r="F30" s="22"/>
      <c r="G30" s="22"/>
      <c r="H30" s="22"/>
      <c r="I30" s="22"/>
      <c r="J30" s="22"/>
      <c r="K30" s="22"/>
      <c r="L30" s="22"/>
      <c r="M30" s="22"/>
      <c r="N30" s="22"/>
      <c r="O30" s="22"/>
    </row>
    <row r="31" spans="1:15" x14ac:dyDescent="0.35">
      <c r="A31" s="22"/>
      <c r="B31" s="22"/>
      <c r="C31" s="22"/>
      <c r="D31" s="22"/>
      <c r="E31" s="22"/>
      <c r="F31" s="22"/>
      <c r="G31" s="22"/>
      <c r="H31" s="22"/>
      <c r="I31" s="22"/>
      <c r="J31" s="22"/>
      <c r="K31" s="22"/>
      <c r="L31" s="22"/>
      <c r="M31" s="22"/>
      <c r="N31" s="22"/>
      <c r="O31" s="22"/>
    </row>
  </sheetData>
  <mergeCells count="1">
    <mergeCell ref="A1:O31"/>
  </mergeCells>
  <pageMargins left="0.25" right="0.25" top="0.75" bottom="0.75" header="0.3" footer="0.3"/>
  <pageSetup scale="73"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workbookViewId="0"/>
  </sheetViews>
  <sheetFormatPr defaultRowHeight="14.5" x14ac:dyDescent="0.3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3:D11"/>
  <sheetViews>
    <sheetView topLeftCell="B1" workbookViewId="0">
      <selection activeCell="P14" sqref="P14"/>
    </sheetView>
  </sheetViews>
  <sheetFormatPr defaultRowHeight="14.5" x14ac:dyDescent="0.35"/>
  <cols>
    <col min="1" max="1" width="19.54296875" bestFit="1" customWidth="1"/>
    <col min="2" max="2" width="9.26953125" bestFit="1" customWidth="1"/>
    <col min="3" max="3" width="5" bestFit="1" customWidth="1"/>
    <col min="4" max="4" width="10.7265625" bestFit="1" customWidth="1"/>
  </cols>
  <sheetData>
    <row r="3" spans="1:4" x14ac:dyDescent="0.35">
      <c r="A3" s="5" t="s">
        <v>6</v>
      </c>
      <c r="B3" s="5" t="s">
        <v>53</v>
      </c>
    </row>
    <row r="4" spans="1:4" x14ac:dyDescent="0.35">
      <c r="A4" s="5" t="s">
        <v>48</v>
      </c>
      <c r="B4" t="s">
        <v>103</v>
      </c>
      <c r="C4" t="s">
        <v>76</v>
      </c>
      <c r="D4" t="s">
        <v>15</v>
      </c>
    </row>
    <row r="5" spans="1:4" x14ac:dyDescent="0.35">
      <c r="A5" s="6" t="s">
        <v>9</v>
      </c>
      <c r="B5">
        <v>184</v>
      </c>
      <c r="C5">
        <v>160</v>
      </c>
      <c r="D5">
        <v>344</v>
      </c>
    </row>
    <row r="6" spans="1:4" x14ac:dyDescent="0.35">
      <c r="A6" s="6" t="s">
        <v>10</v>
      </c>
      <c r="B6">
        <v>155</v>
      </c>
      <c r="C6">
        <v>171</v>
      </c>
      <c r="D6">
        <v>326</v>
      </c>
    </row>
    <row r="7" spans="1:4" x14ac:dyDescent="0.35">
      <c r="A7" s="6" t="s">
        <v>11</v>
      </c>
      <c r="B7">
        <v>174</v>
      </c>
      <c r="C7">
        <v>178</v>
      </c>
      <c r="D7">
        <v>352</v>
      </c>
    </row>
    <row r="8" spans="1:4" x14ac:dyDescent="0.35">
      <c r="A8" s="7" t="s">
        <v>12</v>
      </c>
      <c r="B8" s="15">
        <v>172</v>
      </c>
      <c r="C8" s="15">
        <v>166</v>
      </c>
      <c r="D8" s="15">
        <v>338</v>
      </c>
    </row>
    <row r="9" spans="1:4" x14ac:dyDescent="0.35">
      <c r="A9" s="6" t="s">
        <v>13</v>
      </c>
      <c r="B9">
        <v>142</v>
      </c>
      <c r="C9">
        <v>174</v>
      </c>
      <c r="D9">
        <v>316</v>
      </c>
    </row>
    <row r="10" spans="1:4" x14ac:dyDescent="0.35">
      <c r="A10" s="6" t="s">
        <v>14</v>
      </c>
      <c r="B10">
        <v>167</v>
      </c>
      <c r="C10">
        <v>157</v>
      </c>
      <c r="D10">
        <v>324</v>
      </c>
    </row>
    <row r="11" spans="1:4" x14ac:dyDescent="0.35">
      <c r="A11" s="6" t="s">
        <v>15</v>
      </c>
      <c r="B11">
        <v>994</v>
      </c>
      <c r="C11">
        <v>1006</v>
      </c>
      <c r="D11">
        <v>2000</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3:B6"/>
  <sheetViews>
    <sheetView workbookViewId="0">
      <selection activeCell="K10" sqref="K10"/>
    </sheetView>
  </sheetViews>
  <sheetFormatPr defaultRowHeight="14.5" x14ac:dyDescent="0.35"/>
  <cols>
    <col min="1" max="1" width="10.7265625" bestFit="1" customWidth="1"/>
    <col min="2" max="2" width="18.453125" bestFit="1" customWidth="1"/>
  </cols>
  <sheetData>
    <row r="3" spans="1:2" x14ac:dyDescent="0.35">
      <c r="A3" s="5" t="s">
        <v>53</v>
      </c>
      <c r="B3" t="s">
        <v>6</v>
      </c>
    </row>
    <row r="4" spans="1:2" x14ac:dyDescent="0.35">
      <c r="A4" s="6" t="s">
        <v>103</v>
      </c>
      <c r="B4">
        <v>994</v>
      </c>
    </row>
    <row r="5" spans="1:2" x14ac:dyDescent="0.35">
      <c r="A5" s="6" t="s">
        <v>76</v>
      </c>
      <c r="B5">
        <v>1006</v>
      </c>
    </row>
    <row r="6" spans="1:2" x14ac:dyDescent="0.35">
      <c r="A6" s="6" t="s">
        <v>15</v>
      </c>
      <c r="B6">
        <v>2000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DASHBOARD</vt:lpstr>
      <vt:lpstr>KPIS</vt:lpstr>
      <vt:lpstr>INVESTMENT SAVINGS OBJECTIVE</vt:lpstr>
      <vt:lpstr>INVESTMENT DURATION</vt:lpstr>
      <vt:lpstr>MONITORING FREQUENCY</vt:lpstr>
      <vt:lpstr>INVESTMENT MONITORING FREQUENCY</vt:lpstr>
      <vt:lpstr>REASON FOR INVESTMENT </vt:lpstr>
      <vt:lpstr>REASON FOR INVESTMENT BY RISK</vt:lpstr>
      <vt:lpstr>SOURCES OF INFORMATION</vt:lpstr>
      <vt:lpstr>INFORMATION SOURCE</vt:lpstr>
      <vt:lpstr>Investment_Data</vt:lpstr>
      <vt:lpstr>INVESTMENT PREFERENCE</vt:lpstr>
      <vt:lpstr>SAVINGS OBJECTIVE</vt:lpstr>
      <vt:lpstr>AGE GROUP DISTRIBUTION</vt:lpstr>
      <vt:lpstr>RISK PROFILE</vt:lpstr>
      <vt:lpstr>Sheet7</vt:lpstr>
      <vt:lpstr>Sheet8</vt:lpstr>
      <vt:lpstr>INVESTMENT PREFERENCE BY GENDER</vt:lpstr>
      <vt:lpstr>GENDER 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Sangram keshari Mohapatra</cp:lastModifiedBy>
  <cp:lastPrinted>2026-06-26T16:51:52Z</cp:lastPrinted>
  <dcterms:created xsi:type="dcterms:W3CDTF">2026-06-25T15:55:35Z</dcterms:created>
  <dcterms:modified xsi:type="dcterms:W3CDTF">2026-06-27T18:13:21Z</dcterms:modified>
</cp:coreProperties>
</file>