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knox/Personal Content/UBC Teaching/GEOB300/UBC GEOB 300 Study Questions/Lecture23/"/>
    </mc:Choice>
  </mc:AlternateContent>
  <xr:revisionPtr revIDLastSave="0" documentId="13_ncr:1_{47B75558-708D-524B-AFCE-DEC01D3EC162}" xr6:coauthVersionLast="36" xr6:coauthVersionMax="36" xr10:uidLastSave="{00000000-0000-0000-0000-000000000000}"/>
  <bookViews>
    <workbookView xWindow="14540" yWindow="3080" windowWidth="28040" windowHeight="17040" xr2:uid="{6F63582C-51F4-AA41-A858-C76D8242C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7" i="1" s="1"/>
  <c r="C21" i="1"/>
  <c r="C17" i="1"/>
  <c r="C16" i="1"/>
  <c r="C12" i="1"/>
  <c r="C11" i="1"/>
  <c r="E9" i="1"/>
  <c r="C5" i="1"/>
  <c r="C4" i="1"/>
  <c r="E2" i="1"/>
</calcChain>
</file>

<file path=xl/sharedStrings.xml><?xml version="1.0" encoding="utf-8"?>
<sst xmlns="http://schemas.openxmlformats.org/spreadsheetml/2006/main" count="21" uniqueCount="14">
  <si>
    <t>L1</t>
  </si>
  <si>
    <t>L2</t>
  </si>
  <si>
    <t>theta</t>
  </si>
  <si>
    <t xml:space="preserve">Ca </t>
  </si>
  <si>
    <t>Kh</t>
  </si>
  <si>
    <t>Q1a</t>
  </si>
  <si>
    <t>Q1b</t>
  </si>
  <si>
    <t>Q2a</t>
  </si>
  <si>
    <t>Q2b</t>
  </si>
  <si>
    <t>Q3a</t>
  </si>
  <si>
    <t>Q3b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</si>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</sst>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A864-1C32-894A-B94B-7093F15C21A8}">
  <dimension ref="A1:E27"/>
  <sheetViews>
    <sheetView tabSelected="1" workbookViewId="0">
      <selection activeCell="C26" sqref="C26"/>
    </sheetView>
  </sheetViews>
  <sheetFormatPr baseColWidth="10" defaultRowHeight="16" x14ac:dyDescent="0.2"/>
  <cols>
    <col min="3" max="3" width="12.1640625" bestFit="1" customWidth="1"/>
  </cols>
  <sheetData>
    <row r="1" spans="1:5" x14ac:dyDescent="0.2">
      <c r="D1" t="s">
        <v>2</v>
      </c>
    </row>
    <row r="2" spans="1:5" x14ac:dyDescent="0.2">
      <c r="A2" t="s">
        <v>0</v>
      </c>
      <c r="B2">
        <v>15</v>
      </c>
      <c r="C2">
        <v>1</v>
      </c>
      <c r="E2">
        <f>9.8/100</f>
        <v>9.8000000000000004E-2</v>
      </c>
    </row>
    <row r="3" spans="1:5" x14ac:dyDescent="0.2">
      <c r="A3" t="s">
        <v>1</v>
      </c>
      <c r="B3">
        <v>10</v>
      </c>
      <c r="C3">
        <v>11</v>
      </c>
    </row>
    <row r="4" spans="1:5" x14ac:dyDescent="0.2">
      <c r="B4" t="s">
        <v>5</v>
      </c>
      <c r="C4">
        <f>(B3-B2)/10</f>
        <v>-0.5</v>
      </c>
    </row>
    <row r="5" spans="1:5" x14ac:dyDescent="0.2">
      <c r="B5" t="s">
        <v>6</v>
      </c>
      <c r="C5">
        <f>((B3+E2*0.1)-B2)/10</f>
        <v>-0.49901999999999996</v>
      </c>
    </row>
    <row r="8" spans="1:5" x14ac:dyDescent="0.2">
      <c r="D8" t="s">
        <v>2</v>
      </c>
    </row>
    <row r="9" spans="1:5" x14ac:dyDescent="0.2">
      <c r="A9" t="s">
        <v>0</v>
      </c>
      <c r="B9">
        <v>10</v>
      </c>
      <c r="C9">
        <v>1</v>
      </c>
      <c r="E9">
        <f>9.8/100</f>
        <v>9.8000000000000004E-2</v>
      </c>
    </row>
    <row r="10" spans="1:5" x14ac:dyDescent="0.2">
      <c r="A10" t="s">
        <v>1</v>
      </c>
      <c r="B10">
        <v>11</v>
      </c>
      <c r="C10">
        <v>6</v>
      </c>
    </row>
    <row r="11" spans="1:5" x14ac:dyDescent="0.2">
      <c r="B11" t="s">
        <v>7</v>
      </c>
      <c r="C11">
        <f>(B10-B9)/(C10-C9)</f>
        <v>0.2</v>
      </c>
    </row>
    <row r="12" spans="1:5" x14ac:dyDescent="0.2">
      <c r="B12" t="s">
        <v>8</v>
      </c>
      <c r="C12">
        <f>((B10+E9*0.1)-B9)/(C10-C9)</f>
        <v>0.20196000000000006</v>
      </c>
    </row>
    <row r="14" spans="1:5" x14ac:dyDescent="0.2">
      <c r="B14" t="s">
        <v>3</v>
      </c>
      <c r="C14">
        <v>1242.3</v>
      </c>
    </row>
    <row r="15" spans="1:5" x14ac:dyDescent="0.2">
      <c r="B15" t="s">
        <v>4</v>
      </c>
      <c r="C15">
        <v>0.2</v>
      </c>
    </row>
    <row r="16" spans="1:5" x14ac:dyDescent="0.2">
      <c r="B16" t="s">
        <v>9</v>
      </c>
      <c r="C16">
        <f>-C14*C15*C5</f>
        <v>123.9865092</v>
      </c>
    </row>
    <row r="17" spans="1:3" x14ac:dyDescent="0.2">
      <c r="B17" t="s">
        <v>10</v>
      </c>
      <c r="C17">
        <f>-C14*C15*C12</f>
        <v>-50.178981600000014</v>
      </c>
    </row>
    <row r="19" spans="1:3" x14ac:dyDescent="0.2">
      <c r="A19" t="s">
        <v>0</v>
      </c>
      <c r="B19">
        <v>14</v>
      </c>
      <c r="C19">
        <v>1</v>
      </c>
    </row>
    <row r="20" spans="1:3" x14ac:dyDescent="0.2">
      <c r="A20" t="s">
        <v>1</v>
      </c>
      <c r="B20">
        <v>15</v>
      </c>
      <c r="C20">
        <v>11</v>
      </c>
    </row>
    <row r="21" spans="1:3" x14ac:dyDescent="0.2">
      <c r="B21" t="s">
        <v>11</v>
      </c>
      <c r="C21">
        <f>(B20-B19)/(C20-C19)*C15/1000*44*(10^6)</f>
        <v>880.00000000000023</v>
      </c>
    </row>
    <row r="23" spans="1:3" x14ac:dyDescent="0.2">
      <c r="A23" t="s">
        <v>0</v>
      </c>
      <c r="B23">
        <v>5</v>
      </c>
      <c r="C23">
        <v>1</v>
      </c>
    </row>
    <row r="24" spans="1:3" x14ac:dyDescent="0.2">
      <c r="A24" t="s">
        <v>1</v>
      </c>
      <c r="B24">
        <v>4</v>
      </c>
      <c r="C24">
        <v>11</v>
      </c>
    </row>
    <row r="25" spans="1:3" x14ac:dyDescent="0.2">
      <c r="B25" t="s">
        <v>12</v>
      </c>
      <c r="C25">
        <f>-(B24-B23)/(C24-C23)*C15</f>
        <v>2.0000000000000004E-2</v>
      </c>
    </row>
    <row r="27" spans="1:3" x14ac:dyDescent="0.2">
      <c r="B27" t="s">
        <v>13</v>
      </c>
      <c r="C27">
        <f>C25/1000*(2.476*10^6)</f>
        <v>49.52000000000001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2019-02-18T04:51:21Z</dcterms:created>
  <dcterms:modified xsi:type="dcterms:W3CDTF">2019-02-18T05:23:45Z</dcterms:modified>
</cp:coreProperties>
</file>