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knox/Personal Content/UBC Teaching/GEOB300/UBC GEOB 300 Study Questions/Lecture23/"/>
    </mc:Choice>
  </mc:AlternateContent>
  <xr:revisionPtr revIDLastSave="0" documentId="13_ncr:1_{B8254CEC-3355-F049-98BB-F2FD3E1B7F18}" xr6:coauthVersionLast="36" xr6:coauthVersionMax="36" xr10:uidLastSave="{00000000-0000-0000-0000-000000000000}"/>
  <bookViews>
    <workbookView xWindow="14300" yWindow="460" windowWidth="28040" windowHeight="17040" xr2:uid="{2AF92BB5-C794-9641-B2A4-73FA8E7D6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5" i="1"/>
  <c r="F12" i="1"/>
  <c r="C16" i="1"/>
  <c r="F11" i="1"/>
  <c r="F10" i="1"/>
  <c r="I10" i="1"/>
  <c r="C13" i="1"/>
  <c r="C7" i="1"/>
  <c r="C8" i="1" s="1"/>
  <c r="C6" i="1"/>
  <c r="C4" i="1"/>
</calcChain>
</file>

<file path=xl/sharedStrings.xml><?xml version="1.0" encoding="utf-8"?>
<sst xmlns="http://schemas.openxmlformats.org/spreadsheetml/2006/main" count="26" uniqueCount="18">
  <si>
    <t>Q1</t>
  </si>
  <si>
    <t>w'T'</t>
  </si>
  <si>
    <t>rho air</t>
  </si>
  <si>
    <t>Based on temperature</t>
  </si>
  <si>
    <t>cp</t>
  </si>
  <si>
    <t>Also depends on temperature</t>
  </si>
  <si>
    <t>W m-2</t>
  </si>
  <si>
    <t>Q2</t>
  </si>
  <si>
    <t>Q3</t>
  </si>
  <si>
    <t>Lv</t>
  </si>
  <si>
    <t>w'q'</t>
  </si>
  <si>
    <t>B</t>
  </si>
  <si>
    <t>Q4</t>
  </si>
  <si>
    <t>Qe</t>
  </si>
  <si>
    <t>g kg-1</t>
  </si>
  <si>
    <t>Q5</t>
  </si>
  <si>
    <t>w'rho'</t>
  </si>
  <si>
    <t>ug m-2 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</si>
</sst>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40EC-552F-B44C-BA88-133696AC706B}">
  <dimension ref="A1:I20"/>
  <sheetViews>
    <sheetView tabSelected="1" workbookViewId="0">
      <selection activeCell="C21" sqref="C21"/>
    </sheetView>
  </sheetViews>
  <sheetFormatPr baseColWidth="10" defaultRowHeight="16" x14ac:dyDescent="0.2"/>
  <cols>
    <col min="3" max="3" width="12.1640625" bestFit="1" customWidth="1"/>
  </cols>
  <sheetData>
    <row r="1" spans="1:9" x14ac:dyDescent="0.2">
      <c r="A1" t="s">
        <v>0</v>
      </c>
      <c r="B1" t="s">
        <v>1</v>
      </c>
      <c r="C1">
        <v>-3.1E-2</v>
      </c>
    </row>
    <row r="2" spans="1:9" x14ac:dyDescent="0.2">
      <c r="B2" t="s">
        <v>2</v>
      </c>
      <c r="C2">
        <v>1.23</v>
      </c>
      <c r="D2" t="s">
        <v>3</v>
      </c>
    </row>
    <row r="3" spans="1:9" x14ac:dyDescent="0.2">
      <c r="B3" t="s">
        <v>4</v>
      </c>
      <c r="C3">
        <v>1010</v>
      </c>
      <c r="D3" t="s">
        <v>5</v>
      </c>
    </row>
    <row r="4" spans="1:9" x14ac:dyDescent="0.2">
      <c r="C4">
        <f>C1*C2*C3</f>
        <v>-38.511299999999999</v>
      </c>
      <c r="D4" t="s">
        <v>6</v>
      </c>
    </row>
    <row r="6" spans="1:9" x14ac:dyDescent="0.2">
      <c r="A6" t="s">
        <v>7</v>
      </c>
      <c r="B6" t="s">
        <v>10</v>
      </c>
      <c r="C6">
        <f>1.73*10^-4</f>
        <v>1.73E-4</v>
      </c>
    </row>
    <row r="7" spans="1:9" x14ac:dyDescent="0.2">
      <c r="B7" t="s">
        <v>9</v>
      </c>
      <c r="C7">
        <f>2.432*10^6</f>
        <v>2432000</v>
      </c>
    </row>
    <row r="8" spans="1:9" x14ac:dyDescent="0.2">
      <c r="C8">
        <f>C6*C7</f>
        <v>420.73599999999999</v>
      </c>
    </row>
    <row r="10" spans="1:9" x14ac:dyDescent="0.2">
      <c r="A10" t="s">
        <v>8</v>
      </c>
      <c r="B10" t="s">
        <v>1</v>
      </c>
      <c r="C10">
        <v>-0.121</v>
      </c>
      <c r="E10" t="s">
        <v>10</v>
      </c>
      <c r="F10">
        <f>1.21*10^-4</f>
        <v>1.21E-4</v>
      </c>
      <c r="H10" t="s">
        <v>11</v>
      </c>
      <c r="I10">
        <f>C13/F12</f>
        <v>-0.48914798206278026</v>
      </c>
    </row>
    <row r="11" spans="1:9" x14ac:dyDescent="0.2">
      <c r="B11" t="s">
        <v>2</v>
      </c>
      <c r="C11">
        <v>1.1879999999999999</v>
      </c>
      <c r="E11" t="s">
        <v>9</v>
      </c>
      <c r="F11">
        <f>2.453*10^6</f>
        <v>2453000</v>
      </c>
    </row>
    <row r="12" spans="1:9" x14ac:dyDescent="0.2">
      <c r="B12" t="s">
        <v>4</v>
      </c>
      <c r="C12">
        <v>1010</v>
      </c>
      <c r="F12">
        <f>F10*F11</f>
        <v>296.81299999999999</v>
      </c>
    </row>
    <row r="13" spans="1:9" x14ac:dyDescent="0.2">
      <c r="C13">
        <f>C10*C11*C12</f>
        <v>-145.18547999999998</v>
      </c>
    </row>
    <row r="15" spans="1:9" x14ac:dyDescent="0.2">
      <c r="A15" t="s">
        <v>12</v>
      </c>
      <c r="B15" t="s">
        <v>10</v>
      </c>
      <c r="C15">
        <f>C18/(C16*C17)*1000</f>
        <v>8.2356380766490836E-2</v>
      </c>
      <c r="D15" t="s">
        <v>14</v>
      </c>
    </row>
    <row r="16" spans="1:9" x14ac:dyDescent="0.2">
      <c r="B16" t="s">
        <v>9</v>
      </c>
      <c r="C16">
        <f>2.453*10^6</f>
        <v>2453000</v>
      </c>
    </row>
    <row r="17" spans="1:4" x14ac:dyDescent="0.2">
      <c r="B17" t="s">
        <v>2</v>
      </c>
      <c r="C17">
        <v>1.1879999999999999</v>
      </c>
    </row>
    <row r="18" spans="1:4" x14ac:dyDescent="0.2">
      <c r="B18" t="s">
        <v>13</v>
      </c>
      <c r="C18">
        <v>240</v>
      </c>
    </row>
    <row r="20" spans="1:4" x14ac:dyDescent="0.2">
      <c r="A20" t="s">
        <v>15</v>
      </c>
      <c r="B20" t="s">
        <v>16</v>
      </c>
      <c r="C20">
        <f>10</f>
        <v>10</v>
      </c>
      <c r="D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2019-02-21T05:05:10Z</dcterms:created>
  <dcterms:modified xsi:type="dcterms:W3CDTF">2019-02-21T05:29:35Z</dcterms:modified>
</cp:coreProperties>
</file>