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92359\Documents\2019-1\C4 XO\"/>
    </mc:Choice>
  </mc:AlternateContent>
  <bookViews>
    <workbookView xWindow="0" yWindow="0" windowWidth="19200" windowHeight="73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B33" i="1"/>
  <c r="D33" i="1"/>
  <c r="F33" i="1"/>
  <c r="H23" i="1"/>
  <c r="H20" i="1"/>
  <c r="B20" i="1"/>
  <c r="D20" i="1"/>
  <c r="F20" i="1"/>
  <c r="H10" i="1"/>
  <c r="B46" i="1"/>
  <c r="D46" i="1"/>
  <c r="F46" i="1"/>
  <c r="H46" i="1"/>
  <c r="H36" i="1"/>
  <c r="B60" i="1"/>
  <c r="F60" i="1"/>
  <c r="H60" i="1"/>
  <c r="H49" i="1"/>
  <c r="H1" i="1"/>
  <c r="F62" i="1"/>
</calcChain>
</file>

<file path=xl/sharedStrings.xml><?xml version="1.0" encoding="utf-8"?>
<sst xmlns="http://schemas.openxmlformats.org/spreadsheetml/2006/main" count="279" uniqueCount="190">
  <si>
    <t>WIGGINS, BENJAMIN</t>
  </si>
  <si>
    <t>LARET, KENDRICK</t>
  </si>
  <si>
    <t>GUTHRIE, CHASE</t>
  </si>
  <si>
    <t>SOWINSKI, MONICA</t>
  </si>
  <si>
    <t>TRAINOR, HAYDEN</t>
  </si>
  <si>
    <t>ROUNDS, THOMAS</t>
  </si>
  <si>
    <t>HUNT, JASON</t>
  </si>
  <si>
    <t>CRUMP, NIA</t>
  </si>
  <si>
    <t>ACKERMAN, CHRISTIAN</t>
  </si>
  <si>
    <t>ROCQUE, BRODY</t>
  </si>
  <si>
    <t>GRELLA, ANDREW</t>
  </si>
  <si>
    <t>GARCIA GARCIA, MARCO</t>
  </si>
  <si>
    <t>A/R&amp;D</t>
  </si>
  <si>
    <t>SOH, SEAN</t>
  </si>
  <si>
    <t>A/Trunkroom/Safety</t>
  </si>
  <si>
    <t>OCKERMAN, WILLIAM</t>
  </si>
  <si>
    <t>A/Environmental,Respect</t>
  </si>
  <si>
    <t>HARTIGAN, RYAN</t>
  </si>
  <si>
    <t>Athletics</t>
  </si>
  <si>
    <t>BRUNNER, RYAN</t>
  </si>
  <si>
    <t>R&amp;D</t>
  </si>
  <si>
    <t>VAUGHN, ANDRE</t>
  </si>
  <si>
    <t>Trunkroom/Safety</t>
  </si>
  <si>
    <t>VINES, ANDREW</t>
  </si>
  <si>
    <t>Environmental, Respect</t>
  </si>
  <si>
    <t>KRONSCHNABEL, SIMON</t>
  </si>
  <si>
    <t>A/Historian</t>
  </si>
  <si>
    <t>KARBLER, LAUREN</t>
  </si>
  <si>
    <t>CASHA NCO</t>
  </si>
  <si>
    <t>FENTON, PETER</t>
  </si>
  <si>
    <t>A/Honor/Voting</t>
  </si>
  <si>
    <t>OWENS, MICHAEL</t>
  </si>
  <si>
    <t>A/S6 (ISO)</t>
  </si>
  <si>
    <t>FENNEMA, PARKER</t>
  </si>
  <si>
    <t>Historian</t>
  </si>
  <si>
    <t>SCHWARZMAN, SARAH</t>
  </si>
  <si>
    <t>CASHA</t>
  </si>
  <si>
    <t>NOEL, HENRI-ALEXANDRE</t>
  </si>
  <si>
    <t>Honor</t>
  </si>
  <si>
    <t>GIBBONS, DANIEL</t>
  </si>
  <si>
    <t>S6 (ISO)</t>
  </si>
  <si>
    <t>EVANCHO, ZACHARY</t>
  </si>
  <si>
    <t>A/S4</t>
  </si>
  <si>
    <t>ANTOINE, RAFIQ</t>
  </si>
  <si>
    <t>A/MD/Eval NCO</t>
  </si>
  <si>
    <t>PENAFLOR, JESSON</t>
  </si>
  <si>
    <t>A/CCDP</t>
  </si>
  <si>
    <t>COCHRANE, JARED</t>
  </si>
  <si>
    <t>A/Academics</t>
  </si>
  <si>
    <t>OH, SANG</t>
  </si>
  <si>
    <t>S4</t>
  </si>
  <si>
    <t>RO, PIERSON</t>
  </si>
  <si>
    <t>MD/Eval</t>
  </si>
  <si>
    <t>BURGESS, JESSIE</t>
  </si>
  <si>
    <t>CCDP</t>
  </si>
  <si>
    <t>COLLITON, JOHN</t>
  </si>
  <si>
    <t>Academics</t>
  </si>
  <si>
    <t>DONZO, MARIAMA</t>
  </si>
  <si>
    <t>S2/PAO</t>
  </si>
  <si>
    <t>KONEN, LUCAS</t>
  </si>
  <si>
    <t>A/PD</t>
  </si>
  <si>
    <t>FRIZELL, KELSEY</t>
  </si>
  <si>
    <t>AS3/Training</t>
  </si>
  <si>
    <t>LITTLE, CHRISTOPHER</t>
  </si>
  <si>
    <t>A/MWR</t>
  </si>
  <si>
    <t>KAY, HUDSON</t>
  </si>
  <si>
    <t>A/S1</t>
  </si>
  <si>
    <t>KOPRA, MATTHEW</t>
  </si>
  <si>
    <t>PD</t>
  </si>
  <si>
    <t>FEUERMAN, JACOB</t>
  </si>
  <si>
    <t>S3/Training</t>
  </si>
  <si>
    <t>NEWTON, NICOLA</t>
  </si>
  <si>
    <t>MWR</t>
  </si>
  <si>
    <t>PHILLIPS, CONNOR</t>
  </si>
  <si>
    <t>S1</t>
  </si>
  <si>
    <t>Total Assigned:</t>
  </si>
  <si>
    <t>MITCHELL, MALIK S</t>
  </si>
  <si>
    <t>PSG</t>
  </si>
  <si>
    <t>GARCIA, ANTONIO R</t>
  </si>
  <si>
    <t>PL</t>
  </si>
  <si>
    <t>4PLT</t>
  </si>
  <si>
    <t>LUSSKIN AVA R</t>
  </si>
  <si>
    <t>MOS</t>
  </si>
  <si>
    <t>BARTRAM CLARA J</t>
  </si>
  <si>
    <t>MUHIRWA ELISHA</t>
  </si>
  <si>
    <t>FORTIER, ALEXANDER</t>
  </si>
  <si>
    <t>TL</t>
  </si>
  <si>
    <t>CHANG, WHITNEY</t>
  </si>
  <si>
    <t>EASON, JACK</t>
  </si>
  <si>
    <t>PICCINIC SHELBY L</t>
  </si>
  <si>
    <t>SIMONS ROBERT J</t>
  </si>
  <si>
    <t>DUZAN ABIGAIL J</t>
  </si>
  <si>
    <t>ORTMAN ZACHARY J</t>
  </si>
  <si>
    <t>CHASE, SAMUEL</t>
  </si>
  <si>
    <t>BASS, JOHN</t>
  </si>
  <si>
    <t>WARD, EVAN</t>
  </si>
  <si>
    <t>BURNETT, GARRETT</t>
  </si>
  <si>
    <t>PARK ILY</t>
  </si>
  <si>
    <t>RAFTERY SEAN P</t>
  </si>
  <si>
    <t>BELVIN BRYTON A</t>
  </si>
  <si>
    <t>SCHUPLER JOSEPH W</t>
  </si>
  <si>
    <t>DAVIS-PICOU, ELDON</t>
  </si>
  <si>
    <t>WASHINGTON, CALEB</t>
  </si>
  <si>
    <t>WAGES, TED</t>
  </si>
  <si>
    <t>FAKO, JAMES</t>
  </si>
  <si>
    <t>4SL</t>
  </si>
  <si>
    <t>MCFADDEN, VINCENT</t>
  </si>
  <si>
    <t>3SL</t>
  </si>
  <si>
    <t>LUM, NIKKI</t>
  </si>
  <si>
    <t>2SL</t>
  </si>
  <si>
    <t>NARANG, ANMOL</t>
  </si>
  <si>
    <t>1SL</t>
  </si>
  <si>
    <t>4SQ</t>
  </si>
  <si>
    <t>3SQ</t>
  </si>
  <si>
    <t>2SQ</t>
  </si>
  <si>
    <t>1SQ</t>
  </si>
  <si>
    <t>CUTSINGER, PHILLIP P</t>
  </si>
  <si>
    <t>MACK, VANIAH W</t>
  </si>
  <si>
    <t>3PLT</t>
  </si>
  <si>
    <t>LYNN TREVOR J</t>
  </si>
  <si>
    <t>HALAS MICHAEL J</t>
  </si>
  <si>
    <t>ROSENBERGER KALIE A</t>
  </si>
  <si>
    <t>COOK, THEODORE</t>
  </si>
  <si>
    <t>LEE, EVAN</t>
  </si>
  <si>
    <t>DAWSON, JOREN</t>
  </si>
  <si>
    <t>LOFRANCO GIOVANNI B</t>
  </si>
  <si>
    <t>REGINE ISABELLA P</t>
  </si>
  <si>
    <t>SAYLAN ISABELLA M</t>
  </si>
  <si>
    <t>MEEGAN BRIAN T</t>
  </si>
  <si>
    <t>O'BRIEN, JAMES</t>
  </si>
  <si>
    <t>WALDRON, JOSEPH</t>
  </si>
  <si>
    <t>HORNE, CAROLINE</t>
  </si>
  <si>
    <t>FITZGERALD, JACQUELINE</t>
  </si>
  <si>
    <t>JOHANTGES ADAM D</t>
  </si>
  <si>
    <t>LOYD JOSHUA O</t>
  </si>
  <si>
    <t>MCKENDRY MAXWELL P</t>
  </si>
  <si>
    <t>GILLEY MITCHELL A</t>
  </si>
  <si>
    <t>PATEL, NIKHIL</t>
  </si>
  <si>
    <t>FIGUEROA-CECCO, IVAN</t>
  </si>
  <si>
    <t>ROBINSON, JADE</t>
  </si>
  <si>
    <t>AULT, NATHAN</t>
  </si>
  <si>
    <t>DAO, CHRISTOPHER</t>
  </si>
  <si>
    <t>PSICHAS, ALEXANDROS</t>
  </si>
  <si>
    <t>CARTER, JERONNE</t>
  </si>
  <si>
    <t>MOSHER, THOMAS</t>
  </si>
  <si>
    <t>HUBER, ELLISON M</t>
  </si>
  <si>
    <t>HALL, AMANDA M</t>
  </si>
  <si>
    <t>2PLT</t>
  </si>
  <si>
    <t>GAISFORD TALMAGE C</t>
  </si>
  <si>
    <t>FRAZIER CHRISTOPHER B</t>
  </si>
  <si>
    <t>DEAN, CHRISTOPHER</t>
  </si>
  <si>
    <t>NGUYEN, NATHANIEL</t>
  </si>
  <si>
    <t>WARD ZACHARY R</t>
  </si>
  <si>
    <t>FREETH GARRETT W</t>
  </si>
  <si>
    <t>DALE JOSHUA M</t>
  </si>
  <si>
    <t>COWEN SPENCER D</t>
  </si>
  <si>
    <t>HEINDRICHS, JOSEPH</t>
  </si>
  <si>
    <t>HUNTSINGER, CHRISTIAN</t>
  </si>
  <si>
    <t>SIEMIACZKO, JOSHUA</t>
  </si>
  <si>
    <t>MCKAUGHAN, CARTER</t>
  </si>
  <si>
    <t>VAUGHN LIAM E</t>
  </si>
  <si>
    <t>ANDERSON KWANTAY T</t>
  </si>
  <si>
    <t>ANDREEN STEVEN D</t>
  </si>
  <si>
    <t>BOSWELL BRETT R</t>
  </si>
  <si>
    <t>CAROPOLO, MATTHEW</t>
  </si>
  <si>
    <t>FOSAM, BONVIE</t>
  </si>
  <si>
    <t>ROMEO, BONNIE</t>
  </si>
  <si>
    <t>FUKA, LOUIS</t>
  </si>
  <si>
    <t>CABANA, JAN-LUKA</t>
  </si>
  <si>
    <t>WEST, AMADEO</t>
  </si>
  <si>
    <t>BROWN, BRENDAN</t>
  </si>
  <si>
    <t>CIULLO, LEO</t>
  </si>
  <si>
    <t>BUECHNER, HANNAH M</t>
  </si>
  <si>
    <t>EGAN, THOMAS E</t>
  </si>
  <si>
    <t>1PLT</t>
  </si>
  <si>
    <t>HAMRICK, JAQUELINE E</t>
  </si>
  <si>
    <t>1SG</t>
  </si>
  <si>
    <t>FEUERMAN, JACOB G</t>
  </si>
  <si>
    <t>S3</t>
  </si>
  <si>
    <t>POUND, HALLIE H</t>
  </si>
  <si>
    <t>XO</t>
  </si>
  <si>
    <t>JONES, SAMUEL N</t>
  </si>
  <si>
    <t>CO</t>
  </si>
  <si>
    <t>HQ</t>
  </si>
  <si>
    <t>JAEGER, ANNABELLE</t>
  </si>
  <si>
    <t>Lille Catholic University (France)</t>
  </si>
  <si>
    <t>Royal Military College (Canada)</t>
  </si>
  <si>
    <t>Regiment S1</t>
  </si>
  <si>
    <t>Battalion Sandhurst</t>
  </si>
  <si>
    <t>GAROFANO, NICHOLAS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</si>
</sst>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A9D08E"/>
      </patternFill>
    </fill>
    <fill>
      <patternFill patternType="solid">
        <fgColor theme="9" tint="0.79998168889431442"/>
        <bgColor rgb="FFE2EFDA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757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Font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4" borderId="1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3" fillId="5" borderId="3" xfId="0" applyFont="1" applyFill="1" applyBorder="1" applyAlignment="1"/>
    <xf numFmtId="0" fontId="4" fillId="6" borderId="0" xfId="0" applyFont="1" applyFill="1" applyBorder="1" applyAlignment="1"/>
    <xf numFmtId="0" fontId="3" fillId="5" borderId="0" xfId="0" applyFont="1" applyFill="1" applyBorder="1" applyAlignment="1"/>
    <xf numFmtId="0" fontId="4" fillId="7" borderId="0" xfId="0" applyFont="1" applyFill="1" applyBorder="1" applyAlignment="1"/>
    <xf numFmtId="0" fontId="3" fillId="8" borderId="0" xfId="0" applyFont="1" applyFill="1" applyBorder="1" applyAlignment="1"/>
    <xf numFmtId="0" fontId="4" fillId="7" borderId="4" xfId="0" applyFont="1" applyFill="1" applyBorder="1" applyAlignment="1"/>
    <xf numFmtId="0" fontId="3" fillId="8" borderId="3" xfId="0" applyFont="1" applyFill="1" applyBorder="1" applyAlignment="1"/>
    <xf numFmtId="0" fontId="0" fillId="4" borderId="3" xfId="0" applyFont="1" applyFill="1" applyBorder="1"/>
    <xf numFmtId="0" fontId="0" fillId="4" borderId="0" xfId="0" applyFont="1" applyFill="1" applyBorder="1"/>
    <xf numFmtId="0" fontId="0" fillId="4" borderId="4" xfId="0" applyFont="1" applyFill="1" applyBorder="1"/>
    <xf numFmtId="0" fontId="2" fillId="4" borderId="3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right"/>
    </xf>
    <xf numFmtId="0" fontId="0" fillId="9" borderId="0" xfId="0" applyFont="1" applyFill="1" applyBorder="1"/>
    <xf numFmtId="0" fontId="0" fillId="4" borderId="0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right"/>
    </xf>
    <xf numFmtId="0" fontId="0" fillId="4" borderId="5" xfId="0" applyFont="1" applyFill="1" applyBorder="1"/>
    <xf numFmtId="0" fontId="0" fillId="4" borderId="8" xfId="0" applyFont="1" applyFill="1" applyBorder="1"/>
    <xf numFmtId="0" fontId="0" fillId="9" borderId="6" xfId="0" applyFont="1" applyFill="1" applyBorder="1"/>
    <xf numFmtId="0" fontId="0" fillId="10" borderId="3" xfId="0" applyFont="1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1" borderId="3" xfId="0" applyFont="1" applyFill="1" applyBorder="1"/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10" borderId="4" xfId="0" applyFont="1" applyFill="1" applyBorder="1" applyAlignment="1">
      <alignment horizontal="center"/>
    </xf>
    <xf numFmtId="0" fontId="0" fillId="10" borderId="3" xfId="0" applyFont="1" applyFill="1" applyBorder="1"/>
    <xf numFmtId="0" fontId="0" fillId="10" borderId="0" xfId="0" applyFont="1" applyFill="1" applyBorder="1"/>
    <xf numFmtId="0" fontId="0" fillId="10" borderId="4" xfId="0" applyFont="1" applyFill="1" applyBorder="1"/>
    <xf numFmtId="0" fontId="2" fillId="10" borderId="3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10" borderId="4" xfId="0" applyFont="1" applyFill="1" applyBorder="1" applyAlignment="1">
      <alignment horizontal="right"/>
    </xf>
    <xf numFmtId="0" fontId="0" fillId="10" borderId="5" xfId="0" applyFont="1" applyFill="1" applyBorder="1"/>
    <xf numFmtId="0" fontId="0" fillId="10" borderId="8" xfId="0" applyFont="1" applyFill="1" applyBorder="1"/>
    <xf numFmtId="0" fontId="0" fillId="11" borderId="6" xfId="0" applyFont="1" applyFill="1" applyBorder="1"/>
    <xf numFmtId="0" fontId="0" fillId="12" borderId="1" xfId="0" applyFont="1" applyFill="1" applyBorder="1" applyAlignment="1">
      <alignment horizontal="left"/>
    </xf>
    <xf numFmtId="0" fontId="0" fillId="12" borderId="7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3" borderId="9" xfId="0" applyFont="1" applyFill="1" applyBorder="1"/>
    <xf numFmtId="0" fontId="0" fillId="12" borderId="0" xfId="0" applyFont="1" applyFill="1"/>
    <xf numFmtId="0" fontId="0" fillId="13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3" borderId="3" xfId="0" applyFont="1" applyFill="1" applyBorder="1"/>
    <xf numFmtId="0" fontId="0" fillId="13" borderId="0" xfId="0" applyFont="1" applyFill="1"/>
    <xf numFmtId="0" fontId="0" fillId="12" borderId="3" xfId="0" applyFont="1" applyFill="1" applyBorder="1"/>
    <xf numFmtId="0" fontId="0" fillId="12" borderId="0" xfId="0" applyFont="1" applyFill="1" applyBorder="1"/>
    <xf numFmtId="0" fontId="0" fillId="12" borderId="4" xfId="0" applyFont="1" applyFill="1" applyBorder="1"/>
    <xf numFmtId="0" fontId="2" fillId="12" borderId="3" xfId="0" applyFont="1" applyFill="1" applyBorder="1" applyAlignment="1">
      <alignment horizontal="left"/>
    </xf>
    <xf numFmtId="0" fontId="2" fillId="12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13" borderId="4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14" borderId="3" xfId="0" applyFont="1" applyFill="1" applyBorder="1"/>
    <xf numFmtId="0" fontId="0" fillId="2" borderId="0" xfId="0" applyFont="1" applyFill="1" applyBorder="1" applyAlignment="1">
      <alignment horizontal="center"/>
    </xf>
    <xf numFmtId="0" fontId="0" fillId="14" borderId="0" xfId="0" applyFont="1" applyFill="1" applyBorder="1"/>
    <xf numFmtId="0" fontId="0" fillId="14" borderId="0" xfId="0" applyFont="1" applyFill="1"/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2" borderId="8" xfId="0" applyFont="1" applyFill="1" applyBorder="1"/>
    <xf numFmtId="0" fontId="0" fillId="14" borderId="6" xfId="0" applyFont="1" applyFill="1" applyBorder="1"/>
    <xf numFmtId="0" fontId="0" fillId="15" borderId="3" xfId="0" applyFont="1" applyFill="1" applyBorder="1"/>
    <xf numFmtId="0" fontId="0" fillId="15" borderId="0" xfId="0" applyFont="1" applyFill="1" applyBorder="1"/>
    <xf numFmtId="0" fontId="0" fillId="15" borderId="4" xfId="0" applyFont="1" applyFill="1" applyBorder="1"/>
    <xf numFmtId="0" fontId="0" fillId="16" borderId="3" xfId="0" applyFont="1" applyFill="1" applyBorder="1"/>
    <xf numFmtId="0" fontId="0" fillId="16" borderId="4" xfId="0" applyFont="1" applyFill="1" applyBorder="1"/>
    <xf numFmtId="0" fontId="0" fillId="17" borderId="3" xfId="0" applyFont="1" applyFill="1" applyBorder="1"/>
    <xf numFmtId="0" fontId="0" fillId="16" borderId="4" xfId="0" applyFont="1" applyFill="1" applyBorder="1" applyAlignment="1">
      <alignment horizontal="left"/>
    </xf>
    <xf numFmtId="0" fontId="2" fillId="15" borderId="5" xfId="0" applyFont="1" applyFill="1" applyBorder="1" applyAlignment="1">
      <alignment horizontal="left"/>
    </xf>
    <xf numFmtId="0" fontId="2" fillId="15" borderId="8" xfId="0" applyFont="1" applyFill="1" applyBorder="1" applyAlignment="1">
      <alignment horizontal="right"/>
    </xf>
    <xf numFmtId="0" fontId="0" fillId="15" borderId="8" xfId="0" applyFont="1" applyFill="1" applyBorder="1"/>
    <xf numFmtId="0" fontId="0" fillId="15" borderId="6" xfId="0" applyFont="1" applyFill="1" applyBorder="1"/>
    <xf numFmtId="0" fontId="0" fillId="16" borderId="5" xfId="0" applyFont="1" applyFill="1" applyBorder="1"/>
    <xf numFmtId="0" fontId="0" fillId="17" borderId="6" xfId="0" applyFont="1" applyFill="1" applyBorder="1"/>
    <xf numFmtId="0" fontId="0" fillId="2" borderId="3" xfId="0" applyFont="1" applyFill="1" applyBorder="1" applyAlignment="1">
      <alignment horizontal="center"/>
    </xf>
    <xf numFmtId="0" fontId="1" fillId="3" borderId="1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9" xfId="0" applyFont="1" applyFill="1" applyBorder="1" applyAlignment="1">
      <alignment horizontal="center"/>
    </xf>
    <xf numFmtId="0" fontId="0" fillId="2" borderId="15" xfId="0" applyFont="1" applyFill="1" applyBorder="1"/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topLeftCell="A28" zoomScale="80" zoomScaleNormal="80" workbookViewId="0">
      <selection activeCell="B41" sqref="B41"/>
    </sheetView>
  </sheetViews>
  <sheetFormatPr defaultRowHeight="14.5" x14ac:dyDescent="0.35"/>
  <cols>
    <col min="1" max="1" width="10.453125" style="1" bestFit="1" customWidth="1"/>
    <col min="2" max="2" width="22.90625" style="1" bestFit="1" customWidth="1"/>
    <col min="3" max="3" width="22.36328125" style="1" bestFit="1" customWidth="1"/>
    <col min="4" max="4" width="22" style="1" bestFit="1" customWidth="1"/>
    <col min="5" max="5" width="18.36328125" style="1" bestFit="1" customWidth="1"/>
    <col min="6" max="6" width="22.90625" style="1" bestFit="1" customWidth="1"/>
    <col min="7" max="7" width="21.54296875" style="1" bestFit="1" customWidth="1"/>
    <col min="8" max="8" width="21.90625" style="1" bestFit="1" customWidth="1"/>
    <col min="9" max="16384" width="8.7265625" style="1"/>
  </cols>
  <sheetData>
    <row r="1" spans="1:8" x14ac:dyDescent="0.35">
      <c r="A1" s="89" t="s">
        <v>183</v>
      </c>
      <c r="B1" s="88"/>
      <c r="C1" s="87"/>
      <c r="D1" s="86"/>
      <c r="E1" s="86"/>
      <c r="F1" s="86"/>
      <c r="G1" s="85" t="s">
        <v>75</v>
      </c>
      <c r="H1" s="84">
        <f>SUM(H10,H23,H36,H49,COUNTA(B3:B6))</f>
        <v>121</v>
      </c>
    </row>
    <row r="2" spans="1:8" x14ac:dyDescent="0.35">
      <c r="A2" s="81"/>
      <c r="B2" s="80"/>
      <c r="C2" s="79"/>
      <c r="D2" s="78"/>
      <c r="E2" s="78"/>
      <c r="F2" s="78"/>
      <c r="G2" s="78"/>
      <c r="H2" s="77"/>
    </row>
    <row r="3" spans="1:8" x14ac:dyDescent="0.35">
      <c r="A3" s="83" t="s">
        <v>182</v>
      </c>
      <c r="B3" s="82" t="s">
        <v>181</v>
      </c>
      <c r="C3" s="79"/>
      <c r="D3" s="78"/>
      <c r="E3" s="78"/>
      <c r="F3" s="78"/>
      <c r="G3" s="78"/>
      <c r="H3" s="77"/>
    </row>
    <row r="4" spans="1:8" x14ac:dyDescent="0.35">
      <c r="A4" s="83" t="s">
        <v>180</v>
      </c>
      <c r="B4" s="82" t="s">
        <v>179</v>
      </c>
      <c r="C4" s="79"/>
      <c r="D4" s="78"/>
      <c r="E4" s="78"/>
      <c r="F4" s="78"/>
      <c r="G4" s="78"/>
      <c r="H4" s="77"/>
    </row>
    <row r="5" spans="1:8" x14ac:dyDescent="0.35">
      <c r="A5" s="83" t="s">
        <v>178</v>
      </c>
      <c r="B5" s="82" t="s">
        <v>177</v>
      </c>
      <c r="C5" s="79"/>
      <c r="D5" s="78"/>
      <c r="E5" s="78"/>
      <c r="F5" s="78"/>
      <c r="G5" s="78"/>
      <c r="H5" s="77"/>
    </row>
    <row r="6" spans="1:8" x14ac:dyDescent="0.35">
      <c r="A6" s="83" t="s">
        <v>176</v>
      </c>
      <c r="B6" s="82" t="s">
        <v>175</v>
      </c>
      <c r="C6" s="79"/>
      <c r="D6" s="78"/>
      <c r="E6" s="78"/>
      <c r="F6" s="78"/>
      <c r="G6" s="78"/>
      <c r="H6" s="77"/>
    </row>
    <row r="7" spans="1:8" ht="15" thickBot="1" x14ac:dyDescent="0.4">
      <c r="A7" s="81"/>
      <c r="B7" s="80"/>
      <c r="C7" s="79"/>
      <c r="D7" s="78"/>
      <c r="E7" s="78"/>
      <c r="F7" s="78"/>
      <c r="G7" s="78"/>
      <c r="H7" s="77"/>
    </row>
    <row r="8" spans="1:8" x14ac:dyDescent="0.35">
      <c r="A8" s="76" t="s">
        <v>174</v>
      </c>
      <c r="B8" s="75"/>
      <c r="C8" s="75"/>
      <c r="D8" s="75"/>
      <c r="E8" s="75"/>
      <c r="F8" s="75"/>
      <c r="G8" s="75"/>
      <c r="H8" s="4"/>
    </row>
    <row r="9" spans="1:8" x14ac:dyDescent="0.35">
      <c r="A9" s="3"/>
      <c r="B9" s="70"/>
      <c r="C9" s="70"/>
      <c r="D9" s="70"/>
      <c r="E9" s="70"/>
      <c r="F9" s="70"/>
      <c r="G9" s="70"/>
      <c r="H9" s="2"/>
    </row>
    <row r="10" spans="1:8" x14ac:dyDescent="0.35">
      <c r="A10" s="74" t="s">
        <v>79</v>
      </c>
      <c r="B10" s="67" t="s">
        <v>173</v>
      </c>
      <c r="C10" s="73" t="s">
        <v>77</v>
      </c>
      <c r="D10" s="67" t="s">
        <v>172</v>
      </c>
      <c r="E10" s="70"/>
      <c r="F10" s="70"/>
      <c r="G10" s="72" t="s">
        <v>75</v>
      </c>
      <c r="H10" s="71">
        <f>SUM(B20,D20,F20,H20,COUNTA(B10,D10))</f>
        <v>29</v>
      </c>
    </row>
    <row r="11" spans="1:8" x14ac:dyDescent="0.35">
      <c r="A11" s="3"/>
      <c r="B11" s="70"/>
      <c r="C11" s="70"/>
      <c r="D11" s="70"/>
      <c r="E11" s="70"/>
      <c r="F11" s="70"/>
      <c r="G11" s="70"/>
      <c r="H11" s="2"/>
    </row>
    <row r="12" spans="1:8" x14ac:dyDescent="0.35">
      <c r="A12" s="3"/>
      <c r="B12" s="70" t="s">
        <v>115</v>
      </c>
      <c r="C12" s="70"/>
      <c r="D12" s="70" t="s">
        <v>114</v>
      </c>
      <c r="E12" s="70"/>
      <c r="F12" s="70" t="s">
        <v>113</v>
      </c>
      <c r="G12" s="70"/>
      <c r="H12" s="2" t="s">
        <v>112</v>
      </c>
    </row>
    <row r="13" spans="1:8" x14ac:dyDescent="0.35">
      <c r="A13" s="69" t="s">
        <v>111</v>
      </c>
      <c r="B13" s="67" t="s">
        <v>171</v>
      </c>
      <c r="C13" s="66" t="s">
        <v>109</v>
      </c>
      <c r="D13" s="67" t="s">
        <v>170</v>
      </c>
      <c r="E13" s="66" t="s">
        <v>107</v>
      </c>
      <c r="F13" s="67" t="s">
        <v>169</v>
      </c>
      <c r="G13" s="66" t="s">
        <v>105</v>
      </c>
      <c r="H13" s="65" t="s">
        <v>168</v>
      </c>
    </row>
    <row r="14" spans="1:8" x14ac:dyDescent="0.35">
      <c r="A14" s="69" t="s">
        <v>86</v>
      </c>
      <c r="B14" s="67" t="s">
        <v>167</v>
      </c>
      <c r="C14" s="66" t="s">
        <v>86</v>
      </c>
      <c r="D14" s="67" t="s">
        <v>166</v>
      </c>
      <c r="E14" s="66" t="s">
        <v>86</v>
      </c>
      <c r="F14" s="67" t="s">
        <v>165</v>
      </c>
      <c r="G14" s="66" t="s">
        <v>86</v>
      </c>
      <c r="H14" s="65" t="s">
        <v>164</v>
      </c>
    </row>
    <row r="15" spans="1:8" x14ac:dyDescent="0.35">
      <c r="A15" s="69" t="s">
        <v>82</v>
      </c>
      <c r="B15" s="67" t="s">
        <v>163</v>
      </c>
      <c r="C15" s="66" t="s">
        <v>82</v>
      </c>
      <c r="D15" s="67" t="s">
        <v>162</v>
      </c>
      <c r="E15" s="66" t="s">
        <v>82</v>
      </c>
      <c r="F15" s="67" t="s">
        <v>161</v>
      </c>
      <c r="G15" s="66" t="s">
        <v>82</v>
      </c>
      <c r="H15" s="65" t="s">
        <v>160</v>
      </c>
    </row>
    <row r="16" spans="1:8" x14ac:dyDescent="0.35">
      <c r="A16" s="69" t="s">
        <v>86</v>
      </c>
      <c r="B16" s="67" t="s">
        <v>159</v>
      </c>
      <c r="C16" s="66" t="s">
        <v>86</v>
      </c>
      <c r="D16" s="67" t="s">
        <v>158</v>
      </c>
      <c r="E16" s="66" t="s">
        <v>86</v>
      </c>
      <c r="F16" s="67" t="s">
        <v>157</v>
      </c>
      <c r="G16" s="66" t="s">
        <v>86</v>
      </c>
      <c r="H16" s="65" t="s">
        <v>129</v>
      </c>
    </row>
    <row r="17" spans="1:9" x14ac:dyDescent="0.35">
      <c r="A17" s="69" t="s">
        <v>82</v>
      </c>
      <c r="B17" s="67" t="s">
        <v>155</v>
      </c>
      <c r="C17" s="66" t="s">
        <v>82</v>
      </c>
      <c r="D17" s="67" t="s">
        <v>154</v>
      </c>
      <c r="E17" s="66" t="s">
        <v>82</v>
      </c>
      <c r="F17" s="67" t="s">
        <v>153</v>
      </c>
      <c r="G17" s="66" t="s">
        <v>82</v>
      </c>
      <c r="H17" s="65" t="s">
        <v>125</v>
      </c>
    </row>
    <row r="18" spans="1:9" x14ac:dyDescent="0.35">
      <c r="A18" s="69" t="s">
        <v>86</v>
      </c>
      <c r="B18" s="67" t="s">
        <v>85</v>
      </c>
      <c r="C18" s="66" t="s">
        <v>86</v>
      </c>
      <c r="D18" s="67" t="s">
        <v>151</v>
      </c>
      <c r="E18" s="66" t="s">
        <v>86</v>
      </c>
      <c r="F18" s="68" t="s">
        <v>150</v>
      </c>
      <c r="G18" s="66" t="s">
        <v>82</v>
      </c>
      <c r="H18" s="65" t="s">
        <v>121</v>
      </c>
    </row>
    <row r="19" spans="1:9" x14ac:dyDescent="0.35">
      <c r="A19" s="69" t="s">
        <v>82</v>
      </c>
      <c r="B19" s="67" t="s">
        <v>81</v>
      </c>
      <c r="C19" s="66" t="s">
        <v>82</v>
      </c>
      <c r="D19" s="67" t="s">
        <v>149</v>
      </c>
      <c r="E19" s="66" t="s">
        <v>82</v>
      </c>
      <c r="F19" s="67" t="s">
        <v>148</v>
      </c>
      <c r="G19" s="66"/>
      <c r="H19" s="65"/>
    </row>
    <row r="20" spans="1:9" ht="15" thickBot="1" x14ac:dyDescent="0.4">
      <c r="A20" s="64"/>
      <c r="B20" s="63">
        <f>COUNTA(B13:B19)</f>
        <v>7</v>
      </c>
      <c r="C20" s="63"/>
      <c r="D20" s="63">
        <f>COUNTA(D13:D19)</f>
        <v>7</v>
      </c>
      <c r="E20" s="63"/>
      <c r="F20" s="63">
        <f>COUNTA(F13:F19)</f>
        <v>7</v>
      </c>
      <c r="G20" s="63"/>
      <c r="H20" s="62">
        <f>COUNTA(H13:H19)</f>
        <v>6</v>
      </c>
    </row>
    <row r="21" spans="1:9" x14ac:dyDescent="0.35">
      <c r="A21" s="61" t="s">
        <v>147</v>
      </c>
      <c r="B21" s="54"/>
      <c r="C21" s="54"/>
      <c r="D21" s="54"/>
      <c r="E21" s="54"/>
      <c r="F21" s="54"/>
      <c r="G21" s="54"/>
      <c r="H21" s="53"/>
      <c r="I21" s="60"/>
    </row>
    <row r="22" spans="1:9" x14ac:dyDescent="0.35">
      <c r="A22" s="55"/>
      <c r="B22" s="54"/>
      <c r="C22" s="54"/>
      <c r="D22" s="54"/>
      <c r="E22" s="54"/>
      <c r="F22" s="54"/>
      <c r="G22" s="54"/>
      <c r="H22" s="53"/>
    </row>
    <row r="23" spans="1:9" x14ac:dyDescent="0.35">
      <c r="A23" s="59" t="s">
        <v>79</v>
      </c>
      <c r="B23" s="48" t="s">
        <v>146</v>
      </c>
      <c r="C23" s="58" t="s">
        <v>77</v>
      </c>
      <c r="D23" s="48" t="s">
        <v>145</v>
      </c>
      <c r="E23" s="54"/>
      <c r="F23" s="54"/>
      <c r="G23" s="57" t="s">
        <v>75</v>
      </c>
      <c r="H23" s="56">
        <f>SUM(B33,D33,F33,H33,COUNTA(B23,D23))</f>
        <v>27</v>
      </c>
    </row>
    <row r="24" spans="1:9" x14ac:dyDescent="0.35">
      <c r="A24" s="55"/>
      <c r="B24" s="54"/>
      <c r="C24" s="54"/>
      <c r="D24" s="54"/>
      <c r="E24" s="54"/>
      <c r="F24" s="54"/>
      <c r="G24" s="54"/>
      <c r="H24" s="53"/>
    </row>
    <row r="25" spans="1:9" x14ac:dyDescent="0.35">
      <c r="A25" s="55"/>
      <c r="B25" s="54" t="s">
        <v>115</v>
      </c>
      <c r="C25" s="54"/>
      <c r="D25" s="54" t="s">
        <v>114</v>
      </c>
      <c r="E25" s="54"/>
      <c r="F25" s="54" t="s">
        <v>113</v>
      </c>
      <c r="G25" s="54"/>
      <c r="H25" s="53" t="s">
        <v>112</v>
      </c>
    </row>
    <row r="26" spans="1:9" x14ac:dyDescent="0.35">
      <c r="A26" s="50" t="s">
        <v>111</v>
      </c>
      <c r="B26" s="52" t="s">
        <v>144</v>
      </c>
      <c r="C26" s="49" t="s">
        <v>109</v>
      </c>
      <c r="D26" s="48" t="s">
        <v>143</v>
      </c>
      <c r="E26" s="49" t="s">
        <v>107</v>
      </c>
      <c r="F26" s="48" t="s">
        <v>142</v>
      </c>
      <c r="G26" s="49" t="s">
        <v>105</v>
      </c>
      <c r="H26" s="51" t="s">
        <v>141</v>
      </c>
    </row>
    <row r="27" spans="1:9" x14ac:dyDescent="0.35">
      <c r="A27" s="50" t="s">
        <v>86</v>
      </c>
      <c r="B27" s="48" t="s">
        <v>140</v>
      </c>
      <c r="C27" s="49" t="s">
        <v>86</v>
      </c>
      <c r="D27" s="48" t="s">
        <v>139</v>
      </c>
      <c r="E27" s="49" t="s">
        <v>86</v>
      </c>
      <c r="F27" s="48" t="s">
        <v>138</v>
      </c>
      <c r="G27" s="49" t="s">
        <v>86</v>
      </c>
      <c r="H27" s="46" t="s">
        <v>137</v>
      </c>
    </row>
    <row r="28" spans="1:9" x14ac:dyDescent="0.35">
      <c r="A28" s="50" t="s">
        <v>82</v>
      </c>
      <c r="B28" s="48" t="s">
        <v>136</v>
      </c>
      <c r="C28" s="49" t="s">
        <v>82</v>
      </c>
      <c r="D28" s="48" t="s">
        <v>135</v>
      </c>
      <c r="E28" s="49" t="s">
        <v>82</v>
      </c>
      <c r="F28" s="48" t="s">
        <v>134</v>
      </c>
      <c r="G28" s="49" t="s">
        <v>82</v>
      </c>
      <c r="H28" s="52" t="s">
        <v>184</v>
      </c>
    </row>
    <row r="29" spans="1:9" x14ac:dyDescent="0.35">
      <c r="A29" s="50" t="s">
        <v>86</v>
      </c>
      <c r="B29" s="48" t="s">
        <v>132</v>
      </c>
      <c r="C29" s="49" t="s">
        <v>86</v>
      </c>
      <c r="D29" s="48" t="s">
        <v>131</v>
      </c>
      <c r="E29" s="49" t="s">
        <v>86</v>
      </c>
      <c r="F29" s="48" t="s">
        <v>130</v>
      </c>
      <c r="G29" s="49" t="s">
        <v>86</v>
      </c>
      <c r="H29" s="46" t="s">
        <v>156</v>
      </c>
    </row>
    <row r="30" spans="1:9" x14ac:dyDescent="0.35">
      <c r="A30" s="50" t="s">
        <v>82</v>
      </c>
      <c r="B30" s="48" t="s">
        <v>128</v>
      </c>
      <c r="C30" s="49" t="s">
        <v>82</v>
      </c>
      <c r="D30" s="48" t="s">
        <v>127</v>
      </c>
      <c r="E30" s="49" t="s">
        <v>82</v>
      </c>
      <c r="F30" s="48" t="s">
        <v>126</v>
      </c>
      <c r="G30" s="49" t="s">
        <v>82</v>
      </c>
      <c r="H30" s="46" t="s">
        <v>119</v>
      </c>
    </row>
    <row r="31" spans="1:9" x14ac:dyDescent="0.35">
      <c r="A31" s="50" t="s">
        <v>86</v>
      </c>
      <c r="B31" s="48" t="s">
        <v>124</v>
      </c>
      <c r="C31" s="49" t="s">
        <v>82</v>
      </c>
      <c r="D31" s="48" t="s">
        <v>123</v>
      </c>
      <c r="E31" s="49" t="s">
        <v>86</v>
      </c>
      <c r="F31" s="48" t="s">
        <v>122</v>
      </c>
      <c r="G31" s="49"/>
      <c r="H31" s="48"/>
    </row>
    <row r="32" spans="1:9" x14ac:dyDescent="0.35">
      <c r="A32" s="50" t="s">
        <v>82</v>
      </c>
      <c r="B32" s="48" t="s">
        <v>120</v>
      </c>
      <c r="C32" s="49"/>
      <c r="D32" s="48"/>
      <c r="E32" s="49" t="s">
        <v>82</v>
      </c>
      <c r="F32" s="46" t="s">
        <v>133</v>
      </c>
      <c r="G32" s="47"/>
      <c r="H32" s="46"/>
    </row>
    <row r="33" spans="1:8" ht="15" thickBot="1" x14ac:dyDescent="0.4">
      <c r="A33" s="45"/>
      <c r="B33" s="44">
        <f>COUNTA(B26:B32)</f>
        <v>7</v>
      </c>
      <c r="C33" s="44"/>
      <c r="D33" s="44">
        <f>COUNTA(D26:D32)</f>
        <v>6</v>
      </c>
      <c r="E33" s="44"/>
      <c r="F33" s="44">
        <f>COUNTA(F26:F32)</f>
        <v>7</v>
      </c>
      <c r="G33" s="44"/>
      <c r="H33" s="43">
        <f>COUNTA(H26:H31)</f>
        <v>5</v>
      </c>
    </row>
    <row r="34" spans="1:8" x14ac:dyDescent="0.35">
      <c r="A34" s="42" t="s">
        <v>118</v>
      </c>
      <c r="B34" s="41"/>
      <c r="C34" s="41"/>
      <c r="D34" s="41"/>
      <c r="E34" s="41"/>
      <c r="F34" s="41"/>
      <c r="G34" s="41"/>
      <c r="H34" s="40"/>
    </row>
    <row r="35" spans="1:8" x14ac:dyDescent="0.35">
      <c r="A35" s="35"/>
      <c r="B35" s="34"/>
      <c r="C35" s="34"/>
      <c r="D35" s="34"/>
      <c r="E35" s="34"/>
      <c r="F35" s="34"/>
      <c r="G35" s="34"/>
      <c r="H35" s="33"/>
    </row>
    <row r="36" spans="1:8" x14ac:dyDescent="0.35">
      <c r="A36" s="39" t="s">
        <v>79</v>
      </c>
      <c r="B36" s="31" t="s">
        <v>117</v>
      </c>
      <c r="C36" s="38" t="s">
        <v>77</v>
      </c>
      <c r="D36" s="31" t="s">
        <v>116</v>
      </c>
      <c r="E36" s="34"/>
      <c r="F36" s="34"/>
      <c r="G36" s="37" t="s">
        <v>75</v>
      </c>
      <c r="H36" s="36">
        <f>SUM(B46,D46,F46,H46,COUNTA(B36,D36))</f>
        <v>27</v>
      </c>
    </row>
    <row r="37" spans="1:8" x14ac:dyDescent="0.35">
      <c r="A37" s="35"/>
      <c r="B37" s="34"/>
      <c r="C37" s="34"/>
      <c r="D37" s="34"/>
      <c r="E37" s="34"/>
      <c r="F37" s="34"/>
      <c r="G37" s="34"/>
      <c r="H37" s="33"/>
    </row>
    <row r="38" spans="1:8" x14ac:dyDescent="0.35">
      <c r="A38" s="35"/>
      <c r="B38" s="34" t="s">
        <v>115</v>
      </c>
      <c r="C38" s="34"/>
      <c r="D38" s="34" t="s">
        <v>114</v>
      </c>
      <c r="E38" s="34"/>
      <c r="F38" s="34" t="s">
        <v>113</v>
      </c>
      <c r="G38" s="34"/>
      <c r="H38" s="33" t="s">
        <v>112</v>
      </c>
    </row>
    <row r="39" spans="1:8" x14ac:dyDescent="0.35">
      <c r="A39" s="32" t="s">
        <v>111</v>
      </c>
      <c r="B39" s="31" t="s">
        <v>110</v>
      </c>
      <c r="C39" s="30" t="s">
        <v>109</v>
      </c>
      <c r="D39" s="31" t="s">
        <v>108</v>
      </c>
      <c r="E39" s="30" t="s">
        <v>107</v>
      </c>
      <c r="F39" s="31" t="s">
        <v>106</v>
      </c>
      <c r="G39" s="30" t="s">
        <v>105</v>
      </c>
      <c r="H39" s="29" t="s">
        <v>104</v>
      </c>
    </row>
    <row r="40" spans="1:8" x14ac:dyDescent="0.35">
      <c r="A40" s="32" t="s">
        <v>86</v>
      </c>
      <c r="B40" s="31" t="s">
        <v>189</v>
      </c>
      <c r="C40" s="30" t="s">
        <v>86</v>
      </c>
      <c r="D40" s="31" t="s">
        <v>103</v>
      </c>
      <c r="E40" s="30" t="s">
        <v>86</v>
      </c>
      <c r="F40" s="31" t="s">
        <v>102</v>
      </c>
      <c r="G40" s="30" t="s">
        <v>86</v>
      </c>
      <c r="H40" s="29" t="s">
        <v>101</v>
      </c>
    </row>
    <row r="41" spans="1:8" x14ac:dyDescent="0.35">
      <c r="A41" s="32" t="s">
        <v>82</v>
      </c>
      <c r="B41" s="31" t="s">
        <v>99</v>
      </c>
      <c r="C41" s="30" t="s">
        <v>82</v>
      </c>
      <c r="D41" s="31" t="s">
        <v>100</v>
      </c>
      <c r="E41" s="30" t="s">
        <v>82</v>
      </c>
      <c r="F41" s="31" t="s">
        <v>98</v>
      </c>
      <c r="G41" s="30" t="s">
        <v>82</v>
      </c>
      <c r="H41" s="29" t="s">
        <v>97</v>
      </c>
    </row>
    <row r="42" spans="1:8" x14ac:dyDescent="0.35">
      <c r="A42" s="32" t="s">
        <v>86</v>
      </c>
      <c r="B42" s="31" t="s">
        <v>96</v>
      </c>
      <c r="C42" s="30" t="s">
        <v>86</v>
      </c>
      <c r="D42" s="31" t="s">
        <v>95</v>
      </c>
      <c r="E42" s="30" t="s">
        <v>86</v>
      </c>
      <c r="F42" s="31" t="s">
        <v>94</v>
      </c>
      <c r="G42" s="30" t="s">
        <v>86</v>
      </c>
      <c r="H42" s="29" t="s">
        <v>93</v>
      </c>
    </row>
    <row r="43" spans="1:8" x14ac:dyDescent="0.35">
      <c r="A43" s="32" t="s">
        <v>82</v>
      </c>
      <c r="B43" s="31" t="s">
        <v>92</v>
      </c>
      <c r="C43" s="30" t="s">
        <v>82</v>
      </c>
      <c r="D43" s="31" t="s">
        <v>91</v>
      </c>
      <c r="E43" s="30" t="s">
        <v>82</v>
      </c>
      <c r="F43" s="31" t="s">
        <v>90</v>
      </c>
      <c r="G43" s="30" t="s">
        <v>82</v>
      </c>
      <c r="H43" s="29" t="s">
        <v>89</v>
      </c>
    </row>
    <row r="44" spans="1:8" x14ac:dyDescent="0.35">
      <c r="A44" s="30" t="s">
        <v>86</v>
      </c>
      <c r="B44" s="31" t="s">
        <v>88</v>
      </c>
      <c r="C44" s="30" t="s">
        <v>86</v>
      </c>
      <c r="D44" s="31" t="s">
        <v>87</v>
      </c>
      <c r="E44" s="30"/>
      <c r="F44" s="31"/>
      <c r="G44" s="30" t="s">
        <v>82</v>
      </c>
      <c r="H44" s="29" t="s">
        <v>152</v>
      </c>
    </row>
    <row r="45" spans="1:8" x14ac:dyDescent="0.35">
      <c r="A45" s="32" t="s">
        <v>82</v>
      </c>
      <c r="B45" s="31" t="s">
        <v>83</v>
      </c>
      <c r="C45" s="30" t="s">
        <v>82</v>
      </c>
      <c r="D45" s="31" t="s">
        <v>84</v>
      </c>
      <c r="E45" s="30"/>
      <c r="F45" s="31"/>
      <c r="G45" s="30"/>
      <c r="H45" s="29"/>
    </row>
    <row r="46" spans="1:8" ht="15" thickBot="1" x14ac:dyDescent="0.4">
      <c r="A46" s="28"/>
      <c r="B46" s="27">
        <f>COUNTA(B39:B45)</f>
        <v>7</v>
      </c>
      <c r="C46" s="27"/>
      <c r="D46" s="27">
        <f>COUNTA(D39:D45)</f>
        <v>7</v>
      </c>
      <c r="E46" s="27"/>
      <c r="F46" s="27">
        <f>COUNTA(F39:F45)</f>
        <v>5</v>
      </c>
      <c r="G46" s="27"/>
      <c r="H46" s="26">
        <f>COUNTA(H39:H45)</f>
        <v>6</v>
      </c>
    </row>
    <row r="47" spans="1:8" x14ac:dyDescent="0.35">
      <c r="A47" s="25" t="s">
        <v>80</v>
      </c>
      <c r="B47" s="24"/>
      <c r="C47" s="24"/>
      <c r="D47" s="24"/>
      <c r="E47" s="24"/>
      <c r="F47" s="24"/>
      <c r="G47" s="24"/>
      <c r="H47" s="23"/>
    </row>
    <row r="48" spans="1:8" x14ac:dyDescent="0.35">
      <c r="A48" s="17"/>
      <c r="B48" s="16"/>
      <c r="C48" s="16"/>
      <c r="D48" s="16"/>
      <c r="E48" s="16"/>
      <c r="F48" s="16"/>
      <c r="G48" s="16"/>
      <c r="H48" s="15"/>
    </row>
    <row r="49" spans="1:8" x14ac:dyDescent="0.35">
      <c r="A49" s="22" t="s">
        <v>79</v>
      </c>
      <c r="B49" s="20" t="s">
        <v>78</v>
      </c>
      <c r="C49" s="21" t="s">
        <v>77</v>
      </c>
      <c r="D49" s="20" t="s">
        <v>76</v>
      </c>
      <c r="E49" s="16"/>
      <c r="F49" s="16"/>
      <c r="G49" s="19" t="s">
        <v>75</v>
      </c>
      <c r="H49" s="18">
        <f>SUM(B60,D60,F60,H60,COUNTA(B49,D49))</f>
        <v>34</v>
      </c>
    </row>
    <row r="50" spans="1:8" x14ac:dyDescent="0.35">
      <c r="A50" s="17"/>
      <c r="B50" s="16"/>
      <c r="C50" s="16"/>
      <c r="D50" s="16"/>
      <c r="E50" s="16"/>
      <c r="F50" s="16"/>
      <c r="G50" s="16"/>
      <c r="H50" s="15"/>
    </row>
    <row r="51" spans="1:8" x14ac:dyDescent="0.35">
      <c r="A51" s="17"/>
      <c r="B51" s="16"/>
      <c r="C51" s="16"/>
      <c r="D51" s="16"/>
      <c r="E51" s="16"/>
      <c r="F51" s="16"/>
      <c r="G51" s="16"/>
      <c r="H51" s="15"/>
    </row>
    <row r="52" spans="1:8" x14ac:dyDescent="0.35">
      <c r="A52" s="13" t="s">
        <v>74</v>
      </c>
      <c r="B52" s="12" t="s">
        <v>73</v>
      </c>
      <c r="C52" s="11" t="s">
        <v>72</v>
      </c>
      <c r="D52" s="12" t="s">
        <v>71</v>
      </c>
      <c r="E52" s="11" t="s">
        <v>70</v>
      </c>
      <c r="F52" s="12" t="s">
        <v>69</v>
      </c>
      <c r="G52" s="11" t="s">
        <v>68</v>
      </c>
      <c r="H52" s="14" t="s">
        <v>67</v>
      </c>
    </row>
    <row r="53" spans="1:8" x14ac:dyDescent="0.35">
      <c r="A53" s="13" t="s">
        <v>66</v>
      </c>
      <c r="B53" s="12" t="s">
        <v>65</v>
      </c>
      <c r="C53" s="11" t="s">
        <v>64</v>
      </c>
      <c r="D53" s="12" t="s">
        <v>63</v>
      </c>
      <c r="E53" s="11" t="s">
        <v>62</v>
      </c>
      <c r="F53" s="12" t="s">
        <v>61</v>
      </c>
      <c r="G53" s="11" t="s">
        <v>60</v>
      </c>
      <c r="H53" s="14" t="s">
        <v>59</v>
      </c>
    </row>
    <row r="54" spans="1:8" x14ac:dyDescent="0.35">
      <c r="A54" s="13" t="s">
        <v>58</v>
      </c>
      <c r="B54" s="12" t="s">
        <v>57</v>
      </c>
      <c r="C54" s="11" t="s">
        <v>56</v>
      </c>
      <c r="D54" s="12" t="s">
        <v>55</v>
      </c>
      <c r="E54" s="11" t="s">
        <v>54</v>
      </c>
      <c r="F54" s="12" t="s">
        <v>53</v>
      </c>
      <c r="G54" s="11" t="s">
        <v>52</v>
      </c>
      <c r="H54" s="14" t="s">
        <v>51</v>
      </c>
    </row>
    <row r="55" spans="1:8" x14ac:dyDescent="0.35">
      <c r="A55" s="13" t="s">
        <v>50</v>
      </c>
      <c r="B55" s="12" t="s">
        <v>49</v>
      </c>
      <c r="C55" s="11" t="s">
        <v>48</v>
      </c>
      <c r="D55" s="12" t="s">
        <v>47</v>
      </c>
      <c r="E55" s="11" t="s">
        <v>46</v>
      </c>
      <c r="F55" s="12" t="s">
        <v>45</v>
      </c>
      <c r="G55" s="11" t="s">
        <v>44</v>
      </c>
      <c r="H55" s="14" t="s">
        <v>43</v>
      </c>
    </row>
    <row r="56" spans="1:8" x14ac:dyDescent="0.35">
      <c r="A56" s="13" t="s">
        <v>42</v>
      </c>
      <c r="B56" s="12" t="s">
        <v>41</v>
      </c>
      <c r="C56" s="11" t="s">
        <v>40</v>
      </c>
      <c r="D56" s="12" t="s">
        <v>39</v>
      </c>
      <c r="E56" s="11" t="s">
        <v>38</v>
      </c>
      <c r="F56" s="12" t="s">
        <v>37</v>
      </c>
      <c r="G56" s="11" t="s">
        <v>36</v>
      </c>
      <c r="H56" s="14" t="s">
        <v>35</v>
      </c>
    </row>
    <row r="57" spans="1:8" x14ac:dyDescent="0.35">
      <c r="A57" s="13" t="s">
        <v>34</v>
      </c>
      <c r="B57" s="12" t="s">
        <v>33</v>
      </c>
      <c r="C57" s="11" t="s">
        <v>32</v>
      </c>
      <c r="D57" s="12" t="s">
        <v>31</v>
      </c>
      <c r="E57" s="11" t="s">
        <v>30</v>
      </c>
      <c r="F57" s="12" t="s">
        <v>29</v>
      </c>
      <c r="G57" s="11" t="s">
        <v>28</v>
      </c>
      <c r="H57" s="14" t="s">
        <v>27</v>
      </c>
    </row>
    <row r="58" spans="1:8" x14ac:dyDescent="0.35">
      <c r="A58" s="13" t="s">
        <v>26</v>
      </c>
      <c r="B58" s="12" t="s">
        <v>25</v>
      </c>
      <c r="C58" s="11" t="s">
        <v>24</v>
      </c>
      <c r="D58" s="12" t="s">
        <v>23</v>
      </c>
      <c r="E58" s="11" t="s">
        <v>22</v>
      </c>
      <c r="F58" s="12" t="s">
        <v>21</v>
      </c>
      <c r="G58" s="11" t="s">
        <v>20</v>
      </c>
      <c r="H58" s="14" t="s">
        <v>19</v>
      </c>
    </row>
    <row r="59" spans="1:8" x14ac:dyDescent="0.35">
      <c r="A59" s="13" t="s">
        <v>18</v>
      </c>
      <c r="B59" s="12" t="s">
        <v>17</v>
      </c>
      <c r="C59" s="11" t="s">
        <v>16</v>
      </c>
      <c r="D59" s="12" t="s">
        <v>15</v>
      </c>
      <c r="E59" s="11" t="s">
        <v>14</v>
      </c>
      <c r="F59" s="10" t="s">
        <v>13</v>
      </c>
      <c r="G59" s="9" t="s">
        <v>12</v>
      </c>
      <c r="H59" s="8" t="s">
        <v>11</v>
      </c>
    </row>
    <row r="60" spans="1:8" ht="15" thickBot="1" x14ac:dyDescent="0.4">
      <c r="A60" s="7"/>
      <c r="B60" s="6">
        <f>COUNTA(B52:B59)</f>
        <v>8</v>
      </c>
      <c r="C60" s="6"/>
      <c r="D60" s="6">
        <v>8</v>
      </c>
      <c r="E60" s="6"/>
      <c r="F60" s="6">
        <f>COUNTA(F52:F59)</f>
        <v>8</v>
      </c>
      <c r="G60" s="6"/>
      <c r="H60" s="5">
        <f>COUNTA(H52:H59)</f>
        <v>8</v>
      </c>
    </row>
    <row r="62" spans="1:8" ht="15" thickBot="1" x14ac:dyDescent="0.4">
      <c r="F62" s="91" t="str">
        <f>CONCATENATE("OUT-OF-COMPANY (",COUNTA(F63:F73),")")</f>
        <v>OUT-OF-COMPANY (11)</v>
      </c>
      <c r="G62" s="92"/>
      <c r="H62" s="93"/>
    </row>
    <row r="63" spans="1:8" x14ac:dyDescent="0.35">
      <c r="F63" s="94" t="s">
        <v>10</v>
      </c>
      <c r="G63" s="100" t="s">
        <v>185</v>
      </c>
      <c r="H63" s="101"/>
    </row>
    <row r="64" spans="1:8" x14ac:dyDescent="0.35">
      <c r="F64" s="95" t="s">
        <v>9</v>
      </c>
      <c r="G64" s="90" t="s">
        <v>186</v>
      </c>
      <c r="H64" s="96"/>
    </row>
    <row r="65" spans="6:8" x14ac:dyDescent="0.35">
      <c r="F65" s="95" t="s">
        <v>8</v>
      </c>
      <c r="G65" s="90"/>
      <c r="H65" s="96"/>
    </row>
    <row r="66" spans="6:8" x14ac:dyDescent="0.35">
      <c r="F66" s="95" t="s">
        <v>7</v>
      </c>
      <c r="G66" s="90"/>
      <c r="H66" s="96"/>
    </row>
    <row r="67" spans="6:8" x14ac:dyDescent="0.35">
      <c r="F67" s="95" t="s">
        <v>6</v>
      </c>
      <c r="G67" s="90" t="s">
        <v>187</v>
      </c>
      <c r="H67" s="96"/>
    </row>
    <row r="68" spans="6:8" x14ac:dyDescent="0.35">
      <c r="F68" s="95" t="s">
        <v>5</v>
      </c>
      <c r="G68" s="90"/>
      <c r="H68" s="96"/>
    </row>
    <row r="69" spans="6:8" x14ac:dyDescent="0.35">
      <c r="F69" s="95" t="s">
        <v>4</v>
      </c>
      <c r="G69" s="90"/>
      <c r="H69" s="96"/>
    </row>
    <row r="70" spans="6:8" x14ac:dyDescent="0.35">
      <c r="F70" s="95" t="s">
        <v>3</v>
      </c>
      <c r="G70" s="90"/>
      <c r="H70" s="96"/>
    </row>
    <row r="71" spans="6:8" x14ac:dyDescent="0.35">
      <c r="F71" s="95" t="s">
        <v>2</v>
      </c>
      <c r="G71" s="90" t="s">
        <v>188</v>
      </c>
      <c r="H71" s="96"/>
    </row>
    <row r="72" spans="6:8" x14ac:dyDescent="0.35">
      <c r="F72" s="95" t="s">
        <v>1</v>
      </c>
      <c r="G72" s="90"/>
      <c r="H72" s="96"/>
    </row>
    <row r="73" spans="6:8" x14ac:dyDescent="0.35">
      <c r="F73" s="97" t="s">
        <v>0</v>
      </c>
      <c r="G73" s="98"/>
      <c r="H73" s="99"/>
    </row>
  </sheetData>
  <mergeCells count="12">
    <mergeCell ref="G65:H65"/>
    <mergeCell ref="G71:H71"/>
    <mergeCell ref="G72:H72"/>
    <mergeCell ref="G62:H62"/>
    <mergeCell ref="G63:H63"/>
    <mergeCell ref="G64:H64"/>
    <mergeCell ref="G73:H73"/>
    <mergeCell ref="G70:H70"/>
    <mergeCell ref="G69:H69"/>
    <mergeCell ref="G68:H68"/>
    <mergeCell ref="G67:H67"/>
    <mergeCell ref="G66:H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2018-08-09T18:01:46Z</dcterms:created>
  <dcterms:modified xsi:type="dcterms:W3CDTF">2018-08-10T02:13:38Z</dcterms:modified>
</cp:coreProperties>
</file>